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L-DNDC\Landscape-DNDC\projects\KE_Kapiti_Eddy_July\KE_Kapiti_output_eddy\"/>
    </mc:Choice>
  </mc:AlternateContent>
  <xr:revisionPtr revIDLastSave="0" documentId="13_ncr:1_{E4CC6916-91F0-4714-AD10-5B37DB82F106}" xr6:coauthVersionLast="47" xr6:coauthVersionMax="47" xr10:uidLastSave="{00000000-0000-0000-0000-000000000000}"/>
  <bookViews>
    <workbookView xWindow="-108" yWindow="-108" windowWidth="23256" windowHeight="12456" xr2:uid="{C3453433-27E1-4A0D-8CD9-635930D14E01}"/>
  </bookViews>
  <sheets>
    <sheet name="Summary" sheetId="1" r:id="rId1"/>
    <sheet name="Pastable" sheetId="3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8" i="1" l="1"/>
  <c r="D3288" i="1"/>
  <c r="E3288" i="1"/>
  <c r="F3288" i="1"/>
  <c r="G3288" i="1"/>
  <c r="H3288" i="1"/>
  <c r="I3288" i="1"/>
  <c r="C3289" i="1"/>
  <c r="D3289" i="1"/>
  <c r="E3289" i="1"/>
  <c r="F3289" i="1"/>
  <c r="G3289" i="1"/>
  <c r="H3289" i="1"/>
  <c r="I3289" i="1"/>
  <c r="C3290" i="1"/>
  <c r="D3290" i="1"/>
  <c r="E3290" i="1"/>
  <c r="F3290" i="1"/>
  <c r="G3290" i="1"/>
  <c r="H3290" i="1"/>
  <c r="I3290" i="1"/>
  <c r="C3291" i="1"/>
  <c r="D3291" i="1"/>
  <c r="E3291" i="1"/>
  <c r="F3291" i="1"/>
  <c r="G3291" i="1"/>
  <c r="H3291" i="1"/>
  <c r="I3291" i="1"/>
  <c r="C3292" i="1"/>
  <c r="D3292" i="1"/>
  <c r="E3292" i="1"/>
  <c r="F3292" i="1"/>
  <c r="G3292" i="1"/>
  <c r="H3292" i="1"/>
  <c r="I3292" i="1"/>
  <c r="C3293" i="1"/>
  <c r="D3293" i="1"/>
  <c r="E3293" i="1"/>
  <c r="F3293" i="1"/>
  <c r="G3293" i="1"/>
  <c r="H3293" i="1"/>
  <c r="I3293" i="1"/>
  <c r="C3294" i="1"/>
  <c r="D3294" i="1"/>
  <c r="E3294" i="1"/>
  <c r="F3294" i="1"/>
  <c r="G3294" i="1"/>
  <c r="H3294" i="1"/>
  <c r="I3294" i="1"/>
  <c r="C3295" i="1"/>
  <c r="D3295" i="1"/>
  <c r="E3295" i="1"/>
  <c r="F3295" i="1"/>
  <c r="G3295" i="1"/>
  <c r="H3295" i="1"/>
  <c r="I3295" i="1"/>
  <c r="C3296" i="1"/>
  <c r="D3296" i="1"/>
  <c r="E3296" i="1"/>
  <c r="F3296" i="1"/>
  <c r="G3296" i="1"/>
  <c r="H3296" i="1"/>
  <c r="I3296" i="1"/>
  <c r="C3297" i="1"/>
  <c r="D3297" i="1"/>
  <c r="E3297" i="1"/>
  <c r="F3297" i="1"/>
  <c r="G3297" i="1"/>
  <c r="H3297" i="1"/>
  <c r="I3297" i="1"/>
  <c r="C3298" i="1"/>
  <c r="D3298" i="1"/>
  <c r="E3298" i="1"/>
  <c r="F3298" i="1"/>
  <c r="G3298" i="1"/>
  <c r="H3298" i="1"/>
  <c r="I3298" i="1"/>
  <c r="C3299" i="1"/>
  <c r="D3299" i="1"/>
  <c r="E3299" i="1"/>
  <c r="F3299" i="1"/>
  <c r="G3299" i="1"/>
  <c r="H3299" i="1"/>
  <c r="I3299" i="1"/>
  <c r="C3300" i="1"/>
  <c r="D3300" i="1"/>
  <c r="E3300" i="1"/>
  <c r="F3300" i="1"/>
  <c r="G3300" i="1"/>
  <c r="H3300" i="1"/>
  <c r="I3300" i="1"/>
  <c r="C3301" i="1"/>
  <c r="D3301" i="1"/>
  <c r="E3301" i="1"/>
  <c r="F3301" i="1"/>
  <c r="G3301" i="1"/>
  <c r="H3301" i="1"/>
  <c r="I3301" i="1"/>
  <c r="C3302" i="1"/>
  <c r="D3302" i="1"/>
  <c r="E3302" i="1"/>
  <c r="F3302" i="1"/>
  <c r="G3302" i="1"/>
  <c r="H3302" i="1"/>
  <c r="I3302" i="1"/>
  <c r="C3303" i="1"/>
  <c r="D3303" i="1"/>
  <c r="E3303" i="1"/>
  <c r="F3303" i="1"/>
  <c r="G3303" i="1"/>
  <c r="H3303" i="1"/>
  <c r="I3303" i="1"/>
  <c r="C3304" i="1"/>
  <c r="D3304" i="1"/>
  <c r="E3304" i="1"/>
  <c r="F3304" i="1"/>
  <c r="G3304" i="1"/>
  <c r="H3304" i="1"/>
  <c r="I3304" i="1"/>
  <c r="C3305" i="1"/>
  <c r="D3305" i="1"/>
  <c r="E3305" i="1"/>
  <c r="F3305" i="1"/>
  <c r="G3305" i="1"/>
  <c r="H3305" i="1"/>
  <c r="I3305" i="1"/>
  <c r="C3306" i="1"/>
  <c r="D3306" i="1"/>
  <c r="E3306" i="1"/>
  <c r="F3306" i="1"/>
  <c r="G3306" i="1"/>
  <c r="H3306" i="1"/>
  <c r="I3306" i="1"/>
  <c r="C3307" i="1"/>
  <c r="D3307" i="1"/>
  <c r="E3307" i="1"/>
  <c r="F3307" i="1"/>
  <c r="G3307" i="1"/>
  <c r="H3307" i="1"/>
  <c r="I3307" i="1"/>
  <c r="C3308" i="1"/>
  <c r="D3308" i="1"/>
  <c r="E3308" i="1"/>
  <c r="F3308" i="1"/>
  <c r="G3308" i="1"/>
  <c r="H3308" i="1"/>
  <c r="I3308" i="1"/>
  <c r="C3309" i="1"/>
  <c r="D3309" i="1"/>
  <c r="E3309" i="1"/>
  <c r="F3309" i="1"/>
  <c r="G3309" i="1"/>
  <c r="H3309" i="1"/>
  <c r="I3309" i="1"/>
  <c r="C3310" i="1"/>
  <c r="D3310" i="1"/>
  <c r="E3310" i="1"/>
  <c r="F3310" i="1"/>
  <c r="G3310" i="1"/>
  <c r="H3310" i="1"/>
  <c r="I3310" i="1"/>
  <c r="C3311" i="1"/>
  <c r="D3311" i="1"/>
  <c r="E3311" i="1"/>
  <c r="F3311" i="1"/>
  <c r="G3311" i="1"/>
  <c r="H3311" i="1"/>
  <c r="I3311" i="1"/>
  <c r="C3312" i="1"/>
  <c r="D3312" i="1"/>
  <c r="E3312" i="1"/>
  <c r="F3312" i="1"/>
  <c r="G3312" i="1"/>
  <c r="H3312" i="1"/>
  <c r="I3312" i="1"/>
  <c r="C3313" i="1"/>
  <c r="D3313" i="1"/>
  <c r="E3313" i="1"/>
  <c r="F3313" i="1"/>
  <c r="G3313" i="1"/>
  <c r="H3313" i="1"/>
  <c r="I3313" i="1"/>
  <c r="C3314" i="1"/>
  <c r="D3314" i="1"/>
  <c r="E3314" i="1"/>
  <c r="F3314" i="1"/>
  <c r="G3314" i="1"/>
  <c r="H3314" i="1"/>
  <c r="I3314" i="1"/>
  <c r="C3315" i="1"/>
  <c r="D3315" i="1"/>
  <c r="E3315" i="1"/>
  <c r="F3315" i="1"/>
  <c r="G3315" i="1"/>
  <c r="H3315" i="1"/>
  <c r="I3315" i="1"/>
  <c r="C3316" i="1"/>
  <c r="D3316" i="1"/>
  <c r="E3316" i="1"/>
  <c r="F3316" i="1"/>
  <c r="G3316" i="1"/>
  <c r="H3316" i="1"/>
  <c r="I3316" i="1"/>
  <c r="C3317" i="1"/>
  <c r="D3317" i="1"/>
  <c r="E3317" i="1"/>
  <c r="F3317" i="1"/>
  <c r="G3317" i="1"/>
  <c r="H3317" i="1"/>
  <c r="I3317" i="1"/>
  <c r="C3318" i="1"/>
  <c r="D3318" i="1"/>
  <c r="E3318" i="1"/>
  <c r="F3318" i="1"/>
  <c r="G3318" i="1"/>
  <c r="H3318" i="1"/>
  <c r="I3318" i="1"/>
  <c r="C3319" i="1"/>
  <c r="D3319" i="1"/>
  <c r="E3319" i="1"/>
  <c r="F3319" i="1"/>
  <c r="G3319" i="1"/>
  <c r="H3319" i="1"/>
  <c r="I3319" i="1"/>
  <c r="C3320" i="1"/>
  <c r="D3320" i="1"/>
  <c r="E3320" i="1"/>
  <c r="F3320" i="1"/>
  <c r="G3320" i="1"/>
  <c r="H3320" i="1"/>
  <c r="I3320" i="1"/>
  <c r="C3321" i="1"/>
  <c r="D3321" i="1"/>
  <c r="E3321" i="1"/>
  <c r="F3321" i="1"/>
  <c r="G3321" i="1"/>
  <c r="H3321" i="1"/>
  <c r="I3321" i="1"/>
  <c r="C3322" i="1"/>
  <c r="D3322" i="1"/>
  <c r="E3322" i="1"/>
  <c r="F3322" i="1"/>
  <c r="G3322" i="1"/>
  <c r="H3322" i="1"/>
  <c r="I3322" i="1"/>
  <c r="C3323" i="1"/>
  <c r="D3323" i="1"/>
  <c r="E3323" i="1"/>
  <c r="F3323" i="1"/>
  <c r="G3323" i="1"/>
  <c r="H3323" i="1"/>
  <c r="I3323" i="1"/>
  <c r="C3324" i="1"/>
  <c r="D3324" i="1"/>
  <c r="E3324" i="1"/>
  <c r="F3324" i="1"/>
  <c r="G3324" i="1"/>
  <c r="H3324" i="1"/>
  <c r="I3324" i="1"/>
  <c r="C3325" i="1"/>
  <c r="D3325" i="1"/>
  <c r="E3325" i="1"/>
  <c r="F3325" i="1"/>
  <c r="G3325" i="1"/>
  <c r="H3325" i="1"/>
  <c r="I3325" i="1"/>
  <c r="C3326" i="1"/>
  <c r="D3326" i="1"/>
  <c r="E3326" i="1"/>
  <c r="F3326" i="1"/>
  <c r="G3326" i="1"/>
  <c r="H3326" i="1"/>
  <c r="I3326" i="1"/>
  <c r="C3327" i="1"/>
  <c r="D3327" i="1"/>
  <c r="E3327" i="1"/>
  <c r="F3327" i="1"/>
  <c r="G3327" i="1"/>
  <c r="H3327" i="1"/>
  <c r="I3327" i="1"/>
  <c r="C3328" i="1"/>
  <c r="D3328" i="1"/>
  <c r="E3328" i="1"/>
  <c r="F3328" i="1"/>
  <c r="G3328" i="1"/>
  <c r="H3328" i="1"/>
  <c r="I3328" i="1"/>
  <c r="C3329" i="1"/>
  <c r="D3329" i="1"/>
  <c r="E3329" i="1"/>
  <c r="F3329" i="1"/>
  <c r="G3329" i="1"/>
  <c r="H3329" i="1"/>
  <c r="I3329" i="1"/>
  <c r="C3330" i="1"/>
  <c r="D3330" i="1"/>
  <c r="E3330" i="1"/>
  <c r="F3330" i="1"/>
  <c r="G3330" i="1"/>
  <c r="H3330" i="1"/>
  <c r="I3330" i="1"/>
  <c r="C3331" i="1"/>
  <c r="D3331" i="1"/>
  <c r="E3331" i="1"/>
  <c r="F3331" i="1"/>
  <c r="G3331" i="1"/>
  <c r="H3331" i="1"/>
  <c r="I3331" i="1"/>
  <c r="C3332" i="1"/>
  <c r="D3332" i="1"/>
  <c r="E3332" i="1"/>
  <c r="F3332" i="1"/>
  <c r="G3332" i="1"/>
  <c r="H3332" i="1"/>
  <c r="I3332" i="1"/>
  <c r="C3333" i="1"/>
  <c r="D3333" i="1"/>
  <c r="E3333" i="1"/>
  <c r="F3333" i="1"/>
  <c r="G3333" i="1"/>
  <c r="H3333" i="1"/>
  <c r="I3333" i="1"/>
  <c r="C3334" i="1"/>
  <c r="D3334" i="1"/>
  <c r="E3334" i="1"/>
  <c r="F3334" i="1"/>
  <c r="G3334" i="1"/>
  <c r="H3334" i="1"/>
  <c r="I3334" i="1"/>
  <c r="C3335" i="1"/>
  <c r="D3335" i="1"/>
  <c r="E3335" i="1"/>
  <c r="F3335" i="1"/>
  <c r="G3335" i="1"/>
  <c r="H3335" i="1"/>
  <c r="I3335" i="1"/>
  <c r="C3336" i="1"/>
  <c r="D3336" i="1"/>
  <c r="E3336" i="1"/>
  <c r="F3336" i="1"/>
  <c r="G3336" i="1"/>
  <c r="H3336" i="1"/>
  <c r="I3336" i="1"/>
  <c r="C3337" i="1"/>
  <c r="D3337" i="1"/>
  <c r="E3337" i="1"/>
  <c r="F3337" i="1"/>
  <c r="G3337" i="1"/>
  <c r="H3337" i="1"/>
  <c r="I3337" i="1"/>
  <c r="C3338" i="1"/>
  <c r="D3338" i="1"/>
  <c r="E3338" i="1"/>
  <c r="F3338" i="1"/>
  <c r="G3338" i="1"/>
  <c r="H3338" i="1"/>
  <c r="I3338" i="1"/>
  <c r="C3339" i="1"/>
  <c r="D3339" i="1"/>
  <c r="E3339" i="1"/>
  <c r="F3339" i="1"/>
  <c r="G3339" i="1"/>
  <c r="H3339" i="1"/>
  <c r="I3339" i="1"/>
  <c r="C3340" i="1"/>
  <c r="D3340" i="1"/>
  <c r="E3340" i="1"/>
  <c r="F3340" i="1"/>
  <c r="G3340" i="1"/>
  <c r="H3340" i="1"/>
  <c r="I3340" i="1"/>
  <c r="C3341" i="1"/>
  <c r="D3341" i="1"/>
  <c r="E3341" i="1"/>
  <c r="F3341" i="1"/>
  <c r="G3341" i="1"/>
  <c r="H3341" i="1"/>
  <c r="I3341" i="1"/>
  <c r="C3342" i="1"/>
  <c r="D3342" i="1"/>
  <c r="E3342" i="1"/>
  <c r="F3342" i="1"/>
  <c r="G3342" i="1"/>
  <c r="H3342" i="1"/>
  <c r="I3342" i="1"/>
  <c r="C3343" i="1"/>
  <c r="D3343" i="1"/>
  <c r="E3343" i="1"/>
  <c r="F3343" i="1"/>
  <c r="G3343" i="1"/>
  <c r="H3343" i="1"/>
  <c r="I3343" i="1"/>
  <c r="C3344" i="1"/>
  <c r="D3344" i="1"/>
  <c r="E3344" i="1"/>
  <c r="F3344" i="1"/>
  <c r="G3344" i="1"/>
  <c r="H3344" i="1"/>
  <c r="I3344" i="1"/>
  <c r="C3345" i="1"/>
  <c r="D3345" i="1"/>
  <c r="E3345" i="1"/>
  <c r="F3345" i="1"/>
  <c r="G3345" i="1"/>
  <c r="H3345" i="1"/>
  <c r="I3345" i="1"/>
  <c r="C3346" i="1"/>
  <c r="D3346" i="1"/>
  <c r="E3346" i="1"/>
  <c r="F3346" i="1"/>
  <c r="G3346" i="1"/>
  <c r="H3346" i="1"/>
  <c r="I3346" i="1"/>
  <c r="C3347" i="1"/>
  <c r="D3347" i="1"/>
  <c r="E3347" i="1"/>
  <c r="F3347" i="1"/>
  <c r="G3347" i="1"/>
  <c r="H3347" i="1"/>
  <c r="I3347" i="1"/>
  <c r="C3348" i="1"/>
  <c r="D3348" i="1"/>
  <c r="E3348" i="1"/>
  <c r="F3348" i="1"/>
  <c r="G3348" i="1"/>
  <c r="H3348" i="1"/>
  <c r="I3348" i="1"/>
  <c r="C3349" i="1"/>
  <c r="D3349" i="1"/>
  <c r="E3349" i="1"/>
  <c r="F3349" i="1"/>
  <c r="G3349" i="1"/>
  <c r="H3349" i="1"/>
  <c r="I3349" i="1"/>
  <c r="C3350" i="1"/>
  <c r="D3350" i="1"/>
  <c r="E3350" i="1"/>
  <c r="F3350" i="1"/>
  <c r="G3350" i="1"/>
  <c r="H3350" i="1"/>
  <c r="I3350" i="1"/>
  <c r="C3351" i="1"/>
  <c r="D3351" i="1"/>
  <c r="E3351" i="1"/>
  <c r="F3351" i="1"/>
  <c r="G3351" i="1"/>
  <c r="H3351" i="1"/>
  <c r="I3351" i="1"/>
  <c r="C3352" i="1"/>
  <c r="D3352" i="1"/>
  <c r="E3352" i="1"/>
  <c r="F3352" i="1"/>
  <c r="G3352" i="1"/>
  <c r="H3352" i="1"/>
  <c r="I3352" i="1"/>
  <c r="C3353" i="1"/>
  <c r="D3353" i="1"/>
  <c r="E3353" i="1"/>
  <c r="F3353" i="1"/>
  <c r="G3353" i="1"/>
  <c r="H3353" i="1"/>
  <c r="I3353" i="1"/>
  <c r="C3354" i="1"/>
  <c r="D3354" i="1"/>
  <c r="E3354" i="1"/>
  <c r="F3354" i="1"/>
  <c r="G3354" i="1"/>
  <c r="H3354" i="1"/>
  <c r="I3354" i="1"/>
  <c r="C3355" i="1"/>
  <c r="D3355" i="1"/>
  <c r="E3355" i="1"/>
  <c r="F3355" i="1"/>
  <c r="G3355" i="1"/>
  <c r="H3355" i="1"/>
  <c r="I3355" i="1"/>
  <c r="C3356" i="1"/>
  <c r="D3356" i="1"/>
  <c r="E3356" i="1"/>
  <c r="F3356" i="1"/>
  <c r="G3356" i="1"/>
  <c r="H3356" i="1"/>
  <c r="I3356" i="1"/>
  <c r="C3357" i="1"/>
  <c r="D3357" i="1"/>
  <c r="E3357" i="1"/>
  <c r="F3357" i="1"/>
  <c r="G3357" i="1"/>
  <c r="H3357" i="1"/>
  <c r="I3357" i="1"/>
  <c r="C3358" i="1"/>
  <c r="D3358" i="1"/>
  <c r="E3358" i="1"/>
  <c r="F3358" i="1"/>
  <c r="G3358" i="1"/>
  <c r="H3358" i="1"/>
  <c r="I3358" i="1"/>
  <c r="C3359" i="1"/>
  <c r="D3359" i="1"/>
  <c r="E3359" i="1"/>
  <c r="F3359" i="1"/>
  <c r="G3359" i="1"/>
  <c r="H3359" i="1"/>
  <c r="I3359" i="1"/>
  <c r="C3360" i="1"/>
  <c r="D3360" i="1"/>
  <c r="E3360" i="1"/>
  <c r="F3360" i="1"/>
  <c r="G3360" i="1"/>
  <c r="H3360" i="1"/>
  <c r="I3360" i="1"/>
  <c r="C3361" i="1"/>
  <c r="D3361" i="1"/>
  <c r="E3361" i="1"/>
  <c r="F3361" i="1"/>
  <c r="G3361" i="1"/>
  <c r="H3361" i="1"/>
  <c r="I3361" i="1"/>
  <c r="C3362" i="1"/>
  <c r="D3362" i="1"/>
  <c r="E3362" i="1"/>
  <c r="F3362" i="1"/>
  <c r="G3362" i="1"/>
  <c r="H3362" i="1"/>
  <c r="I3362" i="1"/>
  <c r="C3363" i="1"/>
  <c r="D3363" i="1"/>
  <c r="E3363" i="1"/>
  <c r="F3363" i="1"/>
  <c r="G3363" i="1"/>
  <c r="H3363" i="1"/>
  <c r="I3363" i="1"/>
  <c r="C3364" i="1"/>
  <c r="D3364" i="1"/>
  <c r="E3364" i="1"/>
  <c r="F3364" i="1"/>
  <c r="G3364" i="1"/>
  <c r="H3364" i="1"/>
  <c r="I3364" i="1"/>
  <c r="C3365" i="1"/>
  <c r="D3365" i="1"/>
  <c r="E3365" i="1"/>
  <c r="F3365" i="1"/>
  <c r="G3365" i="1"/>
  <c r="H3365" i="1"/>
  <c r="I3365" i="1"/>
  <c r="C3366" i="1"/>
  <c r="D3366" i="1"/>
  <c r="E3366" i="1"/>
  <c r="F3366" i="1"/>
  <c r="G3366" i="1"/>
  <c r="H3366" i="1"/>
  <c r="I3366" i="1"/>
  <c r="C3367" i="1"/>
  <c r="D3367" i="1"/>
  <c r="E3367" i="1"/>
  <c r="F3367" i="1"/>
  <c r="G3367" i="1"/>
  <c r="H3367" i="1"/>
  <c r="I3367" i="1"/>
  <c r="C3368" i="1"/>
  <c r="D3368" i="1"/>
  <c r="E3368" i="1"/>
  <c r="F3368" i="1"/>
  <c r="G3368" i="1"/>
  <c r="H3368" i="1"/>
  <c r="I3368" i="1"/>
  <c r="C3369" i="1"/>
  <c r="D3369" i="1"/>
  <c r="E3369" i="1"/>
  <c r="F3369" i="1"/>
  <c r="G3369" i="1"/>
  <c r="H3369" i="1"/>
  <c r="I3369" i="1"/>
  <c r="C3370" i="1"/>
  <c r="D3370" i="1"/>
  <c r="E3370" i="1"/>
  <c r="F3370" i="1"/>
  <c r="G3370" i="1"/>
  <c r="H3370" i="1"/>
  <c r="I3370" i="1"/>
  <c r="C3371" i="1"/>
  <c r="D3371" i="1"/>
  <c r="E3371" i="1"/>
  <c r="F3371" i="1"/>
  <c r="G3371" i="1"/>
  <c r="H3371" i="1"/>
  <c r="I3371" i="1"/>
  <c r="C3372" i="1"/>
  <c r="D3372" i="1"/>
  <c r="E3372" i="1"/>
  <c r="F3372" i="1"/>
  <c r="G3372" i="1"/>
  <c r="H3372" i="1"/>
  <c r="I3372" i="1"/>
  <c r="C3373" i="1"/>
  <c r="D3373" i="1"/>
  <c r="E3373" i="1"/>
  <c r="F3373" i="1"/>
  <c r="G3373" i="1"/>
  <c r="H3373" i="1"/>
  <c r="I3373" i="1"/>
  <c r="C3374" i="1"/>
  <c r="D3374" i="1"/>
  <c r="E3374" i="1"/>
  <c r="F3374" i="1"/>
  <c r="G3374" i="1"/>
  <c r="H3374" i="1"/>
  <c r="I3374" i="1"/>
  <c r="C3375" i="1"/>
  <c r="D3375" i="1"/>
  <c r="E3375" i="1"/>
  <c r="F3375" i="1"/>
  <c r="G3375" i="1"/>
  <c r="H3375" i="1"/>
  <c r="I3375" i="1"/>
  <c r="C3376" i="1"/>
  <c r="D3376" i="1"/>
  <c r="E3376" i="1"/>
  <c r="F3376" i="1"/>
  <c r="G3376" i="1"/>
  <c r="H3376" i="1"/>
  <c r="I3376" i="1"/>
  <c r="C3377" i="1"/>
  <c r="D3377" i="1"/>
  <c r="E3377" i="1"/>
  <c r="F3377" i="1"/>
  <c r="G3377" i="1"/>
  <c r="H3377" i="1"/>
  <c r="I3377" i="1"/>
  <c r="C3378" i="1"/>
  <c r="D3378" i="1"/>
  <c r="E3378" i="1"/>
  <c r="F3378" i="1"/>
  <c r="G3378" i="1"/>
  <c r="H3378" i="1"/>
  <c r="I3378" i="1"/>
  <c r="C3379" i="1"/>
  <c r="D3379" i="1"/>
  <c r="E3379" i="1"/>
  <c r="F3379" i="1"/>
  <c r="G3379" i="1"/>
  <c r="H3379" i="1"/>
  <c r="I3379" i="1"/>
  <c r="C3380" i="1"/>
  <c r="D3380" i="1"/>
  <c r="E3380" i="1"/>
  <c r="F3380" i="1"/>
  <c r="G3380" i="1"/>
  <c r="H3380" i="1"/>
  <c r="I3380" i="1"/>
  <c r="C3381" i="1"/>
  <c r="D3381" i="1"/>
  <c r="E3381" i="1"/>
  <c r="F3381" i="1"/>
  <c r="G3381" i="1"/>
  <c r="H3381" i="1"/>
  <c r="I3381" i="1"/>
  <c r="C3382" i="1"/>
  <c r="D3382" i="1"/>
  <c r="E3382" i="1"/>
  <c r="F3382" i="1"/>
  <c r="G3382" i="1"/>
  <c r="H3382" i="1"/>
  <c r="I3382" i="1"/>
  <c r="C3383" i="1"/>
  <c r="D3383" i="1"/>
  <c r="E3383" i="1"/>
  <c r="F3383" i="1"/>
  <c r="G3383" i="1"/>
  <c r="H3383" i="1"/>
  <c r="I3383" i="1"/>
  <c r="C3384" i="1"/>
  <c r="D3384" i="1"/>
  <c r="E3384" i="1"/>
  <c r="F3384" i="1"/>
  <c r="G3384" i="1"/>
  <c r="H3384" i="1"/>
  <c r="I3384" i="1"/>
  <c r="C3385" i="1"/>
  <c r="D3385" i="1"/>
  <c r="E3385" i="1"/>
  <c r="F3385" i="1"/>
  <c r="G3385" i="1"/>
  <c r="H3385" i="1"/>
  <c r="I3385" i="1"/>
  <c r="C3386" i="1"/>
  <c r="D3386" i="1"/>
  <c r="E3386" i="1"/>
  <c r="F3386" i="1"/>
  <c r="G3386" i="1"/>
  <c r="H3386" i="1"/>
  <c r="I3386" i="1"/>
  <c r="C3387" i="1"/>
  <c r="D3387" i="1"/>
  <c r="E3387" i="1"/>
  <c r="F3387" i="1"/>
  <c r="G3387" i="1"/>
  <c r="H3387" i="1"/>
  <c r="I3387" i="1"/>
  <c r="C3388" i="1"/>
  <c r="D3388" i="1"/>
  <c r="E3388" i="1"/>
  <c r="F3388" i="1"/>
  <c r="G3388" i="1"/>
  <c r="H3388" i="1"/>
  <c r="I3388" i="1"/>
  <c r="C3389" i="1"/>
  <c r="D3389" i="1"/>
  <c r="E3389" i="1"/>
  <c r="F3389" i="1"/>
  <c r="G3389" i="1"/>
  <c r="H3389" i="1"/>
  <c r="I3389" i="1"/>
  <c r="C3390" i="1"/>
  <c r="D3390" i="1"/>
  <c r="E3390" i="1"/>
  <c r="F3390" i="1"/>
  <c r="G3390" i="1"/>
  <c r="H3390" i="1"/>
  <c r="I3390" i="1"/>
  <c r="C3391" i="1"/>
  <c r="D3391" i="1"/>
  <c r="E3391" i="1"/>
  <c r="F3391" i="1"/>
  <c r="G3391" i="1"/>
  <c r="H3391" i="1"/>
  <c r="I3391" i="1"/>
  <c r="C3392" i="1"/>
  <c r="D3392" i="1"/>
  <c r="E3392" i="1"/>
  <c r="F3392" i="1"/>
  <c r="G3392" i="1"/>
  <c r="H3392" i="1"/>
  <c r="I3392" i="1"/>
  <c r="C3393" i="1"/>
  <c r="D3393" i="1"/>
  <c r="E3393" i="1"/>
  <c r="F3393" i="1"/>
  <c r="G3393" i="1"/>
  <c r="H3393" i="1"/>
  <c r="I3393" i="1"/>
  <c r="C3394" i="1"/>
  <c r="D3394" i="1"/>
  <c r="E3394" i="1"/>
  <c r="F3394" i="1"/>
  <c r="G3394" i="1"/>
  <c r="H3394" i="1"/>
  <c r="I3394" i="1"/>
  <c r="C3395" i="1"/>
  <c r="D3395" i="1"/>
  <c r="E3395" i="1"/>
  <c r="F3395" i="1"/>
  <c r="G3395" i="1"/>
  <c r="H3395" i="1"/>
  <c r="I3395" i="1"/>
  <c r="C3396" i="1"/>
  <c r="D3396" i="1"/>
  <c r="E3396" i="1"/>
  <c r="F3396" i="1"/>
  <c r="G3396" i="1"/>
  <c r="H3396" i="1"/>
  <c r="I3396" i="1"/>
  <c r="C3397" i="1"/>
  <c r="D3397" i="1"/>
  <c r="E3397" i="1"/>
  <c r="F3397" i="1"/>
  <c r="G3397" i="1"/>
  <c r="H3397" i="1"/>
  <c r="I3397" i="1"/>
  <c r="C3398" i="1"/>
  <c r="D3398" i="1"/>
  <c r="E3398" i="1"/>
  <c r="F3398" i="1"/>
  <c r="G3398" i="1"/>
  <c r="H3398" i="1"/>
  <c r="I3398" i="1"/>
  <c r="C3399" i="1"/>
  <c r="D3399" i="1"/>
  <c r="E3399" i="1"/>
  <c r="F3399" i="1"/>
  <c r="G3399" i="1"/>
  <c r="H3399" i="1"/>
  <c r="I3399" i="1"/>
  <c r="C3400" i="1"/>
  <c r="D3400" i="1"/>
  <c r="E3400" i="1"/>
  <c r="F3400" i="1"/>
  <c r="G3400" i="1"/>
  <c r="H3400" i="1"/>
  <c r="I3400" i="1"/>
  <c r="C3401" i="1"/>
  <c r="D3401" i="1"/>
  <c r="E3401" i="1"/>
  <c r="F3401" i="1"/>
  <c r="G3401" i="1"/>
  <c r="H3401" i="1"/>
  <c r="I3401" i="1"/>
  <c r="C3402" i="1"/>
  <c r="D3402" i="1"/>
  <c r="E3402" i="1"/>
  <c r="F3402" i="1"/>
  <c r="G3402" i="1"/>
  <c r="H3402" i="1"/>
  <c r="I3402" i="1"/>
  <c r="C3403" i="1"/>
  <c r="D3403" i="1"/>
  <c r="E3403" i="1"/>
  <c r="F3403" i="1"/>
  <c r="G3403" i="1"/>
  <c r="H3403" i="1"/>
  <c r="I3403" i="1"/>
  <c r="C3404" i="1"/>
  <c r="D3404" i="1"/>
  <c r="E3404" i="1"/>
  <c r="F3404" i="1"/>
  <c r="G3404" i="1"/>
  <c r="H3404" i="1"/>
  <c r="I3404" i="1"/>
  <c r="C3405" i="1"/>
  <c r="D3405" i="1"/>
  <c r="E3405" i="1"/>
  <c r="F3405" i="1"/>
  <c r="G3405" i="1"/>
  <c r="H3405" i="1"/>
  <c r="I3405" i="1"/>
  <c r="C3406" i="1"/>
  <c r="D3406" i="1"/>
  <c r="E3406" i="1"/>
  <c r="F3406" i="1"/>
  <c r="G3406" i="1"/>
  <c r="H3406" i="1"/>
  <c r="I3406" i="1"/>
  <c r="C3407" i="1"/>
  <c r="D3407" i="1"/>
  <c r="E3407" i="1"/>
  <c r="F3407" i="1"/>
  <c r="G3407" i="1"/>
  <c r="H3407" i="1"/>
  <c r="I3407" i="1"/>
  <c r="C3408" i="1"/>
  <c r="D3408" i="1"/>
  <c r="E3408" i="1"/>
  <c r="F3408" i="1"/>
  <c r="G3408" i="1"/>
  <c r="H3408" i="1"/>
  <c r="I3408" i="1"/>
  <c r="C3409" i="1"/>
  <c r="D3409" i="1"/>
  <c r="E3409" i="1"/>
  <c r="F3409" i="1"/>
  <c r="G3409" i="1"/>
  <c r="H3409" i="1"/>
  <c r="I3409" i="1"/>
  <c r="C3410" i="1"/>
  <c r="D3410" i="1"/>
  <c r="E3410" i="1"/>
  <c r="F3410" i="1"/>
  <c r="G3410" i="1"/>
  <c r="H3410" i="1"/>
  <c r="I3410" i="1"/>
  <c r="C3411" i="1"/>
  <c r="D3411" i="1"/>
  <c r="E3411" i="1"/>
  <c r="F3411" i="1"/>
  <c r="G3411" i="1"/>
  <c r="H3411" i="1"/>
  <c r="I3411" i="1"/>
  <c r="C3412" i="1"/>
  <c r="D3412" i="1"/>
  <c r="E3412" i="1"/>
  <c r="F3412" i="1"/>
  <c r="G3412" i="1"/>
  <c r="H3412" i="1"/>
  <c r="I3412" i="1"/>
  <c r="C3413" i="1"/>
  <c r="D3413" i="1"/>
  <c r="E3413" i="1"/>
  <c r="F3413" i="1"/>
  <c r="G3413" i="1"/>
  <c r="H3413" i="1"/>
  <c r="I3413" i="1"/>
  <c r="C3414" i="1"/>
  <c r="D3414" i="1"/>
  <c r="E3414" i="1"/>
  <c r="F3414" i="1"/>
  <c r="G3414" i="1"/>
  <c r="H3414" i="1"/>
  <c r="I3414" i="1"/>
  <c r="C3415" i="1"/>
  <c r="D3415" i="1"/>
  <c r="E3415" i="1"/>
  <c r="F3415" i="1"/>
  <c r="G3415" i="1"/>
  <c r="H3415" i="1"/>
  <c r="I3415" i="1"/>
  <c r="C3416" i="1"/>
  <c r="D3416" i="1"/>
  <c r="E3416" i="1"/>
  <c r="F3416" i="1"/>
  <c r="G3416" i="1"/>
  <c r="H3416" i="1"/>
  <c r="I3416" i="1"/>
  <c r="C3417" i="1"/>
  <c r="D3417" i="1"/>
  <c r="E3417" i="1"/>
  <c r="F3417" i="1"/>
  <c r="G3417" i="1"/>
  <c r="H3417" i="1"/>
  <c r="I3417" i="1"/>
  <c r="C3418" i="1"/>
  <c r="D3418" i="1"/>
  <c r="E3418" i="1"/>
  <c r="F3418" i="1"/>
  <c r="G3418" i="1"/>
  <c r="H3418" i="1"/>
  <c r="I3418" i="1"/>
  <c r="C3419" i="1"/>
  <c r="D3419" i="1"/>
  <c r="E3419" i="1"/>
  <c r="F3419" i="1"/>
  <c r="G3419" i="1"/>
  <c r="H3419" i="1"/>
  <c r="I3419" i="1"/>
  <c r="C3420" i="1"/>
  <c r="D3420" i="1"/>
  <c r="E3420" i="1"/>
  <c r="F3420" i="1"/>
  <c r="G3420" i="1"/>
  <c r="H3420" i="1"/>
  <c r="I3420" i="1"/>
  <c r="C3421" i="1"/>
  <c r="D3421" i="1"/>
  <c r="E3421" i="1"/>
  <c r="F3421" i="1"/>
  <c r="G3421" i="1"/>
  <c r="H3421" i="1"/>
  <c r="I3421" i="1"/>
  <c r="C3422" i="1"/>
  <c r="D3422" i="1"/>
  <c r="E3422" i="1"/>
  <c r="F3422" i="1"/>
  <c r="G3422" i="1"/>
  <c r="H3422" i="1"/>
  <c r="I3422" i="1"/>
  <c r="C3423" i="1"/>
  <c r="D3423" i="1"/>
  <c r="E3423" i="1"/>
  <c r="F3423" i="1"/>
  <c r="G3423" i="1"/>
  <c r="H3423" i="1"/>
  <c r="I3423" i="1"/>
  <c r="C3424" i="1"/>
  <c r="D3424" i="1"/>
  <c r="E3424" i="1"/>
  <c r="F3424" i="1"/>
  <c r="G3424" i="1"/>
  <c r="H3424" i="1"/>
  <c r="I3424" i="1"/>
  <c r="C3425" i="1"/>
  <c r="D3425" i="1"/>
  <c r="E3425" i="1"/>
  <c r="F3425" i="1"/>
  <c r="G3425" i="1"/>
  <c r="H3425" i="1"/>
  <c r="I3425" i="1"/>
  <c r="C3426" i="1"/>
  <c r="D3426" i="1"/>
  <c r="E3426" i="1"/>
  <c r="F3426" i="1"/>
  <c r="G3426" i="1"/>
  <c r="H3426" i="1"/>
  <c r="I3426" i="1"/>
  <c r="C3427" i="1"/>
  <c r="D3427" i="1"/>
  <c r="E3427" i="1"/>
  <c r="F3427" i="1"/>
  <c r="G3427" i="1"/>
  <c r="H3427" i="1"/>
  <c r="I3427" i="1"/>
  <c r="C3428" i="1"/>
  <c r="D3428" i="1"/>
  <c r="E3428" i="1"/>
  <c r="F3428" i="1"/>
  <c r="G3428" i="1"/>
  <c r="H3428" i="1"/>
  <c r="I3428" i="1"/>
  <c r="C3429" i="1"/>
  <c r="D3429" i="1"/>
  <c r="E3429" i="1"/>
  <c r="F3429" i="1"/>
  <c r="G3429" i="1"/>
  <c r="H3429" i="1"/>
  <c r="I3429" i="1"/>
  <c r="C3430" i="1"/>
  <c r="D3430" i="1"/>
  <c r="E3430" i="1"/>
  <c r="F3430" i="1"/>
  <c r="G3430" i="1"/>
  <c r="H3430" i="1"/>
  <c r="I3430" i="1"/>
  <c r="C3431" i="1"/>
  <c r="D3431" i="1"/>
  <c r="E3431" i="1"/>
  <c r="F3431" i="1"/>
  <c r="G3431" i="1"/>
  <c r="H3431" i="1"/>
  <c r="I3431" i="1"/>
  <c r="C3432" i="1"/>
  <c r="D3432" i="1"/>
  <c r="E3432" i="1"/>
  <c r="F3432" i="1"/>
  <c r="G3432" i="1"/>
  <c r="H3432" i="1"/>
  <c r="I3432" i="1"/>
  <c r="C3433" i="1"/>
  <c r="D3433" i="1"/>
  <c r="E3433" i="1"/>
  <c r="F3433" i="1"/>
  <c r="G3433" i="1"/>
  <c r="H3433" i="1"/>
  <c r="I3433" i="1"/>
  <c r="C3434" i="1"/>
  <c r="D3434" i="1"/>
  <c r="E3434" i="1"/>
  <c r="F3434" i="1"/>
  <c r="G3434" i="1"/>
  <c r="H3434" i="1"/>
  <c r="I3434" i="1"/>
  <c r="C3435" i="1"/>
  <c r="D3435" i="1"/>
  <c r="E3435" i="1"/>
  <c r="F3435" i="1"/>
  <c r="G3435" i="1"/>
  <c r="H3435" i="1"/>
  <c r="I3435" i="1"/>
  <c r="C3436" i="1"/>
  <c r="D3436" i="1"/>
  <c r="E3436" i="1"/>
  <c r="F3436" i="1"/>
  <c r="G3436" i="1"/>
  <c r="H3436" i="1"/>
  <c r="I3436" i="1"/>
  <c r="C3437" i="1"/>
  <c r="D3437" i="1"/>
  <c r="E3437" i="1"/>
  <c r="F3437" i="1"/>
  <c r="G3437" i="1"/>
  <c r="H3437" i="1"/>
  <c r="I3437" i="1"/>
  <c r="C3438" i="1"/>
  <c r="D3438" i="1"/>
  <c r="E3438" i="1"/>
  <c r="F3438" i="1"/>
  <c r="G3438" i="1"/>
  <c r="H3438" i="1"/>
  <c r="I3438" i="1"/>
  <c r="C3439" i="1"/>
  <c r="D3439" i="1"/>
  <c r="E3439" i="1"/>
  <c r="F3439" i="1"/>
  <c r="G3439" i="1"/>
  <c r="H3439" i="1"/>
  <c r="I3439" i="1"/>
  <c r="C3440" i="1"/>
  <c r="D3440" i="1"/>
  <c r="E3440" i="1"/>
  <c r="F3440" i="1"/>
  <c r="G3440" i="1"/>
  <c r="H3440" i="1"/>
  <c r="I3440" i="1"/>
  <c r="C3441" i="1"/>
  <c r="D3441" i="1"/>
  <c r="E3441" i="1"/>
  <c r="F3441" i="1"/>
  <c r="G3441" i="1"/>
  <c r="H3441" i="1"/>
  <c r="I3441" i="1"/>
  <c r="C3442" i="1"/>
  <c r="D3442" i="1"/>
  <c r="E3442" i="1"/>
  <c r="F3442" i="1"/>
  <c r="G3442" i="1"/>
  <c r="H3442" i="1"/>
  <c r="I3442" i="1"/>
  <c r="C3443" i="1"/>
  <c r="D3443" i="1"/>
  <c r="E3443" i="1"/>
  <c r="F3443" i="1"/>
  <c r="G3443" i="1"/>
  <c r="H3443" i="1"/>
  <c r="I3443" i="1"/>
  <c r="C3444" i="1"/>
  <c r="D3444" i="1"/>
  <c r="E3444" i="1"/>
  <c r="F3444" i="1"/>
  <c r="G3444" i="1"/>
  <c r="H3444" i="1"/>
  <c r="I3444" i="1"/>
  <c r="C3445" i="1"/>
  <c r="D3445" i="1"/>
  <c r="E3445" i="1"/>
  <c r="F3445" i="1"/>
  <c r="G3445" i="1"/>
  <c r="H3445" i="1"/>
  <c r="I3445" i="1"/>
  <c r="C3446" i="1"/>
  <c r="D3446" i="1"/>
  <c r="E3446" i="1"/>
  <c r="F3446" i="1"/>
  <c r="G3446" i="1"/>
  <c r="H3446" i="1"/>
  <c r="I3446" i="1"/>
  <c r="C3447" i="1"/>
  <c r="D3447" i="1"/>
  <c r="E3447" i="1"/>
  <c r="F3447" i="1"/>
  <c r="G3447" i="1"/>
  <c r="H3447" i="1"/>
  <c r="I3447" i="1"/>
  <c r="C3448" i="1"/>
  <c r="D3448" i="1"/>
  <c r="E3448" i="1"/>
  <c r="F3448" i="1"/>
  <c r="G3448" i="1"/>
  <c r="H3448" i="1"/>
  <c r="I3448" i="1"/>
  <c r="C3449" i="1"/>
  <c r="D3449" i="1"/>
  <c r="E3449" i="1"/>
  <c r="F3449" i="1"/>
  <c r="G3449" i="1"/>
  <c r="H3449" i="1"/>
  <c r="I3449" i="1"/>
  <c r="C3450" i="1"/>
  <c r="D3450" i="1"/>
  <c r="E3450" i="1"/>
  <c r="F3450" i="1"/>
  <c r="G3450" i="1"/>
  <c r="H3450" i="1"/>
  <c r="I3450" i="1"/>
  <c r="C3451" i="1"/>
  <c r="D3451" i="1"/>
  <c r="E3451" i="1"/>
  <c r="F3451" i="1"/>
  <c r="G3451" i="1"/>
  <c r="H3451" i="1"/>
  <c r="I3451" i="1"/>
  <c r="C3452" i="1"/>
  <c r="D3452" i="1"/>
  <c r="E3452" i="1"/>
  <c r="F3452" i="1"/>
  <c r="G3452" i="1"/>
  <c r="H3452" i="1"/>
  <c r="I3452" i="1"/>
  <c r="C3453" i="1"/>
  <c r="D3453" i="1"/>
  <c r="E3453" i="1"/>
  <c r="F3453" i="1"/>
  <c r="G3453" i="1"/>
  <c r="H3453" i="1"/>
  <c r="I3453" i="1"/>
  <c r="C3454" i="1"/>
  <c r="D3454" i="1"/>
  <c r="E3454" i="1"/>
  <c r="F3454" i="1"/>
  <c r="G3454" i="1"/>
  <c r="H3454" i="1"/>
  <c r="I3454" i="1"/>
  <c r="C3455" i="1"/>
  <c r="D3455" i="1"/>
  <c r="E3455" i="1"/>
  <c r="F3455" i="1"/>
  <c r="G3455" i="1"/>
  <c r="H3455" i="1"/>
  <c r="I3455" i="1"/>
  <c r="C3456" i="1"/>
  <c r="D3456" i="1"/>
  <c r="E3456" i="1"/>
  <c r="F3456" i="1"/>
  <c r="G3456" i="1"/>
  <c r="H3456" i="1"/>
  <c r="I3456" i="1"/>
  <c r="C3457" i="1"/>
  <c r="D3457" i="1"/>
  <c r="E3457" i="1"/>
  <c r="F3457" i="1"/>
  <c r="G3457" i="1"/>
  <c r="H3457" i="1"/>
  <c r="I3457" i="1"/>
  <c r="C3458" i="1"/>
  <c r="D3458" i="1"/>
  <c r="E3458" i="1"/>
  <c r="F3458" i="1"/>
  <c r="G3458" i="1"/>
  <c r="H3458" i="1"/>
  <c r="I3458" i="1"/>
  <c r="C3459" i="1"/>
  <c r="D3459" i="1"/>
  <c r="E3459" i="1"/>
  <c r="F3459" i="1"/>
  <c r="G3459" i="1"/>
  <c r="H3459" i="1"/>
  <c r="I3459" i="1"/>
  <c r="C3460" i="1"/>
  <c r="D3460" i="1"/>
  <c r="E3460" i="1"/>
  <c r="F3460" i="1"/>
  <c r="G3460" i="1"/>
  <c r="H3460" i="1"/>
  <c r="I3460" i="1"/>
  <c r="C3461" i="1"/>
  <c r="D3461" i="1"/>
  <c r="E3461" i="1"/>
  <c r="F3461" i="1"/>
  <c r="G3461" i="1"/>
  <c r="H3461" i="1"/>
  <c r="I3461" i="1"/>
  <c r="C3462" i="1"/>
  <c r="D3462" i="1"/>
  <c r="E3462" i="1"/>
  <c r="F3462" i="1"/>
  <c r="G3462" i="1"/>
  <c r="H3462" i="1"/>
  <c r="I3462" i="1"/>
  <c r="C3463" i="1"/>
  <c r="D3463" i="1"/>
  <c r="E3463" i="1"/>
  <c r="F3463" i="1"/>
  <c r="G3463" i="1"/>
  <c r="H3463" i="1"/>
  <c r="I3463" i="1"/>
  <c r="C3464" i="1"/>
  <c r="D3464" i="1"/>
  <c r="E3464" i="1"/>
  <c r="F3464" i="1"/>
  <c r="G3464" i="1"/>
  <c r="H3464" i="1"/>
  <c r="I3464" i="1"/>
  <c r="C3465" i="1"/>
  <c r="D3465" i="1"/>
  <c r="E3465" i="1"/>
  <c r="F3465" i="1"/>
  <c r="G3465" i="1"/>
  <c r="H3465" i="1"/>
  <c r="I3465" i="1"/>
  <c r="C3466" i="1"/>
  <c r="D3466" i="1"/>
  <c r="E3466" i="1"/>
  <c r="F3466" i="1"/>
  <c r="G3466" i="1"/>
  <c r="H3466" i="1"/>
  <c r="I3466" i="1"/>
  <c r="C3467" i="1"/>
  <c r="D3467" i="1"/>
  <c r="E3467" i="1"/>
  <c r="F3467" i="1"/>
  <c r="G3467" i="1"/>
  <c r="H3467" i="1"/>
  <c r="I3467" i="1"/>
  <c r="C3468" i="1"/>
  <c r="D3468" i="1"/>
  <c r="E3468" i="1"/>
  <c r="F3468" i="1"/>
  <c r="G3468" i="1"/>
  <c r="H3468" i="1"/>
  <c r="I3468" i="1"/>
  <c r="C3469" i="1"/>
  <c r="D3469" i="1"/>
  <c r="E3469" i="1"/>
  <c r="F3469" i="1"/>
  <c r="G3469" i="1"/>
  <c r="H3469" i="1"/>
  <c r="I3469" i="1"/>
  <c r="C3470" i="1"/>
  <c r="D3470" i="1"/>
  <c r="E3470" i="1"/>
  <c r="F3470" i="1"/>
  <c r="G3470" i="1"/>
  <c r="H3470" i="1"/>
  <c r="I3470" i="1"/>
  <c r="C3471" i="1"/>
  <c r="D3471" i="1"/>
  <c r="E3471" i="1"/>
  <c r="F3471" i="1"/>
  <c r="G3471" i="1"/>
  <c r="H3471" i="1"/>
  <c r="I3471" i="1"/>
  <c r="C3472" i="1"/>
  <c r="D3472" i="1"/>
  <c r="E3472" i="1"/>
  <c r="F3472" i="1"/>
  <c r="G3472" i="1"/>
  <c r="H3472" i="1"/>
  <c r="I3472" i="1"/>
  <c r="C3473" i="1"/>
  <c r="D3473" i="1"/>
  <c r="E3473" i="1"/>
  <c r="F3473" i="1"/>
  <c r="G3473" i="1"/>
  <c r="H3473" i="1"/>
  <c r="I3473" i="1"/>
  <c r="C3474" i="1"/>
  <c r="D3474" i="1"/>
  <c r="E3474" i="1"/>
  <c r="F3474" i="1"/>
  <c r="G3474" i="1"/>
  <c r="H3474" i="1"/>
  <c r="I3474" i="1"/>
  <c r="C3475" i="1"/>
  <c r="D3475" i="1"/>
  <c r="E3475" i="1"/>
  <c r="F3475" i="1"/>
  <c r="G3475" i="1"/>
  <c r="H3475" i="1"/>
  <c r="I3475" i="1"/>
  <c r="C3476" i="1"/>
  <c r="D3476" i="1"/>
  <c r="E3476" i="1"/>
  <c r="F3476" i="1"/>
  <c r="G3476" i="1"/>
  <c r="H3476" i="1"/>
  <c r="I3476" i="1"/>
  <c r="C3477" i="1"/>
  <c r="D3477" i="1"/>
  <c r="E3477" i="1"/>
  <c r="F3477" i="1"/>
  <c r="G3477" i="1"/>
  <c r="H3477" i="1"/>
  <c r="I3477" i="1"/>
  <c r="C3478" i="1"/>
  <c r="D3478" i="1"/>
  <c r="E3478" i="1"/>
  <c r="F3478" i="1"/>
  <c r="G3478" i="1"/>
  <c r="H3478" i="1"/>
  <c r="I3478" i="1"/>
  <c r="C3479" i="1"/>
  <c r="D3479" i="1"/>
  <c r="E3479" i="1"/>
  <c r="F3479" i="1"/>
  <c r="G3479" i="1"/>
  <c r="H3479" i="1"/>
  <c r="I3479" i="1"/>
  <c r="C3480" i="1"/>
  <c r="D3480" i="1"/>
  <c r="E3480" i="1"/>
  <c r="F3480" i="1"/>
  <c r="G3480" i="1"/>
  <c r="H3480" i="1"/>
  <c r="I3480" i="1"/>
  <c r="C3481" i="1"/>
  <c r="D3481" i="1"/>
  <c r="E3481" i="1"/>
  <c r="F3481" i="1"/>
  <c r="G3481" i="1"/>
  <c r="H3481" i="1"/>
  <c r="I3481" i="1"/>
  <c r="C3482" i="1"/>
  <c r="D3482" i="1"/>
  <c r="E3482" i="1"/>
  <c r="F3482" i="1"/>
  <c r="G3482" i="1"/>
  <c r="H3482" i="1"/>
  <c r="I3482" i="1"/>
  <c r="C3483" i="1"/>
  <c r="D3483" i="1"/>
  <c r="E3483" i="1"/>
  <c r="F3483" i="1"/>
  <c r="G3483" i="1"/>
  <c r="H3483" i="1"/>
  <c r="I3483" i="1"/>
  <c r="C3484" i="1"/>
  <c r="D3484" i="1"/>
  <c r="E3484" i="1"/>
  <c r="F3484" i="1"/>
  <c r="G3484" i="1"/>
  <c r="H3484" i="1"/>
  <c r="I3484" i="1"/>
  <c r="C3485" i="1"/>
  <c r="D3485" i="1"/>
  <c r="E3485" i="1"/>
  <c r="F3485" i="1"/>
  <c r="G3485" i="1"/>
  <c r="H3485" i="1"/>
  <c r="I3485" i="1"/>
  <c r="C3486" i="1"/>
  <c r="D3486" i="1"/>
  <c r="E3486" i="1"/>
  <c r="F3486" i="1"/>
  <c r="G3486" i="1"/>
  <c r="H3486" i="1"/>
  <c r="I3486" i="1"/>
  <c r="C3487" i="1"/>
  <c r="D3487" i="1"/>
  <c r="E3487" i="1"/>
  <c r="F3487" i="1"/>
  <c r="G3487" i="1"/>
  <c r="H3487" i="1"/>
  <c r="I3487" i="1"/>
  <c r="C3488" i="1"/>
  <c r="D3488" i="1"/>
  <c r="E3488" i="1"/>
  <c r="F3488" i="1"/>
  <c r="G3488" i="1"/>
  <c r="H3488" i="1"/>
  <c r="I3488" i="1"/>
  <c r="C3489" i="1"/>
  <c r="D3489" i="1"/>
  <c r="E3489" i="1"/>
  <c r="F3489" i="1"/>
  <c r="G3489" i="1"/>
  <c r="H3489" i="1"/>
  <c r="I3489" i="1"/>
  <c r="C3490" i="1"/>
  <c r="D3490" i="1"/>
  <c r="E3490" i="1"/>
  <c r="F3490" i="1"/>
  <c r="G3490" i="1"/>
  <c r="H3490" i="1"/>
  <c r="I3490" i="1"/>
  <c r="C3491" i="1"/>
  <c r="D3491" i="1"/>
  <c r="E3491" i="1"/>
  <c r="F3491" i="1"/>
  <c r="G3491" i="1"/>
  <c r="H3491" i="1"/>
  <c r="I3491" i="1"/>
  <c r="C3492" i="1"/>
  <c r="D3492" i="1"/>
  <c r="E3492" i="1"/>
  <c r="F3492" i="1"/>
  <c r="G3492" i="1"/>
  <c r="H3492" i="1"/>
  <c r="I3492" i="1"/>
  <c r="C3493" i="1"/>
  <c r="D3493" i="1"/>
  <c r="E3493" i="1"/>
  <c r="F3493" i="1"/>
  <c r="G3493" i="1"/>
  <c r="H3493" i="1"/>
  <c r="I3493" i="1"/>
  <c r="C3494" i="1"/>
  <c r="D3494" i="1"/>
  <c r="E3494" i="1"/>
  <c r="F3494" i="1"/>
  <c r="G3494" i="1"/>
  <c r="H3494" i="1"/>
  <c r="I3494" i="1"/>
  <c r="C3495" i="1"/>
  <c r="D3495" i="1"/>
  <c r="E3495" i="1"/>
  <c r="F3495" i="1"/>
  <c r="G3495" i="1"/>
  <c r="H3495" i="1"/>
  <c r="I3495" i="1"/>
  <c r="C3496" i="1"/>
  <c r="D3496" i="1"/>
  <c r="E3496" i="1"/>
  <c r="F3496" i="1"/>
  <c r="G3496" i="1"/>
  <c r="H3496" i="1"/>
  <c r="I3496" i="1"/>
  <c r="C3497" i="1"/>
  <c r="D3497" i="1"/>
  <c r="E3497" i="1"/>
  <c r="F3497" i="1"/>
  <c r="G3497" i="1"/>
  <c r="H3497" i="1"/>
  <c r="I3497" i="1"/>
  <c r="C3498" i="1"/>
  <c r="D3498" i="1"/>
  <c r="E3498" i="1"/>
  <c r="F3498" i="1"/>
  <c r="G3498" i="1"/>
  <c r="H3498" i="1"/>
  <c r="I3498" i="1"/>
  <c r="C3499" i="1"/>
  <c r="D3499" i="1"/>
  <c r="E3499" i="1"/>
  <c r="F3499" i="1"/>
  <c r="G3499" i="1"/>
  <c r="H3499" i="1"/>
  <c r="I3499" i="1"/>
  <c r="C3500" i="1"/>
  <c r="D3500" i="1"/>
  <c r="E3500" i="1"/>
  <c r="F3500" i="1"/>
  <c r="G3500" i="1"/>
  <c r="H3500" i="1"/>
  <c r="I3500" i="1"/>
  <c r="C3501" i="1"/>
  <c r="D3501" i="1"/>
  <c r="E3501" i="1"/>
  <c r="F3501" i="1"/>
  <c r="G3501" i="1"/>
  <c r="H3501" i="1"/>
  <c r="I3501" i="1"/>
  <c r="C3502" i="1"/>
  <c r="D3502" i="1"/>
  <c r="E3502" i="1"/>
  <c r="F3502" i="1"/>
  <c r="G3502" i="1"/>
  <c r="H3502" i="1"/>
  <c r="I3502" i="1"/>
  <c r="C3503" i="1"/>
  <c r="D3503" i="1"/>
  <c r="E3503" i="1"/>
  <c r="F3503" i="1"/>
  <c r="G3503" i="1"/>
  <c r="H3503" i="1"/>
  <c r="I3503" i="1"/>
  <c r="C3504" i="1"/>
  <c r="D3504" i="1"/>
  <c r="E3504" i="1"/>
  <c r="F3504" i="1"/>
  <c r="G3504" i="1"/>
  <c r="H3504" i="1"/>
  <c r="I3504" i="1"/>
  <c r="C3505" i="1"/>
  <c r="D3505" i="1"/>
  <c r="E3505" i="1"/>
  <c r="F3505" i="1"/>
  <c r="G3505" i="1"/>
  <c r="H3505" i="1"/>
  <c r="I3505" i="1"/>
  <c r="C3506" i="1"/>
  <c r="D3506" i="1"/>
  <c r="E3506" i="1"/>
  <c r="F3506" i="1"/>
  <c r="G3506" i="1"/>
  <c r="H3506" i="1"/>
  <c r="I3506" i="1"/>
  <c r="C3507" i="1"/>
  <c r="D3507" i="1"/>
  <c r="E3507" i="1"/>
  <c r="F3507" i="1"/>
  <c r="G3507" i="1"/>
  <c r="H3507" i="1"/>
  <c r="I3507" i="1"/>
  <c r="C3508" i="1"/>
  <c r="D3508" i="1"/>
  <c r="E3508" i="1"/>
  <c r="F3508" i="1"/>
  <c r="G3508" i="1"/>
  <c r="H3508" i="1"/>
  <c r="I3508" i="1"/>
  <c r="C3509" i="1"/>
  <c r="D3509" i="1"/>
  <c r="E3509" i="1"/>
  <c r="F3509" i="1"/>
  <c r="G3509" i="1"/>
  <c r="H3509" i="1"/>
  <c r="I3509" i="1"/>
  <c r="C3510" i="1"/>
  <c r="D3510" i="1"/>
  <c r="E3510" i="1"/>
  <c r="F3510" i="1"/>
  <c r="G3510" i="1"/>
  <c r="H3510" i="1"/>
  <c r="I3510" i="1"/>
  <c r="C3511" i="1"/>
  <c r="D3511" i="1"/>
  <c r="E3511" i="1"/>
  <c r="F3511" i="1"/>
  <c r="G3511" i="1"/>
  <c r="H3511" i="1"/>
  <c r="I3511" i="1"/>
  <c r="C3512" i="1"/>
  <c r="D3512" i="1"/>
  <c r="E3512" i="1"/>
  <c r="F3512" i="1"/>
  <c r="G3512" i="1"/>
  <c r="H3512" i="1"/>
  <c r="I3512" i="1"/>
  <c r="C3513" i="1"/>
  <c r="D3513" i="1"/>
  <c r="E3513" i="1"/>
  <c r="F3513" i="1"/>
  <c r="G3513" i="1"/>
  <c r="H3513" i="1"/>
  <c r="I3513" i="1"/>
  <c r="C3514" i="1"/>
  <c r="D3514" i="1"/>
  <c r="E3514" i="1"/>
  <c r="F3514" i="1"/>
  <c r="G3514" i="1"/>
  <c r="H3514" i="1"/>
  <c r="I3514" i="1"/>
  <c r="C3515" i="1"/>
  <c r="D3515" i="1"/>
  <c r="E3515" i="1"/>
  <c r="F3515" i="1"/>
  <c r="G3515" i="1"/>
  <c r="H3515" i="1"/>
  <c r="I3515" i="1"/>
  <c r="C3516" i="1"/>
  <c r="D3516" i="1"/>
  <c r="E3516" i="1"/>
  <c r="F3516" i="1"/>
  <c r="G3516" i="1"/>
  <c r="H3516" i="1"/>
  <c r="I3516" i="1"/>
  <c r="C3517" i="1"/>
  <c r="D3517" i="1"/>
  <c r="E3517" i="1"/>
  <c r="F3517" i="1"/>
  <c r="G3517" i="1"/>
  <c r="H3517" i="1"/>
  <c r="I3517" i="1"/>
  <c r="C3518" i="1"/>
  <c r="D3518" i="1"/>
  <c r="E3518" i="1"/>
  <c r="F3518" i="1"/>
  <c r="G3518" i="1"/>
  <c r="H3518" i="1"/>
  <c r="I3518" i="1"/>
  <c r="C3519" i="1"/>
  <c r="D3519" i="1"/>
  <c r="E3519" i="1"/>
  <c r="F3519" i="1"/>
  <c r="G3519" i="1"/>
  <c r="H3519" i="1"/>
  <c r="I3519" i="1"/>
  <c r="C3520" i="1"/>
  <c r="D3520" i="1"/>
  <c r="E3520" i="1"/>
  <c r="F3520" i="1"/>
  <c r="G3520" i="1"/>
  <c r="H3520" i="1"/>
  <c r="I3520" i="1"/>
  <c r="C3521" i="1"/>
  <c r="D3521" i="1"/>
  <c r="E3521" i="1"/>
  <c r="F3521" i="1"/>
  <c r="G3521" i="1"/>
  <c r="H3521" i="1"/>
  <c r="I3521" i="1"/>
  <c r="C3522" i="1"/>
  <c r="D3522" i="1"/>
  <c r="E3522" i="1"/>
  <c r="F3522" i="1"/>
  <c r="G3522" i="1"/>
  <c r="H3522" i="1"/>
  <c r="I3522" i="1"/>
  <c r="C3523" i="1"/>
  <c r="D3523" i="1"/>
  <c r="E3523" i="1"/>
  <c r="F3523" i="1"/>
  <c r="G3523" i="1"/>
  <c r="H3523" i="1"/>
  <c r="I3523" i="1"/>
  <c r="C3524" i="1"/>
  <c r="D3524" i="1"/>
  <c r="E3524" i="1"/>
  <c r="F3524" i="1"/>
  <c r="G3524" i="1"/>
  <c r="H3524" i="1"/>
  <c r="I3524" i="1"/>
  <c r="C3525" i="1"/>
  <c r="D3525" i="1"/>
  <c r="E3525" i="1"/>
  <c r="F3525" i="1"/>
  <c r="G3525" i="1"/>
  <c r="H3525" i="1"/>
  <c r="I3525" i="1"/>
  <c r="C3526" i="1"/>
  <c r="D3526" i="1"/>
  <c r="E3526" i="1"/>
  <c r="F3526" i="1"/>
  <c r="G3526" i="1"/>
  <c r="H3526" i="1"/>
  <c r="I3526" i="1"/>
  <c r="C3527" i="1"/>
  <c r="D3527" i="1"/>
  <c r="E3527" i="1"/>
  <c r="F3527" i="1"/>
  <c r="G3527" i="1"/>
  <c r="H3527" i="1"/>
  <c r="I3527" i="1"/>
  <c r="C3528" i="1"/>
  <c r="D3528" i="1"/>
  <c r="E3528" i="1"/>
  <c r="F3528" i="1"/>
  <c r="G3528" i="1"/>
  <c r="H3528" i="1"/>
  <c r="I3528" i="1"/>
  <c r="C3529" i="1"/>
  <c r="D3529" i="1"/>
  <c r="E3529" i="1"/>
  <c r="F3529" i="1"/>
  <c r="G3529" i="1"/>
  <c r="H3529" i="1"/>
  <c r="I3529" i="1"/>
  <c r="C3530" i="1"/>
  <c r="D3530" i="1"/>
  <c r="E3530" i="1"/>
  <c r="F3530" i="1"/>
  <c r="G3530" i="1"/>
  <c r="H3530" i="1"/>
  <c r="I3530" i="1"/>
  <c r="C3531" i="1"/>
  <c r="D3531" i="1"/>
  <c r="E3531" i="1"/>
  <c r="F3531" i="1"/>
  <c r="G3531" i="1"/>
  <c r="H3531" i="1"/>
  <c r="I3531" i="1"/>
  <c r="C3532" i="1"/>
  <c r="D3532" i="1"/>
  <c r="E3532" i="1"/>
  <c r="F3532" i="1"/>
  <c r="G3532" i="1"/>
  <c r="H3532" i="1"/>
  <c r="I3532" i="1"/>
  <c r="C3533" i="1"/>
  <c r="D3533" i="1"/>
  <c r="E3533" i="1"/>
  <c r="F3533" i="1"/>
  <c r="G3533" i="1"/>
  <c r="H3533" i="1"/>
  <c r="I3533" i="1"/>
  <c r="C3534" i="1"/>
  <c r="D3534" i="1"/>
  <c r="E3534" i="1"/>
  <c r="F3534" i="1"/>
  <c r="G3534" i="1"/>
  <c r="H3534" i="1"/>
  <c r="I3534" i="1"/>
  <c r="C3535" i="1"/>
  <c r="D3535" i="1"/>
  <c r="E3535" i="1"/>
  <c r="F3535" i="1"/>
  <c r="G3535" i="1"/>
  <c r="H3535" i="1"/>
  <c r="I3535" i="1"/>
  <c r="C3536" i="1"/>
  <c r="D3536" i="1"/>
  <c r="E3536" i="1"/>
  <c r="F3536" i="1"/>
  <c r="G3536" i="1"/>
  <c r="H3536" i="1"/>
  <c r="I3536" i="1"/>
  <c r="C3537" i="1"/>
  <c r="D3537" i="1"/>
  <c r="E3537" i="1"/>
  <c r="F3537" i="1"/>
  <c r="G3537" i="1"/>
  <c r="H3537" i="1"/>
  <c r="I3537" i="1"/>
  <c r="C3538" i="1"/>
  <c r="D3538" i="1"/>
  <c r="E3538" i="1"/>
  <c r="F3538" i="1"/>
  <c r="G3538" i="1"/>
  <c r="H3538" i="1"/>
  <c r="I3538" i="1"/>
  <c r="C3539" i="1"/>
  <c r="D3539" i="1"/>
  <c r="E3539" i="1"/>
  <c r="F3539" i="1"/>
  <c r="G3539" i="1"/>
  <c r="H3539" i="1"/>
  <c r="I3539" i="1"/>
  <c r="C3540" i="1"/>
  <c r="D3540" i="1"/>
  <c r="E3540" i="1"/>
  <c r="F3540" i="1"/>
  <c r="G3540" i="1"/>
  <c r="H3540" i="1"/>
  <c r="I3540" i="1"/>
  <c r="C3541" i="1"/>
  <c r="D3541" i="1"/>
  <c r="E3541" i="1"/>
  <c r="F3541" i="1"/>
  <c r="G3541" i="1"/>
  <c r="H3541" i="1"/>
  <c r="I3541" i="1"/>
  <c r="C3542" i="1"/>
  <c r="D3542" i="1"/>
  <c r="E3542" i="1"/>
  <c r="F3542" i="1"/>
  <c r="G3542" i="1"/>
  <c r="H3542" i="1"/>
  <c r="I3542" i="1"/>
  <c r="C3543" i="1"/>
  <c r="D3543" i="1"/>
  <c r="E3543" i="1"/>
  <c r="F3543" i="1"/>
  <c r="G3543" i="1"/>
  <c r="H3543" i="1"/>
  <c r="I3543" i="1"/>
  <c r="C3544" i="1"/>
  <c r="D3544" i="1"/>
  <c r="E3544" i="1"/>
  <c r="F3544" i="1"/>
  <c r="G3544" i="1"/>
  <c r="H3544" i="1"/>
  <c r="I3544" i="1"/>
  <c r="C3545" i="1"/>
  <c r="D3545" i="1"/>
  <c r="E3545" i="1"/>
  <c r="F3545" i="1"/>
  <c r="G3545" i="1"/>
  <c r="H3545" i="1"/>
  <c r="I3545" i="1"/>
  <c r="C3546" i="1"/>
  <c r="D3546" i="1"/>
  <c r="E3546" i="1"/>
  <c r="F3546" i="1"/>
  <c r="G3546" i="1"/>
  <c r="H3546" i="1"/>
  <c r="I3546" i="1"/>
  <c r="C3547" i="1"/>
  <c r="D3547" i="1"/>
  <c r="E3547" i="1"/>
  <c r="F3547" i="1"/>
  <c r="G3547" i="1"/>
  <c r="H3547" i="1"/>
  <c r="I3547" i="1"/>
  <c r="C3548" i="1"/>
  <c r="D3548" i="1"/>
  <c r="E3548" i="1"/>
  <c r="F3548" i="1"/>
  <c r="G3548" i="1"/>
  <c r="H3548" i="1"/>
  <c r="I3548" i="1"/>
  <c r="C3549" i="1"/>
  <c r="D3549" i="1"/>
  <c r="E3549" i="1"/>
  <c r="F3549" i="1"/>
  <c r="G3549" i="1"/>
  <c r="H3549" i="1"/>
  <c r="I3549" i="1"/>
  <c r="C3550" i="1"/>
  <c r="D3550" i="1"/>
  <c r="E3550" i="1"/>
  <c r="F3550" i="1"/>
  <c r="G3550" i="1"/>
  <c r="H3550" i="1"/>
  <c r="I3550" i="1"/>
  <c r="C3551" i="1"/>
  <c r="D3551" i="1"/>
  <c r="E3551" i="1"/>
  <c r="F3551" i="1"/>
  <c r="G3551" i="1"/>
  <c r="H3551" i="1"/>
  <c r="I3551" i="1"/>
  <c r="C3552" i="1"/>
  <c r="D3552" i="1"/>
  <c r="E3552" i="1"/>
  <c r="F3552" i="1"/>
  <c r="G3552" i="1"/>
  <c r="H3552" i="1"/>
  <c r="I3552" i="1"/>
  <c r="C3553" i="1"/>
  <c r="D3553" i="1"/>
  <c r="E3553" i="1"/>
  <c r="F3553" i="1"/>
  <c r="G3553" i="1"/>
  <c r="H3553" i="1"/>
  <c r="I3553" i="1"/>
  <c r="C3554" i="1"/>
  <c r="D3554" i="1"/>
  <c r="E3554" i="1"/>
  <c r="F3554" i="1"/>
  <c r="G3554" i="1"/>
  <c r="H3554" i="1"/>
  <c r="I3554" i="1"/>
  <c r="C3555" i="1"/>
  <c r="D3555" i="1"/>
  <c r="E3555" i="1"/>
  <c r="F3555" i="1"/>
  <c r="G3555" i="1"/>
  <c r="H3555" i="1"/>
  <c r="I3555" i="1"/>
  <c r="C3556" i="1"/>
  <c r="D3556" i="1"/>
  <c r="E3556" i="1"/>
  <c r="F3556" i="1"/>
  <c r="G3556" i="1"/>
  <c r="H3556" i="1"/>
  <c r="I3556" i="1"/>
  <c r="C3557" i="1"/>
  <c r="D3557" i="1"/>
  <c r="E3557" i="1"/>
  <c r="F3557" i="1"/>
  <c r="G3557" i="1"/>
  <c r="H3557" i="1"/>
  <c r="I3557" i="1"/>
  <c r="C3558" i="1"/>
  <c r="D3558" i="1"/>
  <c r="E3558" i="1"/>
  <c r="F3558" i="1"/>
  <c r="G3558" i="1"/>
  <c r="H3558" i="1"/>
  <c r="I3558" i="1"/>
  <c r="C3559" i="1"/>
  <c r="D3559" i="1"/>
  <c r="E3559" i="1"/>
  <c r="F3559" i="1"/>
  <c r="G3559" i="1"/>
  <c r="H3559" i="1"/>
  <c r="I3559" i="1"/>
  <c r="C3560" i="1"/>
  <c r="D3560" i="1"/>
  <c r="E3560" i="1"/>
  <c r="F3560" i="1"/>
  <c r="G3560" i="1"/>
  <c r="H3560" i="1"/>
  <c r="I3560" i="1"/>
  <c r="C3561" i="1"/>
  <c r="D3561" i="1"/>
  <c r="E3561" i="1"/>
  <c r="F3561" i="1"/>
  <c r="G3561" i="1"/>
  <c r="H3561" i="1"/>
  <c r="I3561" i="1"/>
  <c r="C3562" i="1"/>
  <c r="D3562" i="1"/>
  <c r="E3562" i="1"/>
  <c r="F3562" i="1"/>
  <c r="G3562" i="1"/>
  <c r="H3562" i="1"/>
  <c r="I3562" i="1"/>
  <c r="C3563" i="1"/>
  <c r="D3563" i="1"/>
  <c r="E3563" i="1"/>
  <c r="F3563" i="1"/>
  <c r="G3563" i="1"/>
  <c r="H3563" i="1"/>
  <c r="I3563" i="1"/>
  <c r="C3564" i="1"/>
  <c r="D3564" i="1"/>
  <c r="E3564" i="1"/>
  <c r="F3564" i="1"/>
  <c r="G3564" i="1"/>
  <c r="H3564" i="1"/>
  <c r="I3564" i="1"/>
  <c r="C3565" i="1"/>
  <c r="D3565" i="1"/>
  <c r="E3565" i="1"/>
  <c r="F3565" i="1"/>
  <c r="G3565" i="1"/>
  <c r="H3565" i="1"/>
  <c r="I3565" i="1"/>
  <c r="C3566" i="1"/>
  <c r="D3566" i="1"/>
  <c r="E3566" i="1"/>
  <c r="F3566" i="1"/>
  <c r="G3566" i="1"/>
  <c r="H3566" i="1"/>
  <c r="I3566" i="1"/>
  <c r="C3567" i="1"/>
  <c r="D3567" i="1"/>
  <c r="E3567" i="1"/>
  <c r="F3567" i="1"/>
  <c r="G3567" i="1"/>
  <c r="H3567" i="1"/>
  <c r="I3567" i="1"/>
  <c r="C3568" i="1"/>
  <c r="D3568" i="1"/>
  <c r="E3568" i="1"/>
  <c r="F3568" i="1"/>
  <c r="G3568" i="1"/>
  <c r="H3568" i="1"/>
  <c r="I3568" i="1"/>
  <c r="C3569" i="1"/>
  <c r="D3569" i="1"/>
  <c r="E3569" i="1"/>
  <c r="F3569" i="1"/>
  <c r="G3569" i="1"/>
  <c r="H3569" i="1"/>
  <c r="I3569" i="1"/>
  <c r="C3570" i="1"/>
  <c r="D3570" i="1"/>
  <c r="E3570" i="1"/>
  <c r="F3570" i="1"/>
  <c r="G3570" i="1"/>
  <c r="H3570" i="1"/>
  <c r="I3570" i="1"/>
  <c r="C3571" i="1"/>
  <c r="D3571" i="1"/>
  <c r="E3571" i="1"/>
  <c r="F3571" i="1"/>
  <c r="G3571" i="1"/>
  <c r="H3571" i="1"/>
  <c r="I3571" i="1"/>
  <c r="C3572" i="1"/>
  <c r="D3572" i="1"/>
  <c r="E3572" i="1"/>
  <c r="F3572" i="1"/>
  <c r="G3572" i="1"/>
  <c r="H3572" i="1"/>
  <c r="I3572" i="1"/>
  <c r="C3573" i="1"/>
  <c r="D3573" i="1"/>
  <c r="E3573" i="1"/>
  <c r="F3573" i="1"/>
  <c r="G3573" i="1"/>
  <c r="H3573" i="1"/>
  <c r="I3573" i="1"/>
  <c r="C3574" i="1"/>
  <c r="D3574" i="1"/>
  <c r="E3574" i="1"/>
  <c r="F3574" i="1"/>
  <c r="G3574" i="1"/>
  <c r="H3574" i="1"/>
  <c r="I3574" i="1"/>
  <c r="C3575" i="1"/>
  <c r="D3575" i="1"/>
  <c r="E3575" i="1"/>
  <c r="F3575" i="1"/>
  <c r="G3575" i="1"/>
  <c r="H3575" i="1"/>
  <c r="I3575" i="1"/>
  <c r="C3576" i="1"/>
  <c r="D3576" i="1"/>
  <c r="E3576" i="1"/>
  <c r="F3576" i="1"/>
  <c r="G3576" i="1"/>
  <c r="H3576" i="1"/>
  <c r="I3576" i="1"/>
  <c r="C3577" i="1"/>
  <c r="D3577" i="1"/>
  <c r="E3577" i="1"/>
  <c r="F3577" i="1"/>
  <c r="G3577" i="1"/>
  <c r="H3577" i="1"/>
  <c r="I3577" i="1"/>
  <c r="C3578" i="1"/>
  <c r="D3578" i="1"/>
  <c r="E3578" i="1"/>
  <c r="F3578" i="1"/>
  <c r="G3578" i="1"/>
  <c r="H3578" i="1"/>
  <c r="I3578" i="1"/>
  <c r="C3579" i="1"/>
  <c r="D3579" i="1"/>
  <c r="E3579" i="1"/>
  <c r="F3579" i="1"/>
  <c r="G3579" i="1"/>
  <c r="H3579" i="1"/>
  <c r="I3579" i="1"/>
  <c r="C3580" i="1"/>
  <c r="D3580" i="1"/>
  <c r="E3580" i="1"/>
  <c r="F3580" i="1"/>
  <c r="G3580" i="1"/>
  <c r="H3580" i="1"/>
  <c r="I3580" i="1"/>
  <c r="C3581" i="1"/>
  <c r="D3581" i="1"/>
  <c r="E3581" i="1"/>
  <c r="F3581" i="1"/>
  <c r="G3581" i="1"/>
  <c r="H3581" i="1"/>
  <c r="I3581" i="1"/>
  <c r="C3582" i="1"/>
  <c r="D3582" i="1"/>
  <c r="E3582" i="1"/>
  <c r="F3582" i="1"/>
  <c r="G3582" i="1"/>
  <c r="H3582" i="1"/>
  <c r="I3582" i="1"/>
  <c r="C3583" i="1"/>
  <c r="D3583" i="1"/>
  <c r="E3583" i="1"/>
  <c r="F3583" i="1"/>
  <c r="G3583" i="1"/>
  <c r="H3583" i="1"/>
  <c r="I3583" i="1"/>
  <c r="C3584" i="1"/>
  <c r="D3584" i="1"/>
  <c r="E3584" i="1"/>
  <c r="F3584" i="1"/>
  <c r="G3584" i="1"/>
  <c r="H3584" i="1"/>
  <c r="I3584" i="1"/>
  <c r="C3585" i="1"/>
  <c r="D3585" i="1"/>
  <c r="E3585" i="1"/>
  <c r="F3585" i="1"/>
  <c r="G3585" i="1"/>
  <c r="H3585" i="1"/>
  <c r="I3585" i="1"/>
  <c r="C3586" i="1"/>
  <c r="D3586" i="1"/>
  <c r="E3586" i="1"/>
  <c r="F3586" i="1"/>
  <c r="G3586" i="1"/>
  <c r="H3586" i="1"/>
  <c r="I3586" i="1"/>
  <c r="C3587" i="1"/>
  <c r="D3587" i="1"/>
  <c r="E3587" i="1"/>
  <c r="F3587" i="1"/>
  <c r="G3587" i="1"/>
  <c r="H3587" i="1"/>
  <c r="I3587" i="1"/>
  <c r="C3588" i="1"/>
  <c r="D3588" i="1"/>
  <c r="E3588" i="1"/>
  <c r="F3588" i="1"/>
  <c r="G3588" i="1"/>
  <c r="H3588" i="1"/>
  <c r="I3588" i="1"/>
  <c r="C3589" i="1"/>
  <c r="D3589" i="1"/>
  <c r="E3589" i="1"/>
  <c r="F3589" i="1"/>
  <c r="G3589" i="1"/>
  <c r="H3589" i="1"/>
  <c r="I3589" i="1"/>
  <c r="C3590" i="1"/>
  <c r="D3590" i="1"/>
  <c r="E3590" i="1"/>
  <c r="F3590" i="1"/>
  <c r="G3590" i="1"/>
  <c r="H3590" i="1"/>
  <c r="I3590" i="1"/>
  <c r="C3591" i="1"/>
  <c r="D3591" i="1"/>
  <c r="E3591" i="1"/>
  <c r="F3591" i="1"/>
  <c r="G3591" i="1"/>
  <c r="H3591" i="1"/>
  <c r="I3591" i="1"/>
  <c r="C3592" i="1"/>
  <c r="D3592" i="1"/>
  <c r="E3592" i="1"/>
  <c r="F3592" i="1"/>
  <c r="G3592" i="1"/>
  <c r="H3592" i="1"/>
  <c r="I3592" i="1"/>
  <c r="C3593" i="1"/>
  <c r="D3593" i="1"/>
  <c r="E3593" i="1"/>
  <c r="F3593" i="1"/>
  <c r="G3593" i="1"/>
  <c r="H3593" i="1"/>
  <c r="I3593" i="1"/>
  <c r="C3594" i="1"/>
  <c r="D3594" i="1"/>
  <c r="E3594" i="1"/>
  <c r="F3594" i="1"/>
  <c r="G3594" i="1"/>
  <c r="H3594" i="1"/>
  <c r="I3594" i="1"/>
  <c r="C3595" i="1"/>
  <c r="D3595" i="1"/>
  <c r="E3595" i="1"/>
  <c r="F3595" i="1"/>
  <c r="G3595" i="1"/>
  <c r="H3595" i="1"/>
  <c r="I3595" i="1"/>
  <c r="C3596" i="1"/>
  <c r="D3596" i="1"/>
  <c r="E3596" i="1"/>
  <c r="F3596" i="1"/>
  <c r="G3596" i="1"/>
  <c r="H3596" i="1"/>
  <c r="I3596" i="1"/>
  <c r="C3597" i="1"/>
  <c r="D3597" i="1"/>
  <c r="E3597" i="1"/>
  <c r="F3597" i="1"/>
  <c r="G3597" i="1"/>
  <c r="H3597" i="1"/>
  <c r="I3597" i="1"/>
  <c r="C3598" i="1"/>
  <c r="D3598" i="1"/>
  <c r="E3598" i="1"/>
  <c r="F3598" i="1"/>
  <c r="G3598" i="1"/>
  <c r="H3598" i="1"/>
  <c r="I3598" i="1"/>
  <c r="C3599" i="1"/>
  <c r="D3599" i="1"/>
  <c r="E3599" i="1"/>
  <c r="F3599" i="1"/>
  <c r="G3599" i="1"/>
  <c r="H3599" i="1"/>
  <c r="I3599" i="1"/>
  <c r="C3600" i="1"/>
  <c r="D3600" i="1"/>
  <c r="E3600" i="1"/>
  <c r="F3600" i="1"/>
  <c r="G3600" i="1"/>
  <c r="H3600" i="1"/>
  <c r="I3600" i="1"/>
  <c r="C3601" i="1"/>
  <c r="D3601" i="1"/>
  <c r="E3601" i="1"/>
  <c r="F3601" i="1"/>
  <c r="G3601" i="1"/>
  <c r="H3601" i="1"/>
  <c r="I3601" i="1"/>
  <c r="C3602" i="1"/>
  <c r="D3602" i="1"/>
  <c r="E3602" i="1"/>
  <c r="F3602" i="1"/>
  <c r="G3602" i="1"/>
  <c r="H3602" i="1"/>
  <c r="I3602" i="1"/>
  <c r="C3603" i="1"/>
  <c r="D3603" i="1"/>
  <c r="E3603" i="1"/>
  <c r="F3603" i="1"/>
  <c r="G3603" i="1"/>
  <c r="H3603" i="1"/>
  <c r="I3603" i="1"/>
  <c r="C3604" i="1"/>
  <c r="D3604" i="1"/>
  <c r="E3604" i="1"/>
  <c r="F3604" i="1"/>
  <c r="G3604" i="1"/>
  <c r="H3604" i="1"/>
  <c r="I3604" i="1"/>
  <c r="C3605" i="1"/>
  <c r="D3605" i="1"/>
  <c r="E3605" i="1"/>
  <c r="F3605" i="1"/>
  <c r="G3605" i="1"/>
  <c r="H3605" i="1"/>
  <c r="I3605" i="1"/>
  <c r="C3606" i="1"/>
  <c r="D3606" i="1"/>
  <c r="E3606" i="1"/>
  <c r="F3606" i="1"/>
  <c r="G3606" i="1"/>
  <c r="H3606" i="1"/>
  <c r="I3606" i="1"/>
  <c r="C3607" i="1"/>
  <c r="D3607" i="1"/>
  <c r="E3607" i="1"/>
  <c r="F3607" i="1"/>
  <c r="G3607" i="1"/>
  <c r="H3607" i="1"/>
  <c r="I3607" i="1"/>
  <c r="C3608" i="1"/>
  <c r="D3608" i="1"/>
  <c r="E3608" i="1"/>
  <c r="F3608" i="1"/>
  <c r="G3608" i="1"/>
  <c r="H3608" i="1"/>
  <c r="I3608" i="1"/>
  <c r="C3609" i="1"/>
  <c r="D3609" i="1"/>
  <c r="E3609" i="1"/>
  <c r="F3609" i="1"/>
  <c r="G3609" i="1"/>
  <c r="H3609" i="1"/>
  <c r="I3609" i="1"/>
  <c r="C3610" i="1"/>
  <c r="D3610" i="1"/>
  <c r="E3610" i="1"/>
  <c r="F3610" i="1"/>
  <c r="G3610" i="1"/>
  <c r="H3610" i="1"/>
  <c r="I3610" i="1"/>
  <c r="C3611" i="1"/>
  <c r="D3611" i="1"/>
  <c r="E3611" i="1"/>
  <c r="F3611" i="1"/>
  <c r="G3611" i="1"/>
  <c r="H3611" i="1"/>
  <c r="I3611" i="1"/>
  <c r="C3612" i="1"/>
  <c r="D3612" i="1"/>
  <c r="E3612" i="1"/>
  <c r="F3612" i="1"/>
  <c r="G3612" i="1"/>
  <c r="H3612" i="1"/>
  <c r="I3612" i="1"/>
  <c r="C3613" i="1"/>
  <c r="D3613" i="1"/>
  <c r="E3613" i="1"/>
  <c r="F3613" i="1"/>
  <c r="G3613" i="1"/>
  <c r="H3613" i="1"/>
  <c r="I3613" i="1"/>
  <c r="C3614" i="1"/>
  <c r="D3614" i="1"/>
  <c r="E3614" i="1"/>
  <c r="F3614" i="1"/>
  <c r="G3614" i="1"/>
  <c r="H3614" i="1"/>
  <c r="I3614" i="1"/>
  <c r="C3615" i="1"/>
  <c r="D3615" i="1"/>
  <c r="E3615" i="1"/>
  <c r="F3615" i="1"/>
  <c r="G3615" i="1"/>
  <c r="H3615" i="1"/>
  <c r="I3615" i="1"/>
  <c r="C3616" i="1"/>
  <c r="D3616" i="1"/>
  <c r="E3616" i="1"/>
  <c r="F3616" i="1"/>
  <c r="G3616" i="1"/>
  <c r="H3616" i="1"/>
  <c r="I3616" i="1"/>
  <c r="C3617" i="1"/>
  <c r="D3617" i="1"/>
  <c r="E3617" i="1"/>
  <c r="F3617" i="1"/>
  <c r="G3617" i="1"/>
  <c r="H3617" i="1"/>
  <c r="I3617" i="1"/>
  <c r="C3618" i="1"/>
  <c r="D3618" i="1"/>
  <c r="E3618" i="1"/>
  <c r="F3618" i="1"/>
  <c r="G3618" i="1"/>
  <c r="H3618" i="1"/>
  <c r="I3618" i="1"/>
  <c r="C3619" i="1"/>
  <c r="D3619" i="1"/>
  <c r="E3619" i="1"/>
  <c r="F3619" i="1"/>
  <c r="G3619" i="1"/>
  <c r="H3619" i="1"/>
  <c r="I3619" i="1"/>
  <c r="C3620" i="1"/>
  <c r="D3620" i="1"/>
  <c r="E3620" i="1"/>
  <c r="F3620" i="1"/>
  <c r="G3620" i="1"/>
  <c r="H3620" i="1"/>
  <c r="I3620" i="1"/>
  <c r="C3621" i="1"/>
  <c r="D3621" i="1"/>
  <c r="E3621" i="1"/>
  <c r="F3621" i="1"/>
  <c r="G3621" i="1"/>
  <c r="H3621" i="1"/>
  <c r="I3621" i="1"/>
  <c r="C3622" i="1"/>
  <c r="D3622" i="1"/>
  <c r="E3622" i="1"/>
  <c r="F3622" i="1"/>
  <c r="G3622" i="1"/>
  <c r="H3622" i="1"/>
  <c r="I3622" i="1"/>
  <c r="C3623" i="1"/>
  <c r="D3623" i="1"/>
  <c r="E3623" i="1"/>
  <c r="F3623" i="1"/>
  <c r="G3623" i="1"/>
  <c r="H3623" i="1"/>
  <c r="I3623" i="1"/>
  <c r="C3624" i="1"/>
  <c r="D3624" i="1"/>
  <c r="E3624" i="1"/>
  <c r="F3624" i="1"/>
  <c r="G3624" i="1"/>
  <c r="H3624" i="1"/>
  <c r="I3624" i="1"/>
  <c r="C3625" i="1"/>
  <c r="D3625" i="1"/>
  <c r="E3625" i="1"/>
  <c r="F3625" i="1"/>
  <c r="G3625" i="1"/>
  <c r="H3625" i="1"/>
  <c r="I3625" i="1"/>
  <c r="C3626" i="1"/>
  <c r="D3626" i="1"/>
  <c r="E3626" i="1"/>
  <c r="F3626" i="1"/>
  <c r="G3626" i="1"/>
  <c r="H3626" i="1"/>
  <c r="I3626" i="1"/>
  <c r="C3627" i="1"/>
  <c r="D3627" i="1"/>
  <c r="E3627" i="1"/>
  <c r="F3627" i="1"/>
  <c r="G3627" i="1"/>
  <c r="H3627" i="1"/>
  <c r="I3627" i="1"/>
  <c r="C3628" i="1"/>
  <c r="D3628" i="1"/>
  <c r="E3628" i="1"/>
  <c r="F3628" i="1"/>
  <c r="G3628" i="1"/>
  <c r="H3628" i="1"/>
  <c r="I3628" i="1"/>
  <c r="C3629" i="1"/>
  <c r="D3629" i="1"/>
  <c r="E3629" i="1"/>
  <c r="F3629" i="1"/>
  <c r="G3629" i="1"/>
  <c r="H3629" i="1"/>
  <c r="I3629" i="1"/>
  <c r="C3630" i="1"/>
  <c r="D3630" i="1"/>
  <c r="E3630" i="1"/>
  <c r="F3630" i="1"/>
  <c r="G3630" i="1"/>
  <c r="H3630" i="1"/>
  <c r="I3630" i="1"/>
  <c r="C3631" i="1"/>
  <c r="D3631" i="1"/>
  <c r="E3631" i="1"/>
  <c r="F3631" i="1"/>
  <c r="G3631" i="1"/>
  <c r="H3631" i="1"/>
  <c r="I3631" i="1"/>
  <c r="C3632" i="1"/>
  <c r="D3632" i="1"/>
  <c r="E3632" i="1"/>
  <c r="F3632" i="1"/>
  <c r="G3632" i="1"/>
  <c r="H3632" i="1"/>
  <c r="I3632" i="1"/>
  <c r="C3633" i="1"/>
  <c r="D3633" i="1"/>
  <c r="E3633" i="1"/>
  <c r="F3633" i="1"/>
  <c r="G3633" i="1"/>
  <c r="H3633" i="1"/>
  <c r="I3633" i="1"/>
  <c r="C3634" i="1"/>
  <c r="D3634" i="1"/>
  <c r="E3634" i="1"/>
  <c r="F3634" i="1"/>
  <c r="G3634" i="1"/>
  <c r="H3634" i="1"/>
  <c r="I3634" i="1"/>
  <c r="C3635" i="1"/>
  <c r="D3635" i="1"/>
  <c r="E3635" i="1"/>
  <c r="F3635" i="1"/>
  <c r="G3635" i="1"/>
  <c r="H3635" i="1"/>
  <c r="I3635" i="1"/>
  <c r="C3636" i="1"/>
  <c r="D3636" i="1"/>
  <c r="E3636" i="1"/>
  <c r="F3636" i="1"/>
  <c r="G3636" i="1"/>
  <c r="H3636" i="1"/>
  <c r="I3636" i="1"/>
  <c r="C3637" i="1"/>
  <c r="D3637" i="1"/>
  <c r="E3637" i="1"/>
  <c r="F3637" i="1"/>
  <c r="G3637" i="1"/>
  <c r="H3637" i="1"/>
  <c r="I3637" i="1"/>
  <c r="C3638" i="1"/>
  <c r="D3638" i="1"/>
  <c r="E3638" i="1"/>
  <c r="F3638" i="1"/>
  <c r="G3638" i="1"/>
  <c r="H3638" i="1"/>
  <c r="I3638" i="1"/>
  <c r="C3639" i="1"/>
  <c r="D3639" i="1"/>
  <c r="E3639" i="1"/>
  <c r="F3639" i="1"/>
  <c r="G3639" i="1"/>
  <c r="H3639" i="1"/>
  <c r="I3639" i="1"/>
  <c r="C3640" i="1"/>
  <c r="D3640" i="1"/>
  <c r="E3640" i="1"/>
  <c r="F3640" i="1"/>
  <c r="G3640" i="1"/>
  <c r="H3640" i="1"/>
  <c r="I3640" i="1"/>
  <c r="C3641" i="1"/>
  <c r="D3641" i="1"/>
  <c r="E3641" i="1"/>
  <c r="F3641" i="1"/>
  <c r="G3641" i="1"/>
  <c r="H3641" i="1"/>
  <c r="I3641" i="1"/>
  <c r="C3642" i="1"/>
  <c r="D3642" i="1"/>
  <c r="E3642" i="1"/>
  <c r="F3642" i="1"/>
  <c r="G3642" i="1"/>
  <c r="H3642" i="1"/>
  <c r="I3642" i="1"/>
  <c r="C3643" i="1"/>
  <c r="D3643" i="1"/>
  <c r="E3643" i="1"/>
  <c r="F3643" i="1"/>
  <c r="G3643" i="1"/>
  <c r="H3643" i="1"/>
  <c r="I3643" i="1"/>
  <c r="C3644" i="1"/>
  <c r="D3644" i="1"/>
  <c r="E3644" i="1"/>
  <c r="F3644" i="1"/>
  <c r="G3644" i="1"/>
  <c r="H3644" i="1"/>
  <c r="I3644" i="1"/>
  <c r="C3645" i="1"/>
  <c r="D3645" i="1"/>
  <c r="E3645" i="1"/>
  <c r="F3645" i="1"/>
  <c r="G3645" i="1"/>
  <c r="H3645" i="1"/>
  <c r="I3645" i="1"/>
  <c r="C3646" i="1"/>
  <c r="D3646" i="1"/>
  <c r="E3646" i="1"/>
  <c r="F3646" i="1"/>
  <c r="G3646" i="1"/>
  <c r="H3646" i="1"/>
  <c r="I3646" i="1"/>
  <c r="C3647" i="1"/>
  <c r="D3647" i="1"/>
  <c r="E3647" i="1"/>
  <c r="F3647" i="1"/>
  <c r="G3647" i="1"/>
  <c r="H3647" i="1"/>
  <c r="I3647" i="1"/>
  <c r="C3648" i="1"/>
  <c r="D3648" i="1"/>
  <c r="E3648" i="1"/>
  <c r="F3648" i="1"/>
  <c r="G3648" i="1"/>
  <c r="H3648" i="1"/>
  <c r="I3648" i="1"/>
  <c r="C3649" i="1"/>
  <c r="D3649" i="1"/>
  <c r="E3649" i="1"/>
  <c r="F3649" i="1"/>
  <c r="G3649" i="1"/>
  <c r="H3649" i="1"/>
  <c r="I3649" i="1"/>
  <c r="C3650" i="1"/>
  <c r="D3650" i="1"/>
  <c r="E3650" i="1"/>
  <c r="F3650" i="1"/>
  <c r="G3650" i="1"/>
  <c r="H3650" i="1"/>
  <c r="I3650" i="1"/>
  <c r="C3651" i="1"/>
  <c r="D3651" i="1"/>
  <c r="E3651" i="1"/>
  <c r="F3651" i="1"/>
  <c r="G3651" i="1"/>
  <c r="H3651" i="1"/>
  <c r="I3651" i="1"/>
  <c r="I3287" i="1"/>
  <c r="H3287" i="1"/>
  <c r="F3287" i="1"/>
  <c r="E3287" i="1"/>
  <c r="D3287" i="1"/>
  <c r="G3287" i="1"/>
  <c r="C3287" i="1"/>
  <c r="F972" i="3" l="1"/>
  <c r="F1243" i="3"/>
  <c r="F1248" i="3"/>
  <c r="F1428" i="3"/>
  <c r="F1443" i="3"/>
  <c r="F1592" i="3"/>
  <c r="F1831" i="3"/>
  <c r="F1929" i="3"/>
  <c r="F2031" i="3"/>
  <c r="F2129" i="3"/>
  <c r="F2231" i="3"/>
  <c r="F2233" i="3"/>
  <c r="F2325" i="3"/>
  <c r="F2329" i="3"/>
  <c r="F2431" i="3"/>
  <c r="F2433" i="3"/>
  <c r="F2524" i="3"/>
  <c r="F2525" i="3"/>
  <c r="F2604" i="3"/>
  <c r="F2605" i="3"/>
  <c r="F2647" i="3"/>
  <c r="F2655" i="3"/>
  <c r="F2698" i="3"/>
  <c r="F2738" i="3"/>
  <c r="F2778" i="3"/>
  <c r="F2818" i="3"/>
  <c r="F2858" i="3"/>
  <c r="F2898" i="3"/>
  <c r="F2937" i="3"/>
  <c r="F2938" i="3"/>
  <c r="F2945" i="3"/>
  <c r="F2977" i="3"/>
  <c r="F2978" i="3"/>
  <c r="F2985" i="3"/>
  <c r="F3017" i="3"/>
  <c r="F3018" i="3"/>
  <c r="F3025" i="3"/>
  <c r="F3057" i="3"/>
  <c r="F3058" i="3"/>
  <c r="F3065" i="3"/>
  <c r="F3097" i="3"/>
  <c r="F3098" i="3"/>
  <c r="F3105" i="3"/>
  <c r="F3137" i="3"/>
  <c r="F3138" i="3"/>
  <c r="F3145" i="3"/>
  <c r="F3177" i="3"/>
  <c r="F3178" i="3"/>
  <c r="F3185" i="3"/>
  <c r="F3217" i="3"/>
  <c r="F3218" i="3"/>
  <c r="F3225" i="3"/>
  <c r="F3257" i="3"/>
  <c r="F3258" i="3"/>
  <c r="F3265" i="3"/>
  <c r="F3304" i="3"/>
  <c r="F3315" i="3"/>
  <c r="F3344" i="3"/>
  <c r="F3355" i="3"/>
  <c r="F3384" i="3"/>
  <c r="F3395" i="3"/>
  <c r="F3416" i="3"/>
  <c r="F3424" i="3"/>
  <c r="F3435" i="3"/>
  <c r="F3436" i="3"/>
  <c r="F3447" i="3"/>
  <c r="F3455" i="3"/>
  <c r="F3461" i="3"/>
  <c r="F3464" i="3"/>
  <c r="F3485" i="3"/>
  <c r="F3486" i="3"/>
  <c r="F3504" i="3"/>
  <c r="F3521" i="3"/>
  <c r="F3522" i="3"/>
  <c r="F3523" i="3"/>
  <c r="F3541" i="3"/>
  <c r="F3542" i="3"/>
  <c r="F3543" i="3"/>
  <c r="F3561" i="3"/>
  <c r="F3562" i="3"/>
  <c r="F3563" i="3"/>
  <c r="F3581" i="3"/>
  <c r="F3582" i="3"/>
  <c r="F3583" i="3"/>
  <c r="F3601" i="3"/>
  <c r="F3602" i="3"/>
  <c r="F3603" i="3"/>
  <c r="F3621" i="3"/>
  <c r="F3622" i="3"/>
  <c r="F3623" i="3"/>
  <c r="F3641" i="3"/>
  <c r="F3642" i="3"/>
  <c r="F3643" i="3"/>
  <c r="I2923" i="1"/>
  <c r="F3292" i="3" s="1"/>
  <c r="I2924" i="1"/>
  <c r="F3293" i="3" s="1"/>
  <c r="I2925" i="1"/>
  <c r="F3294" i="3" s="1"/>
  <c r="I2926" i="1"/>
  <c r="F3295" i="3" s="1"/>
  <c r="I2927" i="1"/>
  <c r="F3296" i="3" s="1"/>
  <c r="I2928" i="1"/>
  <c r="F3297" i="3" s="1"/>
  <c r="I2929" i="1"/>
  <c r="F3298" i="3" s="1"/>
  <c r="I2930" i="1"/>
  <c r="F3299" i="3" s="1"/>
  <c r="I2931" i="1"/>
  <c r="F3300" i="3" s="1"/>
  <c r="I2932" i="1"/>
  <c r="F3301" i="3" s="1"/>
  <c r="I2933" i="1"/>
  <c r="F3302" i="3" s="1"/>
  <c r="I2934" i="1"/>
  <c r="F3303" i="3" s="1"/>
  <c r="I2935" i="1"/>
  <c r="I2936" i="1"/>
  <c r="F3305" i="3" s="1"/>
  <c r="I2937" i="1"/>
  <c r="F3306" i="3" s="1"/>
  <c r="I2938" i="1"/>
  <c r="F3307" i="3" s="1"/>
  <c r="I2939" i="1"/>
  <c r="F3308" i="3" s="1"/>
  <c r="I2940" i="1"/>
  <c r="F3309" i="3" s="1"/>
  <c r="I2941" i="1"/>
  <c r="F3310" i="3" s="1"/>
  <c r="I2942" i="1"/>
  <c r="F3311" i="3" s="1"/>
  <c r="I2943" i="1"/>
  <c r="F3312" i="3" s="1"/>
  <c r="I2944" i="1"/>
  <c r="F3313" i="3" s="1"/>
  <c r="I2945" i="1"/>
  <c r="F3314" i="3" s="1"/>
  <c r="I2946" i="1"/>
  <c r="I2947" i="1"/>
  <c r="F3316" i="3" s="1"/>
  <c r="I2948" i="1"/>
  <c r="F3317" i="3" s="1"/>
  <c r="I2949" i="1"/>
  <c r="F3318" i="3" s="1"/>
  <c r="I2950" i="1"/>
  <c r="F3319" i="3" s="1"/>
  <c r="I2951" i="1"/>
  <c r="F3320" i="3" s="1"/>
  <c r="I2952" i="1"/>
  <c r="F3321" i="3" s="1"/>
  <c r="I2953" i="1"/>
  <c r="F3322" i="3" s="1"/>
  <c r="I2954" i="1"/>
  <c r="F3323" i="3" s="1"/>
  <c r="I2955" i="1"/>
  <c r="F3324" i="3" s="1"/>
  <c r="I2956" i="1"/>
  <c r="F3325" i="3" s="1"/>
  <c r="I2957" i="1"/>
  <c r="F3326" i="3" s="1"/>
  <c r="I2958" i="1"/>
  <c r="F3327" i="3" s="1"/>
  <c r="I2959" i="1"/>
  <c r="F3328" i="3" s="1"/>
  <c r="I2960" i="1"/>
  <c r="F3329" i="3" s="1"/>
  <c r="I2961" i="1"/>
  <c r="F3330" i="3" s="1"/>
  <c r="I2962" i="1"/>
  <c r="F3331" i="3" s="1"/>
  <c r="I2963" i="1"/>
  <c r="F3332" i="3" s="1"/>
  <c r="I2964" i="1"/>
  <c r="F3333" i="3" s="1"/>
  <c r="I2965" i="1"/>
  <c r="F3334" i="3" s="1"/>
  <c r="I2966" i="1"/>
  <c r="F3335" i="3" s="1"/>
  <c r="I2967" i="1"/>
  <c r="F3336" i="3" s="1"/>
  <c r="I2968" i="1"/>
  <c r="F3337" i="3" s="1"/>
  <c r="I2969" i="1"/>
  <c r="F3338" i="3" s="1"/>
  <c r="I2970" i="1"/>
  <c r="F3339" i="3" s="1"/>
  <c r="I2971" i="1"/>
  <c r="F3340" i="3" s="1"/>
  <c r="I2972" i="1"/>
  <c r="F3341" i="3" s="1"/>
  <c r="I2973" i="1"/>
  <c r="F3342" i="3" s="1"/>
  <c r="I2974" i="1"/>
  <c r="F3343" i="3" s="1"/>
  <c r="I2975" i="1"/>
  <c r="I2976" i="1"/>
  <c r="F3345" i="3" s="1"/>
  <c r="I2977" i="1"/>
  <c r="F3346" i="3" s="1"/>
  <c r="I2978" i="1"/>
  <c r="F3347" i="3" s="1"/>
  <c r="I2979" i="1"/>
  <c r="F3348" i="3" s="1"/>
  <c r="I2980" i="1"/>
  <c r="F3349" i="3" s="1"/>
  <c r="I2981" i="1"/>
  <c r="F3350" i="3" s="1"/>
  <c r="I2982" i="1"/>
  <c r="F3351" i="3" s="1"/>
  <c r="I2983" i="1"/>
  <c r="F3352" i="3" s="1"/>
  <c r="I2984" i="1"/>
  <c r="F3353" i="3" s="1"/>
  <c r="I2985" i="1"/>
  <c r="F3354" i="3" s="1"/>
  <c r="I2986" i="1"/>
  <c r="I2987" i="1"/>
  <c r="F3356" i="3" s="1"/>
  <c r="I2988" i="1"/>
  <c r="F3357" i="3" s="1"/>
  <c r="I2989" i="1"/>
  <c r="F3358" i="3" s="1"/>
  <c r="I2990" i="1"/>
  <c r="F3359" i="3" s="1"/>
  <c r="I2991" i="1"/>
  <c r="F3360" i="3" s="1"/>
  <c r="I2992" i="1"/>
  <c r="F3361" i="3" s="1"/>
  <c r="I2993" i="1"/>
  <c r="F3362" i="3" s="1"/>
  <c r="I2994" i="1"/>
  <c r="F3363" i="3" s="1"/>
  <c r="I2995" i="1"/>
  <c r="F3364" i="3" s="1"/>
  <c r="I2996" i="1"/>
  <c r="F3365" i="3" s="1"/>
  <c r="I2997" i="1"/>
  <c r="F3366" i="3" s="1"/>
  <c r="I2998" i="1"/>
  <c r="F3367" i="3" s="1"/>
  <c r="I2999" i="1"/>
  <c r="F3368" i="3" s="1"/>
  <c r="I3000" i="1"/>
  <c r="F3369" i="3" s="1"/>
  <c r="I3001" i="1"/>
  <c r="F3370" i="3" s="1"/>
  <c r="I3002" i="1"/>
  <c r="F3371" i="3" s="1"/>
  <c r="I3003" i="1"/>
  <c r="F3372" i="3" s="1"/>
  <c r="I3004" i="1"/>
  <c r="F3373" i="3" s="1"/>
  <c r="I3005" i="1"/>
  <c r="F3374" i="3" s="1"/>
  <c r="I3006" i="1"/>
  <c r="F3375" i="3" s="1"/>
  <c r="I3007" i="1"/>
  <c r="F3376" i="3" s="1"/>
  <c r="I3008" i="1"/>
  <c r="F3377" i="3" s="1"/>
  <c r="I3009" i="1"/>
  <c r="F3378" i="3" s="1"/>
  <c r="I3010" i="1"/>
  <c r="F3379" i="3" s="1"/>
  <c r="I3011" i="1"/>
  <c r="F3380" i="3" s="1"/>
  <c r="I3012" i="1"/>
  <c r="F3381" i="3" s="1"/>
  <c r="I3013" i="1"/>
  <c r="F3382" i="3" s="1"/>
  <c r="I3014" i="1"/>
  <c r="F3383" i="3" s="1"/>
  <c r="I3015" i="1"/>
  <c r="I3016" i="1"/>
  <c r="F3385" i="3" s="1"/>
  <c r="I3017" i="1"/>
  <c r="F3386" i="3" s="1"/>
  <c r="I3018" i="1"/>
  <c r="F3387" i="3" s="1"/>
  <c r="I3019" i="1"/>
  <c r="F3388" i="3" s="1"/>
  <c r="I3020" i="1"/>
  <c r="F3389" i="3" s="1"/>
  <c r="I3021" i="1"/>
  <c r="F3390" i="3" s="1"/>
  <c r="I3022" i="1"/>
  <c r="F3391" i="3" s="1"/>
  <c r="I3023" i="1"/>
  <c r="F3392" i="3" s="1"/>
  <c r="I3024" i="1"/>
  <c r="F3393" i="3" s="1"/>
  <c r="I3025" i="1"/>
  <c r="F3394" i="3" s="1"/>
  <c r="I3026" i="1"/>
  <c r="I3027" i="1"/>
  <c r="F3396" i="3" s="1"/>
  <c r="I3028" i="1"/>
  <c r="F3397" i="3" s="1"/>
  <c r="I3029" i="1"/>
  <c r="F3398" i="3" s="1"/>
  <c r="I3030" i="1"/>
  <c r="F3399" i="3" s="1"/>
  <c r="I3031" i="1"/>
  <c r="F3400" i="3" s="1"/>
  <c r="I3032" i="1"/>
  <c r="F3401" i="3" s="1"/>
  <c r="I3033" i="1"/>
  <c r="F3402" i="3" s="1"/>
  <c r="I3034" i="1"/>
  <c r="F3403" i="3" s="1"/>
  <c r="I3035" i="1"/>
  <c r="F3404" i="3" s="1"/>
  <c r="I3036" i="1"/>
  <c r="F3405" i="3" s="1"/>
  <c r="I3037" i="1"/>
  <c r="F3406" i="3" s="1"/>
  <c r="I3038" i="1"/>
  <c r="F3407" i="3" s="1"/>
  <c r="I3039" i="1"/>
  <c r="F3408" i="3" s="1"/>
  <c r="I3040" i="1"/>
  <c r="F3409" i="3" s="1"/>
  <c r="I3041" i="1"/>
  <c r="F3410" i="3" s="1"/>
  <c r="I3042" i="1"/>
  <c r="F3411" i="3" s="1"/>
  <c r="I3043" i="1"/>
  <c r="F3412" i="3" s="1"/>
  <c r="I3044" i="1"/>
  <c r="F3413" i="3" s="1"/>
  <c r="I3045" i="1"/>
  <c r="F3414" i="3" s="1"/>
  <c r="I3046" i="1"/>
  <c r="F3415" i="3" s="1"/>
  <c r="I3047" i="1"/>
  <c r="I3048" i="1"/>
  <c r="F3417" i="3" s="1"/>
  <c r="I3049" i="1"/>
  <c r="F3418" i="3" s="1"/>
  <c r="I3050" i="1"/>
  <c r="F3419" i="3" s="1"/>
  <c r="I3051" i="1"/>
  <c r="F3420" i="3" s="1"/>
  <c r="I3052" i="1"/>
  <c r="F3421" i="3" s="1"/>
  <c r="I3053" i="1"/>
  <c r="F3422" i="3" s="1"/>
  <c r="I3054" i="1"/>
  <c r="F3423" i="3" s="1"/>
  <c r="I3055" i="1"/>
  <c r="I3056" i="1"/>
  <c r="F3425" i="3" s="1"/>
  <c r="I3057" i="1"/>
  <c r="F3426" i="3" s="1"/>
  <c r="I3058" i="1"/>
  <c r="F3427" i="3" s="1"/>
  <c r="I3059" i="1"/>
  <c r="F3428" i="3" s="1"/>
  <c r="I3060" i="1"/>
  <c r="F3429" i="3" s="1"/>
  <c r="I3061" i="1"/>
  <c r="F3430" i="3" s="1"/>
  <c r="I3062" i="1"/>
  <c r="F3431" i="3" s="1"/>
  <c r="I3063" i="1"/>
  <c r="F3432" i="3" s="1"/>
  <c r="I3064" i="1"/>
  <c r="F3433" i="3" s="1"/>
  <c r="I3065" i="1"/>
  <c r="F3434" i="3" s="1"/>
  <c r="I3066" i="1"/>
  <c r="I3067" i="1"/>
  <c r="I3068" i="1"/>
  <c r="F3437" i="3" s="1"/>
  <c r="I3069" i="1"/>
  <c r="F3438" i="3" s="1"/>
  <c r="I3070" i="1"/>
  <c r="F3439" i="3" s="1"/>
  <c r="I3071" i="1"/>
  <c r="F3440" i="3" s="1"/>
  <c r="I3072" i="1"/>
  <c r="F3441" i="3" s="1"/>
  <c r="I3073" i="1"/>
  <c r="F3442" i="3" s="1"/>
  <c r="I3074" i="1"/>
  <c r="F3443" i="3" s="1"/>
  <c r="I3075" i="1"/>
  <c r="F3444" i="3" s="1"/>
  <c r="I3076" i="1"/>
  <c r="F3445" i="3" s="1"/>
  <c r="I3077" i="1"/>
  <c r="F3446" i="3" s="1"/>
  <c r="I3078" i="1"/>
  <c r="I3079" i="1"/>
  <c r="F3448" i="3" s="1"/>
  <c r="I3080" i="1"/>
  <c r="F3449" i="3" s="1"/>
  <c r="I3081" i="1"/>
  <c r="F3450" i="3" s="1"/>
  <c r="I3082" i="1"/>
  <c r="F3451" i="3" s="1"/>
  <c r="I3083" i="1"/>
  <c r="F3452" i="3" s="1"/>
  <c r="I3084" i="1"/>
  <c r="F3453" i="3" s="1"/>
  <c r="I3085" i="1"/>
  <c r="F3454" i="3" s="1"/>
  <c r="I3086" i="1"/>
  <c r="I3087" i="1"/>
  <c r="F3456" i="3" s="1"/>
  <c r="I3088" i="1"/>
  <c r="F3457" i="3" s="1"/>
  <c r="I3089" i="1"/>
  <c r="F3458" i="3" s="1"/>
  <c r="I3090" i="1"/>
  <c r="F3459" i="3" s="1"/>
  <c r="I3091" i="1"/>
  <c r="F3460" i="3" s="1"/>
  <c r="I3092" i="1"/>
  <c r="I3093" i="1"/>
  <c r="F3462" i="3" s="1"/>
  <c r="I3094" i="1"/>
  <c r="F3463" i="3" s="1"/>
  <c r="I3095" i="1"/>
  <c r="I3096" i="1"/>
  <c r="F3465" i="3" s="1"/>
  <c r="I3097" i="1"/>
  <c r="F3466" i="3" s="1"/>
  <c r="I3098" i="1"/>
  <c r="F3467" i="3" s="1"/>
  <c r="I3099" i="1"/>
  <c r="F3468" i="3" s="1"/>
  <c r="I3100" i="1"/>
  <c r="F3469" i="3" s="1"/>
  <c r="I3101" i="1"/>
  <c r="F3470" i="3" s="1"/>
  <c r="I3102" i="1"/>
  <c r="F3471" i="3" s="1"/>
  <c r="I3103" i="1"/>
  <c r="F3472" i="3" s="1"/>
  <c r="I3104" i="1"/>
  <c r="F3473" i="3" s="1"/>
  <c r="I3105" i="1"/>
  <c r="F3474" i="3" s="1"/>
  <c r="I3106" i="1"/>
  <c r="F3475" i="3" s="1"/>
  <c r="I3107" i="1"/>
  <c r="F3476" i="3" s="1"/>
  <c r="I3108" i="1"/>
  <c r="F3477" i="3" s="1"/>
  <c r="I3109" i="1"/>
  <c r="F3478" i="3" s="1"/>
  <c r="I3110" i="1"/>
  <c r="F3479" i="3" s="1"/>
  <c r="I3111" i="1"/>
  <c r="F3480" i="3" s="1"/>
  <c r="I3112" i="1"/>
  <c r="F3481" i="3" s="1"/>
  <c r="I3113" i="1"/>
  <c r="F3482" i="3" s="1"/>
  <c r="I3114" i="1"/>
  <c r="F3483" i="3" s="1"/>
  <c r="I3115" i="1"/>
  <c r="F3484" i="3" s="1"/>
  <c r="I3116" i="1"/>
  <c r="I3117" i="1"/>
  <c r="I3118" i="1"/>
  <c r="F3487" i="3" s="1"/>
  <c r="I3119" i="1"/>
  <c r="F3488" i="3" s="1"/>
  <c r="I3120" i="1"/>
  <c r="F3489" i="3" s="1"/>
  <c r="I3121" i="1"/>
  <c r="F3490" i="3" s="1"/>
  <c r="I3122" i="1"/>
  <c r="F3491" i="3" s="1"/>
  <c r="I3123" i="1"/>
  <c r="F3492" i="3" s="1"/>
  <c r="I3124" i="1"/>
  <c r="F3493" i="3" s="1"/>
  <c r="I3125" i="1"/>
  <c r="F3494" i="3" s="1"/>
  <c r="I3126" i="1"/>
  <c r="F3495" i="3" s="1"/>
  <c r="I3127" i="1"/>
  <c r="F3496" i="3" s="1"/>
  <c r="I3128" i="1"/>
  <c r="F3497" i="3" s="1"/>
  <c r="I3129" i="1"/>
  <c r="F3498" i="3" s="1"/>
  <c r="I3130" i="1"/>
  <c r="F3499" i="3" s="1"/>
  <c r="I3131" i="1"/>
  <c r="F3500" i="3" s="1"/>
  <c r="I3132" i="1"/>
  <c r="F3501" i="3" s="1"/>
  <c r="I3133" i="1"/>
  <c r="F3502" i="3" s="1"/>
  <c r="I3134" i="1"/>
  <c r="F3503" i="3" s="1"/>
  <c r="I3135" i="1"/>
  <c r="I3136" i="1"/>
  <c r="F3505" i="3" s="1"/>
  <c r="I3137" i="1"/>
  <c r="F3506" i="3" s="1"/>
  <c r="I3138" i="1"/>
  <c r="F3507" i="3" s="1"/>
  <c r="I3139" i="1"/>
  <c r="F3508" i="3" s="1"/>
  <c r="I3140" i="1"/>
  <c r="F3509" i="3" s="1"/>
  <c r="I3141" i="1"/>
  <c r="F3510" i="3" s="1"/>
  <c r="I3142" i="1"/>
  <c r="F3511" i="3" s="1"/>
  <c r="I3143" i="1"/>
  <c r="F3512" i="3" s="1"/>
  <c r="I3144" i="1"/>
  <c r="F3513" i="3" s="1"/>
  <c r="I3145" i="1"/>
  <c r="F3514" i="3" s="1"/>
  <c r="I3146" i="1"/>
  <c r="F3515" i="3" s="1"/>
  <c r="I3147" i="1"/>
  <c r="F3516" i="3" s="1"/>
  <c r="I3148" i="1"/>
  <c r="F3517" i="3" s="1"/>
  <c r="I3149" i="1"/>
  <c r="F3518" i="3" s="1"/>
  <c r="I3150" i="1"/>
  <c r="F3519" i="3" s="1"/>
  <c r="I3151" i="1"/>
  <c r="F3520" i="3" s="1"/>
  <c r="I3152" i="1"/>
  <c r="I3153" i="1"/>
  <c r="I3154" i="1"/>
  <c r="I3155" i="1"/>
  <c r="F3524" i="3" s="1"/>
  <c r="I3156" i="1"/>
  <c r="F3525" i="3" s="1"/>
  <c r="I3157" i="1"/>
  <c r="F3526" i="3" s="1"/>
  <c r="I3158" i="1"/>
  <c r="F3527" i="3" s="1"/>
  <c r="I3159" i="1"/>
  <c r="F3528" i="3" s="1"/>
  <c r="I3160" i="1"/>
  <c r="F3529" i="3" s="1"/>
  <c r="I3161" i="1"/>
  <c r="F3530" i="3" s="1"/>
  <c r="I3162" i="1"/>
  <c r="F3531" i="3" s="1"/>
  <c r="I3163" i="1"/>
  <c r="F3532" i="3" s="1"/>
  <c r="I3164" i="1"/>
  <c r="F3533" i="3" s="1"/>
  <c r="I3165" i="1"/>
  <c r="F3534" i="3" s="1"/>
  <c r="I3166" i="1"/>
  <c r="F3535" i="3" s="1"/>
  <c r="I3167" i="1"/>
  <c r="F3536" i="3" s="1"/>
  <c r="I3168" i="1"/>
  <c r="F3537" i="3" s="1"/>
  <c r="I3169" i="1"/>
  <c r="F3538" i="3" s="1"/>
  <c r="I3170" i="1"/>
  <c r="F3539" i="3" s="1"/>
  <c r="I3171" i="1"/>
  <c r="F3540" i="3" s="1"/>
  <c r="I3172" i="1"/>
  <c r="I3173" i="1"/>
  <c r="I3174" i="1"/>
  <c r="I3175" i="1"/>
  <c r="F3544" i="3" s="1"/>
  <c r="I3176" i="1"/>
  <c r="F3545" i="3" s="1"/>
  <c r="I3177" i="1"/>
  <c r="F3546" i="3" s="1"/>
  <c r="I3178" i="1"/>
  <c r="F3547" i="3" s="1"/>
  <c r="I3179" i="1"/>
  <c r="F3548" i="3" s="1"/>
  <c r="I3180" i="1"/>
  <c r="F3549" i="3" s="1"/>
  <c r="I3181" i="1"/>
  <c r="F3550" i="3" s="1"/>
  <c r="I3182" i="1"/>
  <c r="F3551" i="3" s="1"/>
  <c r="I3183" i="1"/>
  <c r="F3552" i="3" s="1"/>
  <c r="I3184" i="1"/>
  <c r="F3553" i="3" s="1"/>
  <c r="I3185" i="1"/>
  <c r="F3554" i="3" s="1"/>
  <c r="I3186" i="1"/>
  <c r="F3555" i="3" s="1"/>
  <c r="I3187" i="1"/>
  <c r="F3556" i="3" s="1"/>
  <c r="I3188" i="1"/>
  <c r="F3557" i="3" s="1"/>
  <c r="I3189" i="1"/>
  <c r="F3558" i="3" s="1"/>
  <c r="I3190" i="1"/>
  <c r="F3559" i="3" s="1"/>
  <c r="I3191" i="1"/>
  <c r="F3560" i="3" s="1"/>
  <c r="I3192" i="1"/>
  <c r="I3193" i="1"/>
  <c r="I3194" i="1"/>
  <c r="I3195" i="1"/>
  <c r="F3564" i="3" s="1"/>
  <c r="I3196" i="1"/>
  <c r="F3565" i="3" s="1"/>
  <c r="I3197" i="1"/>
  <c r="F3566" i="3" s="1"/>
  <c r="I3198" i="1"/>
  <c r="F3567" i="3" s="1"/>
  <c r="I3199" i="1"/>
  <c r="F3568" i="3" s="1"/>
  <c r="I3200" i="1"/>
  <c r="F3569" i="3" s="1"/>
  <c r="I3201" i="1"/>
  <c r="F3570" i="3" s="1"/>
  <c r="I3202" i="1"/>
  <c r="F3571" i="3" s="1"/>
  <c r="I3203" i="1"/>
  <c r="F3572" i="3" s="1"/>
  <c r="I3204" i="1"/>
  <c r="F3573" i="3" s="1"/>
  <c r="I3205" i="1"/>
  <c r="F3574" i="3" s="1"/>
  <c r="I3206" i="1"/>
  <c r="F3575" i="3" s="1"/>
  <c r="I3207" i="1"/>
  <c r="F3576" i="3" s="1"/>
  <c r="I3208" i="1"/>
  <c r="F3577" i="3" s="1"/>
  <c r="I3209" i="1"/>
  <c r="F3578" i="3" s="1"/>
  <c r="I3210" i="1"/>
  <c r="F3579" i="3" s="1"/>
  <c r="I3211" i="1"/>
  <c r="F3580" i="3" s="1"/>
  <c r="I3212" i="1"/>
  <c r="I3213" i="1"/>
  <c r="I3214" i="1"/>
  <c r="I3215" i="1"/>
  <c r="F3584" i="3" s="1"/>
  <c r="I3216" i="1"/>
  <c r="F3585" i="3" s="1"/>
  <c r="I3217" i="1"/>
  <c r="F3586" i="3" s="1"/>
  <c r="I3218" i="1"/>
  <c r="F3587" i="3" s="1"/>
  <c r="I3219" i="1"/>
  <c r="F3588" i="3" s="1"/>
  <c r="I3220" i="1"/>
  <c r="F3589" i="3" s="1"/>
  <c r="I3221" i="1"/>
  <c r="F3590" i="3" s="1"/>
  <c r="I3222" i="1"/>
  <c r="F3591" i="3" s="1"/>
  <c r="I3223" i="1"/>
  <c r="F3592" i="3" s="1"/>
  <c r="I3224" i="1"/>
  <c r="F3593" i="3" s="1"/>
  <c r="I3225" i="1"/>
  <c r="F3594" i="3" s="1"/>
  <c r="I3226" i="1"/>
  <c r="F3595" i="3" s="1"/>
  <c r="I3227" i="1"/>
  <c r="F3596" i="3" s="1"/>
  <c r="I3228" i="1"/>
  <c r="F3597" i="3" s="1"/>
  <c r="I3229" i="1"/>
  <c r="F3598" i="3" s="1"/>
  <c r="I3230" i="1"/>
  <c r="F3599" i="3" s="1"/>
  <c r="I3231" i="1"/>
  <c r="F3600" i="3" s="1"/>
  <c r="I3232" i="1"/>
  <c r="I3233" i="1"/>
  <c r="I3234" i="1"/>
  <c r="I3235" i="1"/>
  <c r="F3604" i="3" s="1"/>
  <c r="I3236" i="1"/>
  <c r="F3605" i="3" s="1"/>
  <c r="I3237" i="1"/>
  <c r="F3606" i="3" s="1"/>
  <c r="I3238" i="1"/>
  <c r="F3607" i="3" s="1"/>
  <c r="I3239" i="1"/>
  <c r="F3608" i="3" s="1"/>
  <c r="I3240" i="1"/>
  <c r="F3609" i="3" s="1"/>
  <c r="I3241" i="1"/>
  <c r="F3610" i="3" s="1"/>
  <c r="I3242" i="1"/>
  <c r="F3611" i="3" s="1"/>
  <c r="I3243" i="1"/>
  <c r="F3612" i="3" s="1"/>
  <c r="I3244" i="1"/>
  <c r="F3613" i="3" s="1"/>
  <c r="I3245" i="1"/>
  <c r="F3614" i="3" s="1"/>
  <c r="I3246" i="1"/>
  <c r="F3615" i="3" s="1"/>
  <c r="I3247" i="1"/>
  <c r="F3616" i="3" s="1"/>
  <c r="I3248" i="1"/>
  <c r="F3617" i="3" s="1"/>
  <c r="I3249" i="1"/>
  <c r="F3618" i="3" s="1"/>
  <c r="I3250" i="1"/>
  <c r="F3619" i="3" s="1"/>
  <c r="I3251" i="1"/>
  <c r="F3620" i="3" s="1"/>
  <c r="I3252" i="1"/>
  <c r="I3253" i="1"/>
  <c r="I3254" i="1"/>
  <c r="I3255" i="1"/>
  <c r="F3624" i="3" s="1"/>
  <c r="I3256" i="1"/>
  <c r="F3625" i="3" s="1"/>
  <c r="I3257" i="1"/>
  <c r="F3626" i="3" s="1"/>
  <c r="I3258" i="1"/>
  <c r="F3627" i="3" s="1"/>
  <c r="I3259" i="1"/>
  <c r="F3628" i="3" s="1"/>
  <c r="I3260" i="1"/>
  <c r="F3629" i="3" s="1"/>
  <c r="I3261" i="1"/>
  <c r="F3630" i="3" s="1"/>
  <c r="I3262" i="1"/>
  <c r="F3631" i="3" s="1"/>
  <c r="I3263" i="1"/>
  <c r="F3632" i="3" s="1"/>
  <c r="I3264" i="1"/>
  <c r="F3633" i="3" s="1"/>
  <c r="I3265" i="1"/>
  <c r="F3634" i="3" s="1"/>
  <c r="I3266" i="1"/>
  <c r="F3635" i="3" s="1"/>
  <c r="I3267" i="1"/>
  <c r="F3636" i="3" s="1"/>
  <c r="I3268" i="1"/>
  <c r="F3637" i="3" s="1"/>
  <c r="I3269" i="1"/>
  <c r="F3638" i="3" s="1"/>
  <c r="I3270" i="1"/>
  <c r="F3639" i="3" s="1"/>
  <c r="I3271" i="1"/>
  <c r="F3640" i="3" s="1"/>
  <c r="I3272" i="1"/>
  <c r="I3273" i="1"/>
  <c r="I3274" i="1"/>
  <c r="I3275" i="1"/>
  <c r="F3644" i="3" s="1"/>
  <c r="I3276" i="1"/>
  <c r="F3645" i="3" s="1"/>
  <c r="I3277" i="1"/>
  <c r="F3646" i="3" s="1"/>
  <c r="I3278" i="1"/>
  <c r="F3647" i="3" s="1"/>
  <c r="I3279" i="1"/>
  <c r="F3648" i="3" s="1"/>
  <c r="I3280" i="1"/>
  <c r="F3649" i="3" s="1"/>
  <c r="I3281" i="1"/>
  <c r="F3650" i="3" s="1"/>
  <c r="I3282" i="1"/>
  <c r="F3651" i="3" s="1"/>
  <c r="I3283" i="1"/>
  <c r="F3652" i="3" s="1"/>
  <c r="I3284" i="1"/>
  <c r="F3653" i="3" s="1"/>
  <c r="I3285" i="1"/>
  <c r="F3654" i="3" s="1"/>
  <c r="I3286" i="1"/>
  <c r="F3655" i="3" s="1"/>
  <c r="I2922" i="1"/>
  <c r="F3291" i="3" s="1"/>
  <c r="I2558" i="1"/>
  <c r="F2927" i="3" s="1"/>
  <c r="I2559" i="1"/>
  <c r="F2928" i="3" s="1"/>
  <c r="I2560" i="1"/>
  <c r="F2929" i="3" s="1"/>
  <c r="I2561" i="1"/>
  <c r="F2930" i="3" s="1"/>
  <c r="I2562" i="1"/>
  <c r="F2931" i="3" s="1"/>
  <c r="I2563" i="1"/>
  <c r="F2932" i="3" s="1"/>
  <c r="I2564" i="1"/>
  <c r="F2933" i="3" s="1"/>
  <c r="I2565" i="1"/>
  <c r="F2934" i="3" s="1"/>
  <c r="I2566" i="1"/>
  <c r="F2935" i="3" s="1"/>
  <c r="I2567" i="1"/>
  <c r="F2936" i="3" s="1"/>
  <c r="I2568" i="1"/>
  <c r="I2569" i="1"/>
  <c r="I2570" i="1"/>
  <c r="F2939" i="3" s="1"/>
  <c r="I2571" i="1"/>
  <c r="F2940" i="3" s="1"/>
  <c r="I2572" i="1"/>
  <c r="F2941" i="3" s="1"/>
  <c r="I2573" i="1"/>
  <c r="F2942" i="3" s="1"/>
  <c r="I2574" i="1"/>
  <c r="F2943" i="3" s="1"/>
  <c r="I2575" i="1"/>
  <c r="F2944" i="3" s="1"/>
  <c r="I2576" i="1"/>
  <c r="I2577" i="1"/>
  <c r="F2946" i="3" s="1"/>
  <c r="I2578" i="1"/>
  <c r="F2947" i="3" s="1"/>
  <c r="I2579" i="1"/>
  <c r="F2948" i="3" s="1"/>
  <c r="I2580" i="1"/>
  <c r="F2949" i="3" s="1"/>
  <c r="I2581" i="1"/>
  <c r="F2950" i="3" s="1"/>
  <c r="I2582" i="1"/>
  <c r="F2951" i="3" s="1"/>
  <c r="I2583" i="1"/>
  <c r="F2952" i="3" s="1"/>
  <c r="I2584" i="1"/>
  <c r="F2953" i="3" s="1"/>
  <c r="I2585" i="1"/>
  <c r="F2954" i="3" s="1"/>
  <c r="I2586" i="1"/>
  <c r="F2955" i="3" s="1"/>
  <c r="I2587" i="1"/>
  <c r="F2956" i="3" s="1"/>
  <c r="I2588" i="1"/>
  <c r="F2957" i="3" s="1"/>
  <c r="I2589" i="1"/>
  <c r="F2958" i="3" s="1"/>
  <c r="I2590" i="1"/>
  <c r="F2959" i="3" s="1"/>
  <c r="I2591" i="1"/>
  <c r="F2960" i="3" s="1"/>
  <c r="I2592" i="1"/>
  <c r="F2961" i="3" s="1"/>
  <c r="I2593" i="1"/>
  <c r="F2962" i="3" s="1"/>
  <c r="I2594" i="1"/>
  <c r="F2963" i="3" s="1"/>
  <c r="I2595" i="1"/>
  <c r="F2964" i="3" s="1"/>
  <c r="I2596" i="1"/>
  <c r="F2965" i="3" s="1"/>
  <c r="I2597" i="1"/>
  <c r="F2966" i="3" s="1"/>
  <c r="I2598" i="1"/>
  <c r="F2967" i="3" s="1"/>
  <c r="I2599" i="1"/>
  <c r="F2968" i="3" s="1"/>
  <c r="I2600" i="1"/>
  <c r="F2969" i="3" s="1"/>
  <c r="I2601" i="1"/>
  <c r="F2970" i="3" s="1"/>
  <c r="I2602" i="1"/>
  <c r="F2971" i="3" s="1"/>
  <c r="I2603" i="1"/>
  <c r="F2972" i="3" s="1"/>
  <c r="I2604" i="1"/>
  <c r="F2973" i="3" s="1"/>
  <c r="I2605" i="1"/>
  <c r="F2974" i="3" s="1"/>
  <c r="I2606" i="1"/>
  <c r="F2975" i="3" s="1"/>
  <c r="I2607" i="1"/>
  <c r="F2976" i="3" s="1"/>
  <c r="I2608" i="1"/>
  <c r="I2609" i="1"/>
  <c r="I2610" i="1"/>
  <c r="F2979" i="3" s="1"/>
  <c r="I2611" i="1"/>
  <c r="F2980" i="3" s="1"/>
  <c r="I2612" i="1"/>
  <c r="F2981" i="3" s="1"/>
  <c r="I2613" i="1"/>
  <c r="F2982" i="3" s="1"/>
  <c r="I2614" i="1"/>
  <c r="F2983" i="3" s="1"/>
  <c r="I2615" i="1"/>
  <c r="F2984" i="3" s="1"/>
  <c r="I2616" i="1"/>
  <c r="I2617" i="1"/>
  <c r="F2986" i="3" s="1"/>
  <c r="I2618" i="1"/>
  <c r="F2987" i="3" s="1"/>
  <c r="I2619" i="1"/>
  <c r="F2988" i="3" s="1"/>
  <c r="I2620" i="1"/>
  <c r="F2989" i="3" s="1"/>
  <c r="I2621" i="1"/>
  <c r="F2990" i="3" s="1"/>
  <c r="I2622" i="1"/>
  <c r="F2991" i="3" s="1"/>
  <c r="I2623" i="1"/>
  <c r="F2992" i="3" s="1"/>
  <c r="I2624" i="1"/>
  <c r="F2993" i="3" s="1"/>
  <c r="I2625" i="1"/>
  <c r="F2994" i="3" s="1"/>
  <c r="I2626" i="1"/>
  <c r="F2995" i="3" s="1"/>
  <c r="I2627" i="1"/>
  <c r="F2996" i="3" s="1"/>
  <c r="I2628" i="1"/>
  <c r="F2997" i="3" s="1"/>
  <c r="I2629" i="1"/>
  <c r="F2998" i="3" s="1"/>
  <c r="I2630" i="1"/>
  <c r="F2999" i="3" s="1"/>
  <c r="I2631" i="1"/>
  <c r="F3000" i="3" s="1"/>
  <c r="I2632" i="1"/>
  <c r="F3001" i="3" s="1"/>
  <c r="I2633" i="1"/>
  <c r="F3002" i="3" s="1"/>
  <c r="I2634" i="1"/>
  <c r="F3003" i="3" s="1"/>
  <c r="I2635" i="1"/>
  <c r="F3004" i="3" s="1"/>
  <c r="I2636" i="1"/>
  <c r="F3005" i="3" s="1"/>
  <c r="I2637" i="1"/>
  <c r="F3006" i="3" s="1"/>
  <c r="I2638" i="1"/>
  <c r="F3007" i="3" s="1"/>
  <c r="I2639" i="1"/>
  <c r="F3008" i="3" s="1"/>
  <c r="I2640" i="1"/>
  <c r="F3009" i="3" s="1"/>
  <c r="I2641" i="1"/>
  <c r="F3010" i="3" s="1"/>
  <c r="I2642" i="1"/>
  <c r="F3011" i="3" s="1"/>
  <c r="I2643" i="1"/>
  <c r="F3012" i="3" s="1"/>
  <c r="I2644" i="1"/>
  <c r="F3013" i="3" s="1"/>
  <c r="I2645" i="1"/>
  <c r="F3014" i="3" s="1"/>
  <c r="I2646" i="1"/>
  <c r="F3015" i="3" s="1"/>
  <c r="I2647" i="1"/>
  <c r="F3016" i="3" s="1"/>
  <c r="I2648" i="1"/>
  <c r="I2649" i="1"/>
  <c r="I2650" i="1"/>
  <c r="F3019" i="3" s="1"/>
  <c r="I2651" i="1"/>
  <c r="F3020" i="3" s="1"/>
  <c r="I2652" i="1"/>
  <c r="F3021" i="3" s="1"/>
  <c r="I2653" i="1"/>
  <c r="F3022" i="3" s="1"/>
  <c r="I2654" i="1"/>
  <c r="F3023" i="3" s="1"/>
  <c r="I2655" i="1"/>
  <c r="F3024" i="3" s="1"/>
  <c r="I2656" i="1"/>
  <c r="I2657" i="1"/>
  <c r="F3026" i="3" s="1"/>
  <c r="I2658" i="1"/>
  <c r="F3027" i="3" s="1"/>
  <c r="I2659" i="1"/>
  <c r="F3028" i="3" s="1"/>
  <c r="I2660" i="1"/>
  <c r="F3029" i="3" s="1"/>
  <c r="I2661" i="1"/>
  <c r="F3030" i="3" s="1"/>
  <c r="I2662" i="1"/>
  <c r="F3031" i="3" s="1"/>
  <c r="I2663" i="1"/>
  <c r="F3032" i="3" s="1"/>
  <c r="I2664" i="1"/>
  <c r="F3033" i="3" s="1"/>
  <c r="I2665" i="1"/>
  <c r="F3034" i="3" s="1"/>
  <c r="I2666" i="1"/>
  <c r="F3035" i="3" s="1"/>
  <c r="I2667" i="1"/>
  <c r="F3036" i="3" s="1"/>
  <c r="I2668" i="1"/>
  <c r="F3037" i="3" s="1"/>
  <c r="I2669" i="1"/>
  <c r="F3038" i="3" s="1"/>
  <c r="I2670" i="1"/>
  <c r="F3039" i="3" s="1"/>
  <c r="I2671" i="1"/>
  <c r="F3040" i="3" s="1"/>
  <c r="I2672" i="1"/>
  <c r="F3041" i="3" s="1"/>
  <c r="I2673" i="1"/>
  <c r="F3042" i="3" s="1"/>
  <c r="I2674" i="1"/>
  <c r="F3043" i="3" s="1"/>
  <c r="I2675" i="1"/>
  <c r="F3044" i="3" s="1"/>
  <c r="I2676" i="1"/>
  <c r="F3045" i="3" s="1"/>
  <c r="I2677" i="1"/>
  <c r="F3046" i="3" s="1"/>
  <c r="I2678" i="1"/>
  <c r="F3047" i="3" s="1"/>
  <c r="I2679" i="1"/>
  <c r="F3048" i="3" s="1"/>
  <c r="I2680" i="1"/>
  <c r="F3049" i="3" s="1"/>
  <c r="I2681" i="1"/>
  <c r="F3050" i="3" s="1"/>
  <c r="I2682" i="1"/>
  <c r="F3051" i="3" s="1"/>
  <c r="I2683" i="1"/>
  <c r="F3052" i="3" s="1"/>
  <c r="I2684" i="1"/>
  <c r="F3053" i="3" s="1"/>
  <c r="I2685" i="1"/>
  <c r="F3054" i="3" s="1"/>
  <c r="I2686" i="1"/>
  <c r="F3055" i="3" s="1"/>
  <c r="I2687" i="1"/>
  <c r="F3056" i="3" s="1"/>
  <c r="I2688" i="1"/>
  <c r="I2689" i="1"/>
  <c r="I2690" i="1"/>
  <c r="F3059" i="3" s="1"/>
  <c r="I2691" i="1"/>
  <c r="F3060" i="3" s="1"/>
  <c r="I2692" i="1"/>
  <c r="F3061" i="3" s="1"/>
  <c r="I2693" i="1"/>
  <c r="F3062" i="3" s="1"/>
  <c r="I2694" i="1"/>
  <c r="F3063" i="3" s="1"/>
  <c r="I2695" i="1"/>
  <c r="F3064" i="3" s="1"/>
  <c r="I2696" i="1"/>
  <c r="I2697" i="1"/>
  <c r="F3066" i="3" s="1"/>
  <c r="I2698" i="1"/>
  <c r="F3067" i="3" s="1"/>
  <c r="I2699" i="1"/>
  <c r="F3068" i="3" s="1"/>
  <c r="I2700" i="1"/>
  <c r="F3069" i="3" s="1"/>
  <c r="I2701" i="1"/>
  <c r="F3070" i="3" s="1"/>
  <c r="I2702" i="1"/>
  <c r="F3071" i="3" s="1"/>
  <c r="I2703" i="1"/>
  <c r="F3072" i="3" s="1"/>
  <c r="I2704" i="1"/>
  <c r="F3073" i="3" s="1"/>
  <c r="I2705" i="1"/>
  <c r="F3074" i="3" s="1"/>
  <c r="I2706" i="1"/>
  <c r="F3075" i="3" s="1"/>
  <c r="I2707" i="1"/>
  <c r="F3076" i="3" s="1"/>
  <c r="I2708" i="1"/>
  <c r="F3077" i="3" s="1"/>
  <c r="I2709" i="1"/>
  <c r="F3078" i="3" s="1"/>
  <c r="I2710" i="1"/>
  <c r="F3079" i="3" s="1"/>
  <c r="I2711" i="1"/>
  <c r="F3080" i="3" s="1"/>
  <c r="I2712" i="1"/>
  <c r="F3081" i="3" s="1"/>
  <c r="I2713" i="1"/>
  <c r="F3082" i="3" s="1"/>
  <c r="I2714" i="1"/>
  <c r="F3083" i="3" s="1"/>
  <c r="I2715" i="1"/>
  <c r="F3084" i="3" s="1"/>
  <c r="I2716" i="1"/>
  <c r="F3085" i="3" s="1"/>
  <c r="I2717" i="1"/>
  <c r="F3086" i="3" s="1"/>
  <c r="I2718" i="1"/>
  <c r="F3087" i="3" s="1"/>
  <c r="I2719" i="1"/>
  <c r="F3088" i="3" s="1"/>
  <c r="I2720" i="1"/>
  <c r="F3089" i="3" s="1"/>
  <c r="I2721" i="1"/>
  <c r="F3090" i="3" s="1"/>
  <c r="I2722" i="1"/>
  <c r="F3091" i="3" s="1"/>
  <c r="I2723" i="1"/>
  <c r="F3092" i="3" s="1"/>
  <c r="I2724" i="1"/>
  <c r="F3093" i="3" s="1"/>
  <c r="I2725" i="1"/>
  <c r="F3094" i="3" s="1"/>
  <c r="I2726" i="1"/>
  <c r="F3095" i="3" s="1"/>
  <c r="I2727" i="1"/>
  <c r="F3096" i="3" s="1"/>
  <c r="I2728" i="1"/>
  <c r="I2729" i="1"/>
  <c r="I2730" i="1"/>
  <c r="F3099" i="3" s="1"/>
  <c r="I2731" i="1"/>
  <c r="F3100" i="3" s="1"/>
  <c r="I2732" i="1"/>
  <c r="F3101" i="3" s="1"/>
  <c r="I2733" i="1"/>
  <c r="F3102" i="3" s="1"/>
  <c r="I2734" i="1"/>
  <c r="F3103" i="3" s="1"/>
  <c r="I2735" i="1"/>
  <c r="F3104" i="3" s="1"/>
  <c r="I2736" i="1"/>
  <c r="I2737" i="1"/>
  <c r="F3106" i="3" s="1"/>
  <c r="I2738" i="1"/>
  <c r="F3107" i="3" s="1"/>
  <c r="I2739" i="1"/>
  <c r="F3108" i="3" s="1"/>
  <c r="I2740" i="1"/>
  <c r="F3109" i="3" s="1"/>
  <c r="I2741" i="1"/>
  <c r="F3110" i="3" s="1"/>
  <c r="I2742" i="1"/>
  <c r="F3111" i="3" s="1"/>
  <c r="I2743" i="1"/>
  <c r="F3112" i="3" s="1"/>
  <c r="I2744" i="1"/>
  <c r="F3113" i="3" s="1"/>
  <c r="I2745" i="1"/>
  <c r="F3114" i="3" s="1"/>
  <c r="I2746" i="1"/>
  <c r="F3115" i="3" s="1"/>
  <c r="I2747" i="1"/>
  <c r="F3116" i="3" s="1"/>
  <c r="I2748" i="1"/>
  <c r="F3117" i="3" s="1"/>
  <c r="I2749" i="1"/>
  <c r="F3118" i="3" s="1"/>
  <c r="I2750" i="1"/>
  <c r="F3119" i="3" s="1"/>
  <c r="I2751" i="1"/>
  <c r="F3120" i="3" s="1"/>
  <c r="I2752" i="1"/>
  <c r="F3121" i="3" s="1"/>
  <c r="I2753" i="1"/>
  <c r="F3122" i="3" s="1"/>
  <c r="I2754" i="1"/>
  <c r="F3123" i="3" s="1"/>
  <c r="I2755" i="1"/>
  <c r="F3124" i="3" s="1"/>
  <c r="I2756" i="1"/>
  <c r="F3125" i="3" s="1"/>
  <c r="I2757" i="1"/>
  <c r="F3126" i="3" s="1"/>
  <c r="I2758" i="1"/>
  <c r="F3127" i="3" s="1"/>
  <c r="I2759" i="1"/>
  <c r="F3128" i="3" s="1"/>
  <c r="I2760" i="1"/>
  <c r="F3129" i="3" s="1"/>
  <c r="I2761" i="1"/>
  <c r="F3130" i="3" s="1"/>
  <c r="I2762" i="1"/>
  <c r="F3131" i="3" s="1"/>
  <c r="I2763" i="1"/>
  <c r="F3132" i="3" s="1"/>
  <c r="I2764" i="1"/>
  <c r="F3133" i="3" s="1"/>
  <c r="I2765" i="1"/>
  <c r="F3134" i="3" s="1"/>
  <c r="I2766" i="1"/>
  <c r="F3135" i="3" s="1"/>
  <c r="I2767" i="1"/>
  <c r="F3136" i="3" s="1"/>
  <c r="I2768" i="1"/>
  <c r="I2769" i="1"/>
  <c r="I2770" i="1"/>
  <c r="F3139" i="3" s="1"/>
  <c r="I2771" i="1"/>
  <c r="F3140" i="3" s="1"/>
  <c r="I2772" i="1"/>
  <c r="F3141" i="3" s="1"/>
  <c r="I2773" i="1"/>
  <c r="F3142" i="3" s="1"/>
  <c r="I2774" i="1"/>
  <c r="F3143" i="3" s="1"/>
  <c r="I2775" i="1"/>
  <c r="F3144" i="3" s="1"/>
  <c r="I2776" i="1"/>
  <c r="I2777" i="1"/>
  <c r="F3146" i="3" s="1"/>
  <c r="I2778" i="1"/>
  <c r="F3147" i="3" s="1"/>
  <c r="I2779" i="1"/>
  <c r="F3148" i="3" s="1"/>
  <c r="I2780" i="1"/>
  <c r="F3149" i="3" s="1"/>
  <c r="I2781" i="1"/>
  <c r="F3150" i="3" s="1"/>
  <c r="I2782" i="1"/>
  <c r="F3151" i="3" s="1"/>
  <c r="I2783" i="1"/>
  <c r="F3152" i="3" s="1"/>
  <c r="I2784" i="1"/>
  <c r="F3153" i="3" s="1"/>
  <c r="I2785" i="1"/>
  <c r="F3154" i="3" s="1"/>
  <c r="I2786" i="1"/>
  <c r="F3155" i="3" s="1"/>
  <c r="I2787" i="1"/>
  <c r="F3156" i="3" s="1"/>
  <c r="I2788" i="1"/>
  <c r="F3157" i="3" s="1"/>
  <c r="I2789" i="1"/>
  <c r="F3158" i="3" s="1"/>
  <c r="I2790" i="1"/>
  <c r="F3159" i="3" s="1"/>
  <c r="I2791" i="1"/>
  <c r="F3160" i="3" s="1"/>
  <c r="I2792" i="1"/>
  <c r="F3161" i="3" s="1"/>
  <c r="I2793" i="1"/>
  <c r="F3162" i="3" s="1"/>
  <c r="I2794" i="1"/>
  <c r="F3163" i="3" s="1"/>
  <c r="I2795" i="1"/>
  <c r="F3164" i="3" s="1"/>
  <c r="I2796" i="1"/>
  <c r="F3165" i="3" s="1"/>
  <c r="I2797" i="1"/>
  <c r="F3166" i="3" s="1"/>
  <c r="I2798" i="1"/>
  <c r="F3167" i="3" s="1"/>
  <c r="I2799" i="1"/>
  <c r="F3168" i="3" s="1"/>
  <c r="I2800" i="1"/>
  <c r="F3169" i="3" s="1"/>
  <c r="I2801" i="1"/>
  <c r="F3170" i="3" s="1"/>
  <c r="I2802" i="1"/>
  <c r="F3171" i="3" s="1"/>
  <c r="I2803" i="1"/>
  <c r="F3172" i="3" s="1"/>
  <c r="I2804" i="1"/>
  <c r="F3173" i="3" s="1"/>
  <c r="I2805" i="1"/>
  <c r="F3174" i="3" s="1"/>
  <c r="I2806" i="1"/>
  <c r="F3175" i="3" s="1"/>
  <c r="I2807" i="1"/>
  <c r="F3176" i="3" s="1"/>
  <c r="I2808" i="1"/>
  <c r="I2809" i="1"/>
  <c r="I2810" i="1"/>
  <c r="F3179" i="3" s="1"/>
  <c r="I2811" i="1"/>
  <c r="F3180" i="3" s="1"/>
  <c r="I2812" i="1"/>
  <c r="F3181" i="3" s="1"/>
  <c r="I2813" i="1"/>
  <c r="F3182" i="3" s="1"/>
  <c r="I2814" i="1"/>
  <c r="F3183" i="3" s="1"/>
  <c r="I2815" i="1"/>
  <c r="F3184" i="3" s="1"/>
  <c r="I2816" i="1"/>
  <c r="I2817" i="1"/>
  <c r="F3186" i="3" s="1"/>
  <c r="I2818" i="1"/>
  <c r="F3187" i="3" s="1"/>
  <c r="I2819" i="1"/>
  <c r="F3188" i="3" s="1"/>
  <c r="I2820" i="1"/>
  <c r="F3189" i="3" s="1"/>
  <c r="I2821" i="1"/>
  <c r="F3190" i="3" s="1"/>
  <c r="I2822" i="1"/>
  <c r="F3191" i="3" s="1"/>
  <c r="I2823" i="1"/>
  <c r="F3192" i="3" s="1"/>
  <c r="I2824" i="1"/>
  <c r="F3193" i="3" s="1"/>
  <c r="I2825" i="1"/>
  <c r="F3194" i="3" s="1"/>
  <c r="I2826" i="1"/>
  <c r="F3195" i="3" s="1"/>
  <c r="I2827" i="1"/>
  <c r="F3196" i="3" s="1"/>
  <c r="I2828" i="1"/>
  <c r="F3197" i="3" s="1"/>
  <c r="I2829" i="1"/>
  <c r="F3198" i="3" s="1"/>
  <c r="I2830" i="1"/>
  <c r="F3199" i="3" s="1"/>
  <c r="I2831" i="1"/>
  <c r="F3200" i="3" s="1"/>
  <c r="I2832" i="1"/>
  <c r="F3201" i="3" s="1"/>
  <c r="I2833" i="1"/>
  <c r="F3202" i="3" s="1"/>
  <c r="I2834" i="1"/>
  <c r="F3203" i="3" s="1"/>
  <c r="I2835" i="1"/>
  <c r="F3204" i="3" s="1"/>
  <c r="I2836" i="1"/>
  <c r="F3205" i="3" s="1"/>
  <c r="I2837" i="1"/>
  <c r="F3206" i="3" s="1"/>
  <c r="I2838" i="1"/>
  <c r="F3207" i="3" s="1"/>
  <c r="I2839" i="1"/>
  <c r="F3208" i="3" s="1"/>
  <c r="I2840" i="1"/>
  <c r="F3209" i="3" s="1"/>
  <c r="I2841" i="1"/>
  <c r="F3210" i="3" s="1"/>
  <c r="I2842" i="1"/>
  <c r="F3211" i="3" s="1"/>
  <c r="I2843" i="1"/>
  <c r="F3212" i="3" s="1"/>
  <c r="I2844" i="1"/>
  <c r="F3213" i="3" s="1"/>
  <c r="I2845" i="1"/>
  <c r="F3214" i="3" s="1"/>
  <c r="I2846" i="1"/>
  <c r="F3215" i="3" s="1"/>
  <c r="I2847" i="1"/>
  <c r="F3216" i="3" s="1"/>
  <c r="I2848" i="1"/>
  <c r="I2849" i="1"/>
  <c r="I2850" i="1"/>
  <c r="F3219" i="3" s="1"/>
  <c r="I2851" i="1"/>
  <c r="F3220" i="3" s="1"/>
  <c r="I2852" i="1"/>
  <c r="F3221" i="3" s="1"/>
  <c r="I2853" i="1"/>
  <c r="F3222" i="3" s="1"/>
  <c r="I2854" i="1"/>
  <c r="F3223" i="3" s="1"/>
  <c r="I2855" i="1"/>
  <c r="F3224" i="3" s="1"/>
  <c r="I2856" i="1"/>
  <c r="I2857" i="1"/>
  <c r="F3226" i="3" s="1"/>
  <c r="I2858" i="1"/>
  <c r="F3227" i="3" s="1"/>
  <c r="I2859" i="1"/>
  <c r="F3228" i="3" s="1"/>
  <c r="I2860" i="1"/>
  <c r="F3229" i="3" s="1"/>
  <c r="I2861" i="1"/>
  <c r="F3230" i="3" s="1"/>
  <c r="I2862" i="1"/>
  <c r="F3231" i="3" s="1"/>
  <c r="I2863" i="1"/>
  <c r="F3232" i="3" s="1"/>
  <c r="I2864" i="1"/>
  <c r="F3233" i="3" s="1"/>
  <c r="I2865" i="1"/>
  <c r="F3234" i="3" s="1"/>
  <c r="I2866" i="1"/>
  <c r="F3235" i="3" s="1"/>
  <c r="I2867" i="1"/>
  <c r="F3236" i="3" s="1"/>
  <c r="I2868" i="1"/>
  <c r="F3237" i="3" s="1"/>
  <c r="I2869" i="1"/>
  <c r="F3238" i="3" s="1"/>
  <c r="I2870" i="1"/>
  <c r="F3239" i="3" s="1"/>
  <c r="I2871" i="1"/>
  <c r="F3240" i="3" s="1"/>
  <c r="I2872" i="1"/>
  <c r="F3241" i="3" s="1"/>
  <c r="I2873" i="1"/>
  <c r="F3242" i="3" s="1"/>
  <c r="I2874" i="1"/>
  <c r="F3243" i="3" s="1"/>
  <c r="I2875" i="1"/>
  <c r="F3244" i="3" s="1"/>
  <c r="I2876" i="1"/>
  <c r="F3245" i="3" s="1"/>
  <c r="I2877" i="1"/>
  <c r="F3246" i="3" s="1"/>
  <c r="I2878" i="1"/>
  <c r="F3247" i="3" s="1"/>
  <c r="I2879" i="1"/>
  <c r="F3248" i="3" s="1"/>
  <c r="I2880" i="1"/>
  <c r="F3249" i="3" s="1"/>
  <c r="I2881" i="1"/>
  <c r="F3250" i="3" s="1"/>
  <c r="I2882" i="1"/>
  <c r="F3251" i="3" s="1"/>
  <c r="I2883" i="1"/>
  <c r="F3252" i="3" s="1"/>
  <c r="I2884" i="1"/>
  <c r="F3253" i="3" s="1"/>
  <c r="I2885" i="1"/>
  <c r="F3254" i="3" s="1"/>
  <c r="I2886" i="1"/>
  <c r="F3255" i="3" s="1"/>
  <c r="I2887" i="1"/>
  <c r="F3256" i="3" s="1"/>
  <c r="I2888" i="1"/>
  <c r="I2889" i="1"/>
  <c r="I2890" i="1"/>
  <c r="F3259" i="3" s="1"/>
  <c r="I2891" i="1"/>
  <c r="F3260" i="3" s="1"/>
  <c r="I2892" i="1"/>
  <c r="F3261" i="3" s="1"/>
  <c r="I2893" i="1"/>
  <c r="F3262" i="3" s="1"/>
  <c r="I2894" i="1"/>
  <c r="F3263" i="3" s="1"/>
  <c r="I2895" i="1"/>
  <c r="F3264" i="3" s="1"/>
  <c r="I2896" i="1"/>
  <c r="I2897" i="1"/>
  <c r="F3266" i="3" s="1"/>
  <c r="I2898" i="1"/>
  <c r="F3267" i="3" s="1"/>
  <c r="I2899" i="1"/>
  <c r="F3268" i="3" s="1"/>
  <c r="I2900" i="1"/>
  <c r="F3269" i="3" s="1"/>
  <c r="I2901" i="1"/>
  <c r="F3270" i="3" s="1"/>
  <c r="I2902" i="1"/>
  <c r="F3271" i="3" s="1"/>
  <c r="I2903" i="1"/>
  <c r="F3272" i="3" s="1"/>
  <c r="I2904" i="1"/>
  <c r="F3273" i="3" s="1"/>
  <c r="I2905" i="1"/>
  <c r="F3274" i="3" s="1"/>
  <c r="I2906" i="1"/>
  <c r="F3275" i="3" s="1"/>
  <c r="I2907" i="1"/>
  <c r="F3276" i="3" s="1"/>
  <c r="I2908" i="1"/>
  <c r="F3277" i="3" s="1"/>
  <c r="I2909" i="1"/>
  <c r="F3278" i="3" s="1"/>
  <c r="I2910" i="1"/>
  <c r="F3279" i="3" s="1"/>
  <c r="I2911" i="1"/>
  <c r="F3280" i="3" s="1"/>
  <c r="I2912" i="1"/>
  <c r="F3281" i="3" s="1"/>
  <c r="I2913" i="1"/>
  <c r="F3282" i="3" s="1"/>
  <c r="I2914" i="1"/>
  <c r="F3283" i="3" s="1"/>
  <c r="I2915" i="1"/>
  <c r="F3284" i="3" s="1"/>
  <c r="I2916" i="1"/>
  <c r="F3285" i="3" s="1"/>
  <c r="I2917" i="1"/>
  <c r="F3286" i="3" s="1"/>
  <c r="I2918" i="1"/>
  <c r="F3287" i="3" s="1"/>
  <c r="I2919" i="1"/>
  <c r="F3288" i="3" s="1"/>
  <c r="I2920" i="1"/>
  <c r="F3289" i="3" s="1"/>
  <c r="I2921" i="1"/>
  <c r="F3290" i="3" s="1"/>
  <c r="I2556" i="1"/>
  <c r="F2925" i="3" s="1"/>
  <c r="I2557" i="1"/>
  <c r="F2926" i="3" s="1"/>
  <c r="I2193" i="1"/>
  <c r="F2562" i="3" s="1"/>
  <c r="I2194" i="1"/>
  <c r="F2563" i="3" s="1"/>
  <c r="I2195" i="1"/>
  <c r="F2564" i="3" s="1"/>
  <c r="I2196" i="1"/>
  <c r="F2565" i="3" s="1"/>
  <c r="I2197" i="1"/>
  <c r="F2566" i="3" s="1"/>
  <c r="I2198" i="1"/>
  <c r="F2567" i="3" s="1"/>
  <c r="I2199" i="1"/>
  <c r="F2568" i="3" s="1"/>
  <c r="I2200" i="1"/>
  <c r="F2569" i="3" s="1"/>
  <c r="I2201" i="1"/>
  <c r="F2570" i="3" s="1"/>
  <c r="I2202" i="1"/>
  <c r="F2571" i="3" s="1"/>
  <c r="I2203" i="1"/>
  <c r="F2572" i="3" s="1"/>
  <c r="I2204" i="1"/>
  <c r="F2573" i="3" s="1"/>
  <c r="I2205" i="1"/>
  <c r="F2574" i="3" s="1"/>
  <c r="I2206" i="1"/>
  <c r="F2575" i="3" s="1"/>
  <c r="I2207" i="1"/>
  <c r="F2576" i="3" s="1"/>
  <c r="I2208" i="1"/>
  <c r="F2577" i="3" s="1"/>
  <c r="I2209" i="1"/>
  <c r="F2578" i="3" s="1"/>
  <c r="I2210" i="1"/>
  <c r="F2579" i="3" s="1"/>
  <c r="I2211" i="1"/>
  <c r="F2580" i="3" s="1"/>
  <c r="I2212" i="1"/>
  <c r="F2581" i="3" s="1"/>
  <c r="I2213" i="1"/>
  <c r="F2582" i="3" s="1"/>
  <c r="I2214" i="1"/>
  <c r="F2583" i="3" s="1"/>
  <c r="I2215" i="1"/>
  <c r="F2584" i="3" s="1"/>
  <c r="I2216" i="1"/>
  <c r="F2585" i="3" s="1"/>
  <c r="I2217" i="1"/>
  <c r="F2586" i="3" s="1"/>
  <c r="I2218" i="1"/>
  <c r="F2587" i="3" s="1"/>
  <c r="I2219" i="1"/>
  <c r="F2588" i="3" s="1"/>
  <c r="I2220" i="1"/>
  <c r="F2589" i="3" s="1"/>
  <c r="I2221" i="1"/>
  <c r="F2590" i="3" s="1"/>
  <c r="I2222" i="1"/>
  <c r="F2591" i="3" s="1"/>
  <c r="I2223" i="1"/>
  <c r="F2592" i="3" s="1"/>
  <c r="I2224" i="1"/>
  <c r="F2593" i="3" s="1"/>
  <c r="I2225" i="1"/>
  <c r="F2594" i="3" s="1"/>
  <c r="I2226" i="1"/>
  <c r="F2595" i="3" s="1"/>
  <c r="I2227" i="1"/>
  <c r="F2596" i="3" s="1"/>
  <c r="I2228" i="1"/>
  <c r="F2597" i="3" s="1"/>
  <c r="I2229" i="1"/>
  <c r="F2598" i="3" s="1"/>
  <c r="I2230" i="1"/>
  <c r="F2599" i="3" s="1"/>
  <c r="I2231" i="1"/>
  <c r="F2600" i="3" s="1"/>
  <c r="I2232" i="1"/>
  <c r="F2601" i="3" s="1"/>
  <c r="I2233" i="1"/>
  <c r="F2602" i="3" s="1"/>
  <c r="I2234" i="1"/>
  <c r="F2603" i="3" s="1"/>
  <c r="I2235" i="1"/>
  <c r="I2236" i="1"/>
  <c r="I2237" i="1"/>
  <c r="F2606" i="3" s="1"/>
  <c r="I2238" i="1"/>
  <c r="F2607" i="3" s="1"/>
  <c r="I2239" i="1"/>
  <c r="F2608" i="3" s="1"/>
  <c r="I2240" i="1"/>
  <c r="F2609" i="3" s="1"/>
  <c r="I2241" i="1"/>
  <c r="F2610" i="3" s="1"/>
  <c r="I2242" i="1"/>
  <c r="F2611" i="3" s="1"/>
  <c r="I2243" i="1"/>
  <c r="F2612" i="3" s="1"/>
  <c r="I2244" i="1"/>
  <c r="F2613" i="3" s="1"/>
  <c r="I2245" i="1"/>
  <c r="F2614" i="3" s="1"/>
  <c r="I2246" i="1"/>
  <c r="F2615" i="3" s="1"/>
  <c r="I2247" i="1"/>
  <c r="F2616" i="3" s="1"/>
  <c r="I2248" i="1"/>
  <c r="F2617" i="3" s="1"/>
  <c r="I2249" i="1"/>
  <c r="F2618" i="3" s="1"/>
  <c r="I2250" i="1"/>
  <c r="F2619" i="3" s="1"/>
  <c r="I2251" i="1"/>
  <c r="F2620" i="3" s="1"/>
  <c r="I2252" i="1"/>
  <c r="F2621" i="3" s="1"/>
  <c r="I2253" i="1"/>
  <c r="F2622" i="3" s="1"/>
  <c r="I2254" i="1"/>
  <c r="F2623" i="3" s="1"/>
  <c r="I2255" i="1"/>
  <c r="F2624" i="3" s="1"/>
  <c r="I2256" i="1"/>
  <c r="F2625" i="3" s="1"/>
  <c r="I2257" i="1"/>
  <c r="F2626" i="3" s="1"/>
  <c r="I2258" i="1"/>
  <c r="F2627" i="3" s="1"/>
  <c r="I2259" i="1"/>
  <c r="F2628" i="3" s="1"/>
  <c r="I2260" i="1"/>
  <c r="F2629" i="3" s="1"/>
  <c r="I2261" i="1"/>
  <c r="F2630" i="3" s="1"/>
  <c r="I2262" i="1"/>
  <c r="F2631" i="3" s="1"/>
  <c r="I2263" i="1"/>
  <c r="F2632" i="3" s="1"/>
  <c r="I2264" i="1"/>
  <c r="F2633" i="3" s="1"/>
  <c r="I2265" i="1"/>
  <c r="F2634" i="3" s="1"/>
  <c r="I2266" i="1"/>
  <c r="F2635" i="3" s="1"/>
  <c r="I2267" i="1"/>
  <c r="F2636" i="3" s="1"/>
  <c r="I2268" i="1"/>
  <c r="F2637" i="3" s="1"/>
  <c r="I2269" i="1"/>
  <c r="F2638" i="3" s="1"/>
  <c r="I2270" i="1"/>
  <c r="F2639" i="3" s="1"/>
  <c r="I2271" i="1"/>
  <c r="F2640" i="3" s="1"/>
  <c r="I2272" i="1"/>
  <c r="F2641" i="3" s="1"/>
  <c r="I2273" i="1"/>
  <c r="F2642" i="3" s="1"/>
  <c r="I2274" i="1"/>
  <c r="F2643" i="3" s="1"/>
  <c r="I2275" i="1"/>
  <c r="F2644" i="3" s="1"/>
  <c r="I2276" i="1"/>
  <c r="F2645" i="3" s="1"/>
  <c r="I2277" i="1"/>
  <c r="F2646" i="3" s="1"/>
  <c r="I2278" i="1"/>
  <c r="I2279" i="1"/>
  <c r="F2648" i="3" s="1"/>
  <c r="I2280" i="1"/>
  <c r="F2649" i="3" s="1"/>
  <c r="I2281" i="1"/>
  <c r="F2650" i="3" s="1"/>
  <c r="I2282" i="1"/>
  <c r="F2651" i="3" s="1"/>
  <c r="I2283" i="1"/>
  <c r="F2652" i="3" s="1"/>
  <c r="I2284" i="1"/>
  <c r="F2653" i="3" s="1"/>
  <c r="I2285" i="1"/>
  <c r="F2654" i="3" s="1"/>
  <c r="I2286" i="1"/>
  <c r="I2287" i="1"/>
  <c r="F2656" i="3" s="1"/>
  <c r="I2288" i="1"/>
  <c r="F2657" i="3" s="1"/>
  <c r="I2289" i="1"/>
  <c r="F2658" i="3" s="1"/>
  <c r="I2290" i="1"/>
  <c r="F2659" i="3" s="1"/>
  <c r="I2291" i="1"/>
  <c r="F2660" i="3" s="1"/>
  <c r="I2292" i="1"/>
  <c r="F2661" i="3" s="1"/>
  <c r="I2293" i="1"/>
  <c r="F2662" i="3" s="1"/>
  <c r="I2294" i="1"/>
  <c r="F2663" i="3" s="1"/>
  <c r="I2295" i="1"/>
  <c r="F2664" i="3" s="1"/>
  <c r="I2296" i="1"/>
  <c r="F2665" i="3" s="1"/>
  <c r="I2297" i="1"/>
  <c r="F2666" i="3" s="1"/>
  <c r="I2298" i="1"/>
  <c r="F2667" i="3" s="1"/>
  <c r="I2299" i="1"/>
  <c r="F2668" i="3" s="1"/>
  <c r="I2300" i="1"/>
  <c r="F2669" i="3" s="1"/>
  <c r="I2301" i="1"/>
  <c r="F2670" i="3" s="1"/>
  <c r="I2302" i="1"/>
  <c r="F2671" i="3" s="1"/>
  <c r="I2303" i="1"/>
  <c r="F2672" i="3" s="1"/>
  <c r="I2304" i="1"/>
  <c r="F2673" i="3" s="1"/>
  <c r="I2305" i="1"/>
  <c r="F2674" i="3" s="1"/>
  <c r="I2306" i="1"/>
  <c r="F2675" i="3" s="1"/>
  <c r="I2307" i="1"/>
  <c r="F2676" i="3" s="1"/>
  <c r="I2308" i="1"/>
  <c r="F2677" i="3" s="1"/>
  <c r="I2309" i="1"/>
  <c r="F2678" i="3" s="1"/>
  <c r="I2310" i="1"/>
  <c r="F2679" i="3" s="1"/>
  <c r="I2311" i="1"/>
  <c r="F2680" i="3" s="1"/>
  <c r="I2312" i="1"/>
  <c r="F2681" i="3" s="1"/>
  <c r="I2313" i="1"/>
  <c r="F2682" i="3" s="1"/>
  <c r="I2314" i="1"/>
  <c r="F2683" i="3" s="1"/>
  <c r="I2315" i="1"/>
  <c r="F2684" i="3" s="1"/>
  <c r="I2316" i="1"/>
  <c r="F2685" i="3" s="1"/>
  <c r="I2317" i="1"/>
  <c r="F2686" i="3" s="1"/>
  <c r="I2318" i="1"/>
  <c r="F2687" i="3" s="1"/>
  <c r="I2319" i="1"/>
  <c r="F2688" i="3" s="1"/>
  <c r="I2320" i="1"/>
  <c r="F2689" i="3" s="1"/>
  <c r="I2321" i="1"/>
  <c r="F2690" i="3" s="1"/>
  <c r="I2322" i="1"/>
  <c r="F2691" i="3" s="1"/>
  <c r="I2323" i="1"/>
  <c r="F2692" i="3" s="1"/>
  <c r="I2324" i="1"/>
  <c r="F2693" i="3" s="1"/>
  <c r="I2325" i="1"/>
  <c r="F2694" i="3" s="1"/>
  <c r="I2326" i="1"/>
  <c r="F2695" i="3" s="1"/>
  <c r="I2327" i="1"/>
  <c r="F2696" i="3" s="1"/>
  <c r="I2328" i="1"/>
  <c r="F2697" i="3" s="1"/>
  <c r="I2329" i="1"/>
  <c r="I2330" i="1"/>
  <c r="F2699" i="3" s="1"/>
  <c r="I2331" i="1"/>
  <c r="F2700" i="3" s="1"/>
  <c r="I2332" i="1"/>
  <c r="F2701" i="3" s="1"/>
  <c r="I2333" i="1"/>
  <c r="F2702" i="3" s="1"/>
  <c r="I2334" i="1"/>
  <c r="F2703" i="3" s="1"/>
  <c r="I2335" i="1"/>
  <c r="F2704" i="3" s="1"/>
  <c r="I2336" i="1"/>
  <c r="F2705" i="3" s="1"/>
  <c r="I2337" i="1"/>
  <c r="F2706" i="3" s="1"/>
  <c r="I2338" i="1"/>
  <c r="F2707" i="3" s="1"/>
  <c r="I2339" i="1"/>
  <c r="F2708" i="3" s="1"/>
  <c r="I2340" i="1"/>
  <c r="F2709" i="3" s="1"/>
  <c r="I2341" i="1"/>
  <c r="F2710" i="3" s="1"/>
  <c r="I2342" i="1"/>
  <c r="F2711" i="3" s="1"/>
  <c r="I2343" i="1"/>
  <c r="F2712" i="3" s="1"/>
  <c r="I2344" i="1"/>
  <c r="F2713" i="3" s="1"/>
  <c r="I2345" i="1"/>
  <c r="F2714" i="3" s="1"/>
  <c r="I2346" i="1"/>
  <c r="F2715" i="3" s="1"/>
  <c r="I2347" i="1"/>
  <c r="F2716" i="3" s="1"/>
  <c r="I2348" i="1"/>
  <c r="F2717" i="3" s="1"/>
  <c r="I2349" i="1"/>
  <c r="F2718" i="3" s="1"/>
  <c r="I2350" i="1"/>
  <c r="F2719" i="3" s="1"/>
  <c r="I2351" i="1"/>
  <c r="F2720" i="3" s="1"/>
  <c r="I2352" i="1"/>
  <c r="F2721" i="3" s="1"/>
  <c r="I2353" i="1"/>
  <c r="F2722" i="3" s="1"/>
  <c r="I2354" i="1"/>
  <c r="F2723" i="3" s="1"/>
  <c r="I2355" i="1"/>
  <c r="F2724" i="3" s="1"/>
  <c r="I2356" i="1"/>
  <c r="F2725" i="3" s="1"/>
  <c r="I2357" i="1"/>
  <c r="F2726" i="3" s="1"/>
  <c r="I2358" i="1"/>
  <c r="F2727" i="3" s="1"/>
  <c r="I2359" i="1"/>
  <c r="F2728" i="3" s="1"/>
  <c r="I2360" i="1"/>
  <c r="F2729" i="3" s="1"/>
  <c r="I2361" i="1"/>
  <c r="F2730" i="3" s="1"/>
  <c r="I2362" i="1"/>
  <c r="F2731" i="3" s="1"/>
  <c r="I2363" i="1"/>
  <c r="F2732" i="3" s="1"/>
  <c r="I2364" i="1"/>
  <c r="F2733" i="3" s="1"/>
  <c r="I2365" i="1"/>
  <c r="F2734" i="3" s="1"/>
  <c r="I2366" i="1"/>
  <c r="F2735" i="3" s="1"/>
  <c r="I2367" i="1"/>
  <c r="F2736" i="3" s="1"/>
  <c r="I2368" i="1"/>
  <c r="F2737" i="3" s="1"/>
  <c r="I2369" i="1"/>
  <c r="I2370" i="1"/>
  <c r="F2739" i="3" s="1"/>
  <c r="I2371" i="1"/>
  <c r="F2740" i="3" s="1"/>
  <c r="I2372" i="1"/>
  <c r="F2741" i="3" s="1"/>
  <c r="I2373" i="1"/>
  <c r="F2742" i="3" s="1"/>
  <c r="I2374" i="1"/>
  <c r="F2743" i="3" s="1"/>
  <c r="I2375" i="1"/>
  <c r="F2744" i="3" s="1"/>
  <c r="I2376" i="1"/>
  <c r="F2745" i="3" s="1"/>
  <c r="I2377" i="1"/>
  <c r="F2746" i="3" s="1"/>
  <c r="I2378" i="1"/>
  <c r="F2747" i="3" s="1"/>
  <c r="I2379" i="1"/>
  <c r="F2748" i="3" s="1"/>
  <c r="I2380" i="1"/>
  <c r="F2749" i="3" s="1"/>
  <c r="I2381" i="1"/>
  <c r="F2750" i="3" s="1"/>
  <c r="I2382" i="1"/>
  <c r="F2751" i="3" s="1"/>
  <c r="I2383" i="1"/>
  <c r="F2752" i="3" s="1"/>
  <c r="I2384" i="1"/>
  <c r="F2753" i="3" s="1"/>
  <c r="I2385" i="1"/>
  <c r="F2754" i="3" s="1"/>
  <c r="I2386" i="1"/>
  <c r="F2755" i="3" s="1"/>
  <c r="I2387" i="1"/>
  <c r="F2756" i="3" s="1"/>
  <c r="I2388" i="1"/>
  <c r="F2757" i="3" s="1"/>
  <c r="I2389" i="1"/>
  <c r="F2758" i="3" s="1"/>
  <c r="I2390" i="1"/>
  <c r="F2759" i="3" s="1"/>
  <c r="I2391" i="1"/>
  <c r="F2760" i="3" s="1"/>
  <c r="I2392" i="1"/>
  <c r="F2761" i="3" s="1"/>
  <c r="I2393" i="1"/>
  <c r="F2762" i="3" s="1"/>
  <c r="I2394" i="1"/>
  <c r="F2763" i="3" s="1"/>
  <c r="I2395" i="1"/>
  <c r="F2764" i="3" s="1"/>
  <c r="I2396" i="1"/>
  <c r="F2765" i="3" s="1"/>
  <c r="I2397" i="1"/>
  <c r="F2766" i="3" s="1"/>
  <c r="I2398" i="1"/>
  <c r="F2767" i="3" s="1"/>
  <c r="I2399" i="1"/>
  <c r="F2768" i="3" s="1"/>
  <c r="I2400" i="1"/>
  <c r="F2769" i="3" s="1"/>
  <c r="I2401" i="1"/>
  <c r="F2770" i="3" s="1"/>
  <c r="I2402" i="1"/>
  <c r="F2771" i="3" s="1"/>
  <c r="I2403" i="1"/>
  <c r="F2772" i="3" s="1"/>
  <c r="I2404" i="1"/>
  <c r="F2773" i="3" s="1"/>
  <c r="I2405" i="1"/>
  <c r="F2774" i="3" s="1"/>
  <c r="I2406" i="1"/>
  <c r="F2775" i="3" s="1"/>
  <c r="I2407" i="1"/>
  <c r="F2776" i="3" s="1"/>
  <c r="I2408" i="1"/>
  <c r="F2777" i="3" s="1"/>
  <c r="I2409" i="1"/>
  <c r="I2410" i="1"/>
  <c r="F2779" i="3" s="1"/>
  <c r="I2411" i="1"/>
  <c r="F2780" i="3" s="1"/>
  <c r="I2412" i="1"/>
  <c r="F2781" i="3" s="1"/>
  <c r="I2413" i="1"/>
  <c r="F2782" i="3" s="1"/>
  <c r="I2414" i="1"/>
  <c r="F2783" i="3" s="1"/>
  <c r="I2415" i="1"/>
  <c r="F2784" i="3" s="1"/>
  <c r="I2416" i="1"/>
  <c r="F2785" i="3" s="1"/>
  <c r="I2417" i="1"/>
  <c r="F2786" i="3" s="1"/>
  <c r="I2418" i="1"/>
  <c r="F2787" i="3" s="1"/>
  <c r="I2419" i="1"/>
  <c r="F2788" i="3" s="1"/>
  <c r="I2420" i="1"/>
  <c r="F2789" i="3" s="1"/>
  <c r="I2421" i="1"/>
  <c r="F2790" i="3" s="1"/>
  <c r="I2422" i="1"/>
  <c r="F2791" i="3" s="1"/>
  <c r="I2423" i="1"/>
  <c r="F2792" i="3" s="1"/>
  <c r="I2424" i="1"/>
  <c r="F2793" i="3" s="1"/>
  <c r="I2425" i="1"/>
  <c r="F2794" i="3" s="1"/>
  <c r="I2426" i="1"/>
  <c r="F2795" i="3" s="1"/>
  <c r="I2427" i="1"/>
  <c r="F2796" i="3" s="1"/>
  <c r="I2428" i="1"/>
  <c r="F2797" i="3" s="1"/>
  <c r="I2429" i="1"/>
  <c r="F2798" i="3" s="1"/>
  <c r="I2430" i="1"/>
  <c r="F2799" i="3" s="1"/>
  <c r="I2431" i="1"/>
  <c r="F2800" i="3" s="1"/>
  <c r="I2432" i="1"/>
  <c r="F2801" i="3" s="1"/>
  <c r="I2433" i="1"/>
  <c r="F2802" i="3" s="1"/>
  <c r="I2434" i="1"/>
  <c r="F2803" i="3" s="1"/>
  <c r="I2435" i="1"/>
  <c r="F2804" i="3" s="1"/>
  <c r="I2436" i="1"/>
  <c r="F2805" i="3" s="1"/>
  <c r="I2437" i="1"/>
  <c r="F2806" i="3" s="1"/>
  <c r="I2438" i="1"/>
  <c r="F2807" i="3" s="1"/>
  <c r="I2439" i="1"/>
  <c r="F2808" i="3" s="1"/>
  <c r="I2440" i="1"/>
  <c r="F2809" i="3" s="1"/>
  <c r="I2441" i="1"/>
  <c r="F2810" i="3" s="1"/>
  <c r="I2442" i="1"/>
  <c r="F2811" i="3" s="1"/>
  <c r="I2443" i="1"/>
  <c r="F2812" i="3" s="1"/>
  <c r="I2444" i="1"/>
  <c r="F2813" i="3" s="1"/>
  <c r="I2445" i="1"/>
  <c r="F2814" i="3" s="1"/>
  <c r="I2446" i="1"/>
  <c r="F2815" i="3" s="1"/>
  <c r="I2447" i="1"/>
  <c r="F2816" i="3" s="1"/>
  <c r="I2448" i="1"/>
  <c r="F2817" i="3" s="1"/>
  <c r="I2449" i="1"/>
  <c r="I2450" i="1"/>
  <c r="F2819" i="3" s="1"/>
  <c r="I2451" i="1"/>
  <c r="F2820" i="3" s="1"/>
  <c r="I2452" i="1"/>
  <c r="F2821" i="3" s="1"/>
  <c r="I2453" i="1"/>
  <c r="F2822" i="3" s="1"/>
  <c r="I2454" i="1"/>
  <c r="F2823" i="3" s="1"/>
  <c r="I2455" i="1"/>
  <c r="F2824" i="3" s="1"/>
  <c r="I2456" i="1"/>
  <c r="F2825" i="3" s="1"/>
  <c r="I2457" i="1"/>
  <c r="F2826" i="3" s="1"/>
  <c r="I2458" i="1"/>
  <c r="F2827" i="3" s="1"/>
  <c r="I2459" i="1"/>
  <c r="F2828" i="3" s="1"/>
  <c r="I2460" i="1"/>
  <c r="F2829" i="3" s="1"/>
  <c r="I2461" i="1"/>
  <c r="F2830" i="3" s="1"/>
  <c r="I2462" i="1"/>
  <c r="F2831" i="3" s="1"/>
  <c r="I2463" i="1"/>
  <c r="F2832" i="3" s="1"/>
  <c r="I2464" i="1"/>
  <c r="F2833" i="3" s="1"/>
  <c r="I2465" i="1"/>
  <c r="F2834" i="3" s="1"/>
  <c r="I2466" i="1"/>
  <c r="F2835" i="3" s="1"/>
  <c r="I2467" i="1"/>
  <c r="F2836" i="3" s="1"/>
  <c r="I2468" i="1"/>
  <c r="F2837" i="3" s="1"/>
  <c r="I2469" i="1"/>
  <c r="F2838" i="3" s="1"/>
  <c r="I2470" i="1"/>
  <c r="F2839" i="3" s="1"/>
  <c r="I2471" i="1"/>
  <c r="F2840" i="3" s="1"/>
  <c r="I2472" i="1"/>
  <c r="F2841" i="3" s="1"/>
  <c r="I2473" i="1"/>
  <c r="F2842" i="3" s="1"/>
  <c r="I2474" i="1"/>
  <c r="F2843" i="3" s="1"/>
  <c r="I2475" i="1"/>
  <c r="F2844" i="3" s="1"/>
  <c r="I2476" i="1"/>
  <c r="F2845" i="3" s="1"/>
  <c r="I2477" i="1"/>
  <c r="F2846" i="3" s="1"/>
  <c r="I2478" i="1"/>
  <c r="F2847" i="3" s="1"/>
  <c r="I2479" i="1"/>
  <c r="F2848" i="3" s="1"/>
  <c r="I2480" i="1"/>
  <c r="F2849" i="3" s="1"/>
  <c r="I2481" i="1"/>
  <c r="F2850" i="3" s="1"/>
  <c r="I2482" i="1"/>
  <c r="F2851" i="3" s="1"/>
  <c r="I2483" i="1"/>
  <c r="F2852" i="3" s="1"/>
  <c r="I2484" i="1"/>
  <c r="F2853" i="3" s="1"/>
  <c r="I2485" i="1"/>
  <c r="F2854" i="3" s="1"/>
  <c r="I2486" i="1"/>
  <c r="F2855" i="3" s="1"/>
  <c r="I2487" i="1"/>
  <c r="F2856" i="3" s="1"/>
  <c r="I2488" i="1"/>
  <c r="F2857" i="3" s="1"/>
  <c r="I2489" i="1"/>
  <c r="I2490" i="1"/>
  <c r="F2859" i="3" s="1"/>
  <c r="I2491" i="1"/>
  <c r="F2860" i="3" s="1"/>
  <c r="I2492" i="1"/>
  <c r="F2861" i="3" s="1"/>
  <c r="I2493" i="1"/>
  <c r="F2862" i="3" s="1"/>
  <c r="I2494" i="1"/>
  <c r="F2863" i="3" s="1"/>
  <c r="I2495" i="1"/>
  <c r="F2864" i="3" s="1"/>
  <c r="I2496" i="1"/>
  <c r="F2865" i="3" s="1"/>
  <c r="I2497" i="1"/>
  <c r="F2866" i="3" s="1"/>
  <c r="I2498" i="1"/>
  <c r="F2867" i="3" s="1"/>
  <c r="I2499" i="1"/>
  <c r="F2868" i="3" s="1"/>
  <c r="I2500" i="1"/>
  <c r="F2869" i="3" s="1"/>
  <c r="I2501" i="1"/>
  <c r="F2870" i="3" s="1"/>
  <c r="I2502" i="1"/>
  <c r="F2871" i="3" s="1"/>
  <c r="I2503" i="1"/>
  <c r="F2872" i="3" s="1"/>
  <c r="I2504" i="1"/>
  <c r="F2873" i="3" s="1"/>
  <c r="I2505" i="1"/>
  <c r="F2874" i="3" s="1"/>
  <c r="I2506" i="1"/>
  <c r="F2875" i="3" s="1"/>
  <c r="I2507" i="1"/>
  <c r="F2876" i="3" s="1"/>
  <c r="I2508" i="1"/>
  <c r="F2877" i="3" s="1"/>
  <c r="I2509" i="1"/>
  <c r="F2878" i="3" s="1"/>
  <c r="I2510" i="1"/>
  <c r="F2879" i="3" s="1"/>
  <c r="I2511" i="1"/>
  <c r="F2880" i="3" s="1"/>
  <c r="I2512" i="1"/>
  <c r="F2881" i="3" s="1"/>
  <c r="I2513" i="1"/>
  <c r="F2882" i="3" s="1"/>
  <c r="I2514" i="1"/>
  <c r="F2883" i="3" s="1"/>
  <c r="I2515" i="1"/>
  <c r="F2884" i="3" s="1"/>
  <c r="I2516" i="1"/>
  <c r="F2885" i="3" s="1"/>
  <c r="I2517" i="1"/>
  <c r="F2886" i="3" s="1"/>
  <c r="I2518" i="1"/>
  <c r="F2887" i="3" s="1"/>
  <c r="I2519" i="1"/>
  <c r="F2888" i="3" s="1"/>
  <c r="I2520" i="1"/>
  <c r="F2889" i="3" s="1"/>
  <c r="I2521" i="1"/>
  <c r="F2890" i="3" s="1"/>
  <c r="I2522" i="1"/>
  <c r="F2891" i="3" s="1"/>
  <c r="I2523" i="1"/>
  <c r="F2892" i="3" s="1"/>
  <c r="I2524" i="1"/>
  <c r="F2893" i="3" s="1"/>
  <c r="I2525" i="1"/>
  <c r="F2894" i="3" s="1"/>
  <c r="I2526" i="1"/>
  <c r="F2895" i="3" s="1"/>
  <c r="I2527" i="1"/>
  <c r="F2896" i="3" s="1"/>
  <c r="I2528" i="1"/>
  <c r="F2897" i="3" s="1"/>
  <c r="I2529" i="1"/>
  <c r="I2530" i="1"/>
  <c r="F2899" i="3" s="1"/>
  <c r="I2531" i="1"/>
  <c r="F2900" i="3" s="1"/>
  <c r="I2532" i="1"/>
  <c r="F2901" i="3" s="1"/>
  <c r="I2533" i="1"/>
  <c r="F2902" i="3" s="1"/>
  <c r="I2534" i="1"/>
  <c r="F2903" i="3" s="1"/>
  <c r="I2535" i="1"/>
  <c r="F2904" i="3" s="1"/>
  <c r="I2536" i="1"/>
  <c r="F2905" i="3" s="1"/>
  <c r="I2537" i="1"/>
  <c r="F2906" i="3" s="1"/>
  <c r="I2538" i="1"/>
  <c r="F2907" i="3" s="1"/>
  <c r="I2539" i="1"/>
  <c r="F2908" i="3" s="1"/>
  <c r="I2540" i="1"/>
  <c r="F2909" i="3" s="1"/>
  <c r="I2541" i="1"/>
  <c r="F2910" i="3" s="1"/>
  <c r="I2542" i="1"/>
  <c r="F2911" i="3" s="1"/>
  <c r="I2543" i="1"/>
  <c r="F2912" i="3" s="1"/>
  <c r="I2544" i="1"/>
  <c r="F2913" i="3" s="1"/>
  <c r="I2545" i="1"/>
  <c r="F2914" i="3" s="1"/>
  <c r="I2546" i="1"/>
  <c r="F2915" i="3" s="1"/>
  <c r="I2547" i="1"/>
  <c r="F2916" i="3" s="1"/>
  <c r="I2548" i="1"/>
  <c r="F2917" i="3" s="1"/>
  <c r="I2549" i="1"/>
  <c r="F2918" i="3" s="1"/>
  <c r="I2550" i="1"/>
  <c r="F2919" i="3" s="1"/>
  <c r="I2551" i="1"/>
  <c r="F2920" i="3" s="1"/>
  <c r="I2552" i="1"/>
  <c r="F2921" i="3" s="1"/>
  <c r="I2553" i="1"/>
  <c r="F2922" i="3" s="1"/>
  <c r="I2554" i="1"/>
  <c r="F2923" i="3" s="1"/>
  <c r="I2555" i="1"/>
  <c r="F2924" i="3" s="1"/>
  <c r="I2192" i="1"/>
  <c r="F2561" i="3" s="1"/>
  <c r="I1828" i="1"/>
  <c r="F2197" i="3" s="1"/>
  <c r="I1829" i="1"/>
  <c r="F2198" i="3" s="1"/>
  <c r="I1830" i="1"/>
  <c r="F2199" i="3" s="1"/>
  <c r="I1831" i="1"/>
  <c r="F2200" i="3" s="1"/>
  <c r="I1832" i="1"/>
  <c r="F2201" i="3" s="1"/>
  <c r="I1833" i="1"/>
  <c r="F2202" i="3" s="1"/>
  <c r="I1834" i="1"/>
  <c r="F2203" i="3" s="1"/>
  <c r="I1835" i="1"/>
  <c r="F2204" i="3" s="1"/>
  <c r="I1836" i="1"/>
  <c r="F2205" i="3" s="1"/>
  <c r="I1837" i="1"/>
  <c r="F2206" i="3" s="1"/>
  <c r="I1838" i="1"/>
  <c r="F2207" i="3" s="1"/>
  <c r="I1839" i="1"/>
  <c r="F2208" i="3" s="1"/>
  <c r="I1840" i="1"/>
  <c r="F2209" i="3" s="1"/>
  <c r="I1841" i="1"/>
  <c r="F2210" i="3" s="1"/>
  <c r="I1842" i="1"/>
  <c r="F2211" i="3" s="1"/>
  <c r="I1843" i="1"/>
  <c r="F2212" i="3" s="1"/>
  <c r="I1844" i="1"/>
  <c r="F2213" i="3" s="1"/>
  <c r="I1845" i="1"/>
  <c r="F2214" i="3" s="1"/>
  <c r="I1846" i="1"/>
  <c r="F2215" i="3" s="1"/>
  <c r="I1847" i="1"/>
  <c r="F2216" i="3" s="1"/>
  <c r="I1848" i="1"/>
  <c r="F2217" i="3" s="1"/>
  <c r="I1849" i="1"/>
  <c r="F2218" i="3" s="1"/>
  <c r="I1850" i="1"/>
  <c r="F2219" i="3" s="1"/>
  <c r="I1851" i="1"/>
  <c r="F2220" i="3" s="1"/>
  <c r="I1852" i="1"/>
  <c r="F2221" i="3" s="1"/>
  <c r="I1853" i="1"/>
  <c r="F2222" i="3" s="1"/>
  <c r="I1854" i="1"/>
  <c r="F2223" i="3" s="1"/>
  <c r="I1855" i="1"/>
  <c r="F2224" i="3" s="1"/>
  <c r="I1856" i="1"/>
  <c r="F2225" i="3" s="1"/>
  <c r="I1857" i="1"/>
  <c r="F2226" i="3" s="1"/>
  <c r="I1858" i="1"/>
  <c r="F2227" i="3" s="1"/>
  <c r="I1859" i="1"/>
  <c r="F2228" i="3" s="1"/>
  <c r="I1860" i="1"/>
  <c r="F2229" i="3" s="1"/>
  <c r="I1861" i="1"/>
  <c r="F2230" i="3" s="1"/>
  <c r="I1862" i="1"/>
  <c r="I1863" i="1"/>
  <c r="F2232" i="3" s="1"/>
  <c r="I1864" i="1"/>
  <c r="I1865" i="1"/>
  <c r="F2234" i="3" s="1"/>
  <c r="I1866" i="1"/>
  <c r="F2235" i="3" s="1"/>
  <c r="I1867" i="1"/>
  <c r="F2236" i="3" s="1"/>
  <c r="I1868" i="1"/>
  <c r="F2237" i="3" s="1"/>
  <c r="I1869" i="1"/>
  <c r="F2238" i="3" s="1"/>
  <c r="I1870" i="1"/>
  <c r="F2239" i="3" s="1"/>
  <c r="I1871" i="1"/>
  <c r="F2240" i="3" s="1"/>
  <c r="I1872" i="1"/>
  <c r="F2241" i="3" s="1"/>
  <c r="I1873" i="1"/>
  <c r="F2242" i="3" s="1"/>
  <c r="I1874" i="1"/>
  <c r="F2243" i="3" s="1"/>
  <c r="I1875" i="1"/>
  <c r="F2244" i="3" s="1"/>
  <c r="I1876" i="1"/>
  <c r="F2245" i="3" s="1"/>
  <c r="I1877" i="1"/>
  <c r="F2246" i="3" s="1"/>
  <c r="I1878" i="1"/>
  <c r="F2247" i="3" s="1"/>
  <c r="I1879" i="1"/>
  <c r="F2248" i="3" s="1"/>
  <c r="I1880" i="1"/>
  <c r="F2249" i="3" s="1"/>
  <c r="I1881" i="1"/>
  <c r="F2250" i="3" s="1"/>
  <c r="I1882" i="1"/>
  <c r="F2251" i="3" s="1"/>
  <c r="I1883" i="1"/>
  <c r="F2252" i="3" s="1"/>
  <c r="I1884" i="1"/>
  <c r="F2253" i="3" s="1"/>
  <c r="I1885" i="1"/>
  <c r="F2254" i="3" s="1"/>
  <c r="I1886" i="1"/>
  <c r="F2255" i="3" s="1"/>
  <c r="I1887" i="1"/>
  <c r="F2256" i="3" s="1"/>
  <c r="I1888" i="1"/>
  <c r="F2257" i="3" s="1"/>
  <c r="I1889" i="1"/>
  <c r="F2258" i="3" s="1"/>
  <c r="I1890" i="1"/>
  <c r="F2259" i="3" s="1"/>
  <c r="I1891" i="1"/>
  <c r="F2260" i="3" s="1"/>
  <c r="I1892" i="1"/>
  <c r="F2261" i="3" s="1"/>
  <c r="I1893" i="1"/>
  <c r="F2262" i="3" s="1"/>
  <c r="I1894" i="1"/>
  <c r="F2263" i="3" s="1"/>
  <c r="I1895" i="1"/>
  <c r="F2264" i="3" s="1"/>
  <c r="I1896" i="1"/>
  <c r="F2265" i="3" s="1"/>
  <c r="I1897" i="1"/>
  <c r="F2266" i="3" s="1"/>
  <c r="I1898" i="1"/>
  <c r="F2267" i="3" s="1"/>
  <c r="I1899" i="1"/>
  <c r="F2268" i="3" s="1"/>
  <c r="I1900" i="1"/>
  <c r="F2269" i="3" s="1"/>
  <c r="I1901" i="1"/>
  <c r="F2270" i="3" s="1"/>
  <c r="I1902" i="1"/>
  <c r="F2271" i="3" s="1"/>
  <c r="I1903" i="1"/>
  <c r="F2272" i="3" s="1"/>
  <c r="I1904" i="1"/>
  <c r="F2273" i="3" s="1"/>
  <c r="I1905" i="1"/>
  <c r="F2274" i="3" s="1"/>
  <c r="I1906" i="1"/>
  <c r="F2275" i="3" s="1"/>
  <c r="I1907" i="1"/>
  <c r="F2276" i="3" s="1"/>
  <c r="I1908" i="1"/>
  <c r="F2277" i="3" s="1"/>
  <c r="I1909" i="1"/>
  <c r="F2278" i="3" s="1"/>
  <c r="I1910" i="1"/>
  <c r="F2279" i="3" s="1"/>
  <c r="I1911" i="1"/>
  <c r="F2280" i="3" s="1"/>
  <c r="I1912" i="1"/>
  <c r="F2281" i="3" s="1"/>
  <c r="I1913" i="1"/>
  <c r="F2282" i="3" s="1"/>
  <c r="I1914" i="1"/>
  <c r="F2283" i="3" s="1"/>
  <c r="I1915" i="1"/>
  <c r="F2284" i="3" s="1"/>
  <c r="I1916" i="1"/>
  <c r="F2285" i="3" s="1"/>
  <c r="I1917" i="1"/>
  <c r="F2286" i="3" s="1"/>
  <c r="I1918" i="1"/>
  <c r="F2287" i="3" s="1"/>
  <c r="I1919" i="1"/>
  <c r="F2288" i="3" s="1"/>
  <c r="I1920" i="1"/>
  <c r="F2289" i="3" s="1"/>
  <c r="I1921" i="1"/>
  <c r="F2290" i="3" s="1"/>
  <c r="I1922" i="1"/>
  <c r="F2291" i="3" s="1"/>
  <c r="I1923" i="1"/>
  <c r="F2292" i="3" s="1"/>
  <c r="I1924" i="1"/>
  <c r="F2293" i="3" s="1"/>
  <c r="I1925" i="1"/>
  <c r="F2294" i="3" s="1"/>
  <c r="I1926" i="1"/>
  <c r="F2295" i="3" s="1"/>
  <c r="I1927" i="1"/>
  <c r="F2296" i="3" s="1"/>
  <c r="I1928" i="1"/>
  <c r="F2297" i="3" s="1"/>
  <c r="I1929" i="1"/>
  <c r="F2298" i="3" s="1"/>
  <c r="I1930" i="1"/>
  <c r="F2299" i="3" s="1"/>
  <c r="I1931" i="1"/>
  <c r="F2300" i="3" s="1"/>
  <c r="I1932" i="1"/>
  <c r="F2301" i="3" s="1"/>
  <c r="I1933" i="1"/>
  <c r="F2302" i="3" s="1"/>
  <c r="I1934" i="1"/>
  <c r="F2303" i="3" s="1"/>
  <c r="I1935" i="1"/>
  <c r="F2304" i="3" s="1"/>
  <c r="I1936" i="1"/>
  <c r="F2305" i="3" s="1"/>
  <c r="I1937" i="1"/>
  <c r="F2306" i="3" s="1"/>
  <c r="I1938" i="1"/>
  <c r="F2307" i="3" s="1"/>
  <c r="I1939" i="1"/>
  <c r="F2308" i="3" s="1"/>
  <c r="I1940" i="1"/>
  <c r="F2309" i="3" s="1"/>
  <c r="I1941" i="1"/>
  <c r="F2310" i="3" s="1"/>
  <c r="I1942" i="1"/>
  <c r="F2311" i="3" s="1"/>
  <c r="I1943" i="1"/>
  <c r="F2312" i="3" s="1"/>
  <c r="I1944" i="1"/>
  <c r="F2313" i="3" s="1"/>
  <c r="I1945" i="1"/>
  <c r="F2314" i="3" s="1"/>
  <c r="I1946" i="1"/>
  <c r="F2315" i="3" s="1"/>
  <c r="I1947" i="1"/>
  <c r="F2316" i="3" s="1"/>
  <c r="I1948" i="1"/>
  <c r="F2317" i="3" s="1"/>
  <c r="I1949" i="1"/>
  <c r="F2318" i="3" s="1"/>
  <c r="I1950" i="1"/>
  <c r="F2319" i="3" s="1"/>
  <c r="I1951" i="1"/>
  <c r="F2320" i="3" s="1"/>
  <c r="I1952" i="1"/>
  <c r="F2321" i="3" s="1"/>
  <c r="I1953" i="1"/>
  <c r="F2322" i="3" s="1"/>
  <c r="I1954" i="1"/>
  <c r="F2323" i="3" s="1"/>
  <c r="I1955" i="1"/>
  <c r="F2324" i="3" s="1"/>
  <c r="I1956" i="1"/>
  <c r="I1957" i="1"/>
  <c r="F2326" i="3" s="1"/>
  <c r="I1958" i="1"/>
  <c r="F2327" i="3" s="1"/>
  <c r="I1959" i="1"/>
  <c r="F2328" i="3" s="1"/>
  <c r="I1960" i="1"/>
  <c r="I1961" i="1"/>
  <c r="F2330" i="3" s="1"/>
  <c r="I1962" i="1"/>
  <c r="F2331" i="3" s="1"/>
  <c r="I1963" i="1"/>
  <c r="F2332" i="3" s="1"/>
  <c r="I1964" i="1"/>
  <c r="F2333" i="3" s="1"/>
  <c r="I1965" i="1"/>
  <c r="F2334" i="3" s="1"/>
  <c r="I1966" i="1"/>
  <c r="F2335" i="3" s="1"/>
  <c r="I1967" i="1"/>
  <c r="F2336" i="3" s="1"/>
  <c r="I1968" i="1"/>
  <c r="F2337" i="3" s="1"/>
  <c r="I1969" i="1"/>
  <c r="F2338" i="3" s="1"/>
  <c r="I1970" i="1"/>
  <c r="F2339" i="3" s="1"/>
  <c r="I1971" i="1"/>
  <c r="F2340" i="3" s="1"/>
  <c r="I1972" i="1"/>
  <c r="F2341" i="3" s="1"/>
  <c r="I1973" i="1"/>
  <c r="F2342" i="3" s="1"/>
  <c r="I1974" i="1"/>
  <c r="F2343" i="3" s="1"/>
  <c r="I1975" i="1"/>
  <c r="F2344" i="3" s="1"/>
  <c r="I1976" i="1"/>
  <c r="F2345" i="3" s="1"/>
  <c r="I1977" i="1"/>
  <c r="F2346" i="3" s="1"/>
  <c r="I1978" i="1"/>
  <c r="F2347" i="3" s="1"/>
  <c r="I1979" i="1"/>
  <c r="F2348" i="3" s="1"/>
  <c r="I1980" i="1"/>
  <c r="F2349" i="3" s="1"/>
  <c r="I1981" i="1"/>
  <c r="F2350" i="3" s="1"/>
  <c r="I1982" i="1"/>
  <c r="F2351" i="3" s="1"/>
  <c r="I1983" i="1"/>
  <c r="F2352" i="3" s="1"/>
  <c r="I1984" i="1"/>
  <c r="F2353" i="3" s="1"/>
  <c r="I1985" i="1"/>
  <c r="F2354" i="3" s="1"/>
  <c r="I1986" i="1"/>
  <c r="F2355" i="3" s="1"/>
  <c r="I1987" i="1"/>
  <c r="F2356" i="3" s="1"/>
  <c r="I1988" i="1"/>
  <c r="F2357" i="3" s="1"/>
  <c r="I1989" i="1"/>
  <c r="F2358" i="3" s="1"/>
  <c r="I1990" i="1"/>
  <c r="F2359" i="3" s="1"/>
  <c r="I1991" i="1"/>
  <c r="F2360" i="3" s="1"/>
  <c r="I1992" i="1"/>
  <c r="F2361" i="3" s="1"/>
  <c r="I1993" i="1"/>
  <c r="F2362" i="3" s="1"/>
  <c r="I1994" i="1"/>
  <c r="F2363" i="3" s="1"/>
  <c r="I1995" i="1"/>
  <c r="F2364" i="3" s="1"/>
  <c r="I1996" i="1"/>
  <c r="F2365" i="3" s="1"/>
  <c r="I1997" i="1"/>
  <c r="F2366" i="3" s="1"/>
  <c r="I1998" i="1"/>
  <c r="F2367" i="3" s="1"/>
  <c r="I1999" i="1"/>
  <c r="F2368" i="3" s="1"/>
  <c r="I2000" i="1"/>
  <c r="F2369" i="3" s="1"/>
  <c r="I2001" i="1"/>
  <c r="F2370" i="3" s="1"/>
  <c r="I2002" i="1"/>
  <c r="F2371" i="3" s="1"/>
  <c r="I2003" i="1"/>
  <c r="F2372" i="3" s="1"/>
  <c r="I2004" i="1"/>
  <c r="F2373" i="3" s="1"/>
  <c r="I2005" i="1"/>
  <c r="F2374" i="3" s="1"/>
  <c r="I2006" i="1"/>
  <c r="F2375" i="3" s="1"/>
  <c r="I2007" i="1"/>
  <c r="F2376" i="3" s="1"/>
  <c r="I2008" i="1"/>
  <c r="F2377" i="3" s="1"/>
  <c r="I2009" i="1"/>
  <c r="F2378" i="3" s="1"/>
  <c r="I2010" i="1"/>
  <c r="F2379" i="3" s="1"/>
  <c r="I2011" i="1"/>
  <c r="F2380" i="3" s="1"/>
  <c r="I2012" i="1"/>
  <c r="F2381" i="3" s="1"/>
  <c r="I2013" i="1"/>
  <c r="F2382" i="3" s="1"/>
  <c r="I2014" i="1"/>
  <c r="F2383" i="3" s="1"/>
  <c r="I2015" i="1"/>
  <c r="F2384" i="3" s="1"/>
  <c r="I2016" i="1"/>
  <c r="F2385" i="3" s="1"/>
  <c r="I2017" i="1"/>
  <c r="F2386" i="3" s="1"/>
  <c r="I2018" i="1"/>
  <c r="F2387" i="3" s="1"/>
  <c r="I2019" i="1"/>
  <c r="F2388" i="3" s="1"/>
  <c r="I2020" i="1"/>
  <c r="F2389" i="3" s="1"/>
  <c r="I2021" i="1"/>
  <c r="F2390" i="3" s="1"/>
  <c r="I2022" i="1"/>
  <c r="F2391" i="3" s="1"/>
  <c r="I2023" i="1"/>
  <c r="F2392" i="3" s="1"/>
  <c r="I2024" i="1"/>
  <c r="F2393" i="3" s="1"/>
  <c r="I2025" i="1"/>
  <c r="F2394" i="3" s="1"/>
  <c r="I2026" i="1"/>
  <c r="F2395" i="3" s="1"/>
  <c r="I2027" i="1"/>
  <c r="F2396" i="3" s="1"/>
  <c r="I2028" i="1"/>
  <c r="F2397" i="3" s="1"/>
  <c r="I2029" i="1"/>
  <c r="F2398" i="3" s="1"/>
  <c r="I2030" i="1"/>
  <c r="F2399" i="3" s="1"/>
  <c r="I2031" i="1"/>
  <c r="F2400" i="3" s="1"/>
  <c r="I2032" i="1"/>
  <c r="F2401" i="3" s="1"/>
  <c r="I2033" i="1"/>
  <c r="F2402" i="3" s="1"/>
  <c r="I2034" i="1"/>
  <c r="F2403" i="3" s="1"/>
  <c r="I2035" i="1"/>
  <c r="F2404" i="3" s="1"/>
  <c r="I2036" i="1"/>
  <c r="F2405" i="3" s="1"/>
  <c r="I2037" i="1"/>
  <c r="F2406" i="3" s="1"/>
  <c r="I2038" i="1"/>
  <c r="F2407" i="3" s="1"/>
  <c r="I2039" i="1"/>
  <c r="F2408" i="3" s="1"/>
  <c r="I2040" i="1"/>
  <c r="F2409" i="3" s="1"/>
  <c r="I2041" i="1"/>
  <c r="F2410" i="3" s="1"/>
  <c r="I2042" i="1"/>
  <c r="F2411" i="3" s="1"/>
  <c r="I2043" i="1"/>
  <c r="F2412" i="3" s="1"/>
  <c r="I2044" i="1"/>
  <c r="F2413" i="3" s="1"/>
  <c r="I2045" i="1"/>
  <c r="F2414" i="3" s="1"/>
  <c r="I2046" i="1"/>
  <c r="F2415" i="3" s="1"/>
  <c r="I2047" i="1"/>
  <c r="F2416" i="3" s="1"/>
  <c r="I2048" i="1"/>
  <c r="F2417" i="3" s="1"/>
  <c r="I2049" i="1"/>
  <c r="F2418" i="3" s="1"/>
  <c r="I2050" i="1"/>
  <c r="F2419" i="3" s="1"/>
  <c r="I2051" i="1"/>
  <c r="F2420" i="3" s="1"/>
  <c r="I2052" i="1"/>
  <c r="F2421" i="3" s="1"/>
  <c r="I2053" i="1"/>
  <c r="F2422" i="3" s="1"/>
  <c r="I2054" i="1"/>
  <c r="F2423" i="3" s="1"/>
  <c r="I2055" i="1"/>
  <c r="F2424" i="3" s="1"/>
  <c r="I2056" i="1"/>
  <c r="F2425" i="3" s="1"/>
  <c r="I2057" i="1"/>
  <c r="F2426" i="3" s="1"/>
  <c r="I2058" i="1"/>
  <c r="F2427" i="3" s="1"/>
  <c r="I2059" i="1"/>
  <c r="F2428" i="3" s="1"/>
  <c r="I2060" i="1"/>
  <c r="F2429" i="3" s="1"/>
  <c r="I2061" i="1"/>
  <c r="F2430" i="3" s="1"/>
  <c r="I2062" i="1"/>
  <c r="I2063" i="1"/>
  <c r="F2432" i="3" s="1"/>
  <c r="I2064" i="1"/>
  <c r="I2065" i="1"/>
  <c r="F2434" i="3" s="1"/>
  <c r="I2066" i="1"/>
  <c r="F2435" i="3" s="1"/>
  <c r="I2067" i="1"/>
  <c r="F2436" i="3" s="1"/>
  <c r="I2068" i="1"/>
  <c r="F2437" i="3" s="1"/>
  <c r="I2069" i="1"/>
  <c r="F2438" i="3" s="1"/>
  <c r="I2070" i="1"/>
  <c r="F2439" i="3" s="1"/>
  <c r="I2071" i="1"/>
  <c r="F2440" i="3" s="1"/>
  <c r="I2072" i="1"/>
  <c r="F2441" i="3" s="1"/>
  <c r="I2073" i="1"/>
  <c r="F2442" i="3" s="1"/>
  <c r="I2074" i="1"/>
  <c r="F2443" i="3" s="1"/>
  <c r="I2075" i="1"/>
  <c r="F2444" i="3" s="1"/>
  <c r="I2076" i="1"/>
  <c r="F2445" i="3" s="1"/>
  <c r="I2077" i="1"/>
  <c r="F2446" i="3" s="1"/>
  <c r="I2078" i="1"/>
  <c r="F2447" i="3" s="1"/>
  <c r="I2079" i="1"/>
  <c r="F2448" i="3" s="1"/>
  <c r="I2080" i="1"/>
  <c r="F2449" i="3" s="1"/>
  <c r="I2081" i="1"/>
  <c r="F2450" i="3" s="1"/>
  <c r="I2082" i="1"/>
  <c r="F2451" i="3" s="1"/>
  <c r="I2083" i="1"/>
  <c r="F2452" i="3" s="1"/>
  <c r="I2084" i="1"/>
  <c r="F2453" i="3" s="1"/>
  <c r="I2085" i="1"/>
  <c r="F2454" i="3" s="1"/>
  <c r="I2086" i="1"/>
  <c r="F2455" i="3" s="1"/>
  <c r="I2087" i="1"/>
  <c r="F2456" i="3" s="1"/>
  <c r="I2088" i="1"/>
  <c r="F2457" i="3" s="1"/>
  <c r="I2089" i="1"/>
  <c r="F2458" i="3" s="1"/>
  <c r="I2090" i="1"/>
  <c r="F2459" i="3" s="1"/>
  <c r="I2091" i="1"/>
  <c r="F2460" i="3" s="1"/>
  <c r="I2092" i="1"/>
  <c r="F2461" i="3" s="1"/>
  <c r="I2093" i="1"/>
  <c r="F2462" i="3" s="1"/>
  <c r="I2094" i="1"/>
  <c r="F2463" i="3" s="1"/>
  <c r="I2095" i="1"/>
  <c r="F2464" i="3" s="1"/>
  <c r="I2096" i="1"/>
  <c r="F2465" i="3" s="1"/>
  <c r="I2097" i="1"/>
  <c r="F2466" i="3" s="1"/>
  <c r="I2098" i="1"/>
  <c r="F2467" i="3" s="1"/>
  <c r="I2099" i="1"/>
  <c r="F2468" i="3" s="1"/>
  <c r="I2100" i="1"/>
  <c r="F2469" i="3" s="1"/>
  <c r="I2101" i="1"/>
  <c r="F2470" i="3" s="1"/>
  <c r="I2102" i="1"/>
  <c r="F2471" i="3" s="1"/>
  <c r="I2103" i="1"/>
  <c r="F2472" i="3" s="1"/>
  <c r="I2104" i="1"/>
  <c r="F2473" i="3" s="1"/>
  <c r="I2105" i="1"/>
  <c r="F2474" i="3" s="1"/>
  <c r="I2106" i="1"/>
  <c r="F2475" i="3" s="1"/>
  <c r="I2107" i="1"/>
  <c r="F2476" i="3" s="1"/>
  <c r="I2108" i="1"/>
  <c r="F2477" i="3" s="1"/>
  <c r="I2109" i="1"/>
  <c r="F2478" i="3" s="1"/>
  <c r="I2110" i="1"/>
  <c r="F2479" i="3" s="1"/>
  <c r="I2111" i="1"/>
  <c r="F2480" i="3" s="1"/>
  <c r="I2112" i="1"/>
  <c r="F2481" i="3" s="1"/>
  <c r="I2113" i="1"/>
  <c r="F2482" i="3" s="1"/>
  <c r="I2114" i="1"/>
  <c r="F2483" i="3" s="1"/>
  <c r="I2115" i="1"/>
  <c r="F2484" i="3" s="1"/>
  <c r="I2116" i="1"/>
  <c r="F2485" i="3" s="1"/>
  <c r="I2117" i="1"/>
  <c r="F2486" i="3" s="1"/>
  <c r="I2118" i="1"/>
  <c r="F2487" i="3" s="1"/>
  <c r="I2119" i="1"/>
  <c r="F2488" i="3" s="1"/>
  <c r="I2120" i="1"/>
  <c r="F2489" i="3" s="1"/>
  <c r="I2121" i="1"/>
  <c r="F2490" i="3" s="1"/>
  <c r="I2122" i="1"/>
  <c r="F2491" i="3" s="1"/>
  <c r="I2123" i="1"/>
  <c r="F2492" i="3" s="1"/>
  <c r="I2124" i="1"/>
  <c r="F2493" i="3" s="1"/>
  <c r="I2125" i="1"/>
  <c r="F2494" i="3" s="1"/>
  <c r="I2126" i="1"/>
  <c r="F2495" i="3" s="1"/>
  <c r="I2127" i="1"/>
  <c r="F2496" i="3" s="1"/>
  <c r="I2128" i="1"/>
  <c r="F2497" i="3" s="1"/>
  <c r="I2129" i="1"/>
  <c r="F2498" i="3" s="1"/>
  <c r="I2130" i="1"/>
  <c r="F2499" i="3" s="1"/>
  <c r="I2131" i="1"/>
  <c r="F2500" i="3" s="1"/>
  <c r="I2132" i="1"/>
  <c r="F2501" i="3" s="1"/>
  <c r="I2133" i="1"/>
  <c r="F2502" i="3" s="1"/>
  <c r="I2134" i="1"/>
  <c r="F2503" i="3" s="1"/>
  <c r="I2135" i="1"/>
  <c r="F2504" i="3" s="1"/>
  <c r="I2136" i="1"/>
  <c r="F2505" i="3" s="1"/>
  <c r="I2137" i="1"/>
  <c r="F2506" i="3" s="1"/>
  <c r="I2138" i="1"/>
  <c r="F2507" i="3" s="1"/>
  <c r="I2139" i="1"/>
  <c r="F2508" i="3" s="1"/>
  <c r="I2140" i="1"/>
  <c r="F2509" i="3" s="1"/>
  <c r="I2141" i="1"/>
  <c r="F2510" i="3" s="1"/>
  <c r="I2142" i="1"/>
  <c r="F2511" i="3" s="1"/>
  <c r="I2143" i="1"/>
  <c r="F2512" i="3" s="1"/>
  <c r="I2144" i="1"/>
  <c r="F2513" i="3" s="1"/>
  <c r="I2145" i="1"/>
  <c r="F2514" i="3" s="1"/>
  <c r="I2146" i="1"/>
  <c r="F2515" i="3" s="1"/>
  <c r="I2147" i="1"/>
  <c r="F2516" i="3" s="1"/>
  <c r="I2148" i="1"/>
  <c r="F2517" i="3" s="1"/>
  <c r="I2149" i="1"/>
  <c r="F2518" i="3" s="1"/>
  <c r="I2150" i="1"/>
  <c r="F2519" i="3" s="1"/>
  <c r="I2151" i="1"/>
  <c r="F2520" i="3" s="1"/>
  <c r="I2152" i="1"/>
  <c r="F2521" i="3" s="1"/>
  <c r="I2153" i="1"/>
  <c r="F2522" i="3" s="1"/>
  <c r="I2154" i="1"/>
  <c r="F2523" i="3" s="1"/>
  <c r="I2155" i="1"/>
  <c r="I2156" i="1"/>
  <c r="I2157" i="1"/>
  <c r="F2526" i="3" s="1"/>
  <c r="I2158" i="1"/>
  <c r="F2527" i="3" s="1"/>
  <c r="I2159" i="1"/>
  <c r="F2528" i="3" s="1"/>
  <c r="I2160" i="1"/>
  <c r="F2529" i="3" s="1"/>
  <c r="I2161" i="1"/>
  <c r="F2530" i="3" s="1"/>
  <c r="I2162" i="1"/>
  <c r="F2531" i="3" s="1"/>
  <c r="I2163" i="1"/>
  <c r="F2532" i="3" s="1"/>
  <c r="I2164" i="1"/>
  <c r="F2533" i="3" s="1"/>
  <c r="I2165" i="1"/>
  <c r="F2534" i="3" s="1"/>
  <c r="I2166" i="1"/>
  <c r="F2535" i="3" s="1"/>
  <c r="I2167" i="1"/>
  <c r="F2536" i="3" s="1"/>
  <c r="I2168" i="1"/>
  <c r="F2537" i="3" s="1"/>
  <c r="I2169" i="1"/>
  <c r="F2538" i="3" s="1"/>
  <c r="I2170" i="1"/>
  <c r="F2539" i="3" s="1"/>
  <c r="I2171" i="1"/>
  <c r="F2540" i="3" s="1"/>
  <c r="I2172" i="1"/>
  <c r="F2541" i="3" s="1"/>
  <c r="I2173" i="1"/>
  <c r="F2542" i="3" s="1"/>
  <c r="I2174" i="1"/>
  <c r="F2543" i="3" s="1"/>
  <c r="I2175" i="1"/>
  <c r="F2544" i="3" s="1"/>
  <c r="I2176" i="1"/>
  <c r="F2545" i="3" s="1"/>
  <c r="I2177" i="1"/>
  <c r="F2546" i="3" s="1"/>
  <c r="I2178" i="1"/>
  <c r="F2547" i="3" s="1"/>
  <c r="I2179" i="1"/>
  <c r="F2548" i="3" s="1"/>
  <c r="I2180" i="1"/>
  <c r="F2549" i="3" s="1"/>
  <c r="I2181" i="1"/>
  <c r="F2550" i="3" s="1"/>
  <c r="I2182" i="1"/>
  <c r="F2551" i="3" s="1"/>
  <c r="I2183" i="1"/>
  <c r="F2552" i="3" s="1"/>
  <c r="I2184" i="1"/>
  <c r="F2553" i="3" s="1"/>
  <c r="I2185" i="1"/>
  <c r="F2554" i="3" s="1"/>
  <c r="I2186" i="1"/>
  <c r="F2555" i="3" s="1"/>
  <c r="I2187" i="1"/>
  <c r="F2556" i="3" s="1"/>
  <c r="I2188" i="1"/>
  <c r="F2557" i="3" s="1"/>
  <c r="I2189" i="1"/>
  <c r="F2558" i="3" s="1"/>
  <c r="I2190" i="1"/>
  <c r="F2559" i="3" s="1"/>
  <c r="I2191" i="1"/>
  <c r="F2560" i="3" s="1"/>
  <c r="I1827" i="1"/>
  <c r="F2196" i="3" s="1"/>
  <c r="G1463" i="1"/>
  <c r="H1463" i="1"/>
  <c r="I1463" i="1"/>
  <c r="F1832" i="3" s="1"/>
  <c r="G1464" i="1"/>
  <c r="H1464" i="1"/>
  <c r="I1464" i="1"/>
  <c r="F1833" i="3" s="1"/>
  <c r="G1465" i="1"/>
  <c r="H1465" i="1"/>
  <c r="I1465" i="1"/>
  <c r="F1834" i="3" s="1"/>
  <c r="G1466" i="1"/>
  <c r="H1466" i="1"/>
  <c r="I1466" i="1"/>
  <c r="F1835" i="3" s="1"/>
  <c r="G1467" i="1"/>
  <c r="H1467" i="1"/>
  <c r="I1467" i="1"/>
  <c r="F1836" i="3" s="1"/>
  <c r="G1468" i="1"/>
  <c r="H1468" i="1"/>
  <c r="I1468" i="1"/>
  <c r="F1837" i="3" s="1"/>
  <c r="G1469" i="1"/>
  <c r="H1469" i="1"/>
  <c r="I1469" i="1"/>
  <c r="F1838" i="3" s="1"/>
  <c r="G1470" i="1"/>
  <c r="H1470" i="1"/>
  <c r="I1470" i="1"/>
  <c r="F1839" i="3" s="1"/>
  <c r="G1471" i="1"/>
  <c r="H1471" i="1"/>
  <c r="I1471" i="1"/>
  <c r="F1840" i="3" s="1"/>
  <c r="G1472" i="1"/>
  <c r="H1472" i="1"/>
  <c r="I1472" i="1"/>
  <c r="F1841" i="3" s="1"/>
  <c r="G1473" i="1"/>
  <c r="H1473" i="1"/>
  <c r="I1473" i="1"/>
  <c r="F1842" i="3" s="1"/>
  <c r="G1474" i="1"/>
  <c r="H1474" i="1"/>
  <c r="I1474" i="1"/>
  <c r="F1843" i="3" s="1"/>
  <c r="G1475" i="1"/>
  <c r="H1475" i="1"/>
  <c r="I1475" i="1"/>
  <c r="F1844" i="3" s="1"/>
  <c r="G1476" i="1"/>
  <c r="H1476" i="1"/>
  <c r="I1476" i="1"/>
  <c r="F1845" i="3" s="1"/>
  <c r="G1477" i="1"/>
  <c r="H1477" i="1"/>
  <c r="I1477" i="1"/>
  <c r="F1846" i="3" s="1"/>
  <c r="G1478" i="1"/>
  <c r="H1478" i="1"/>
  <c r="I1478" i="1"/>
  <c r="F1847" i="3" s="1"/>
  <c r="G1479" i="1"/>
  <c r="H1479" i="1"/>
  <c r="I1479" i="1"/>
  <c r="F1848" i="3" s="1"/>
  <c r="G1480" i="1"/>
  <c r="H1480" i="1"/>
  <c r="I1480" i="1"/>
  <c r="F1849" i="3" s="1"/>
  <c r="G1481" i="1"/>
  <c r="H1481" i="1"/>
  <c r="I1481" i="1"/>
  <c r="F1850" i="3" s="1"/>
  <c r="G1482" i="1"/>
  <c r="H1482" i="1"/>
  <c r="I1482" i="1"/>
  <c r="F1851" i="3" s="1"/>
  <c r="G1483" i="1"/>
  <c r="H1483" i="1"/>
  <c r="I1483" i="1"/>
  <c r="F1852" i="3" s="1"/>
  <c r="G1484" i="1"/>
  <c r="H1484" i="1"/>
  <c r="I1484" i="1"/>
  <c r="F1853" i="3" s="1"/>
  <c r="G1485" i="1"/>
  <c r="H1485" i="1"/>
  <c r="I1485" i="1"/>
  <c r="F1854" i="3" s="1"/>
  <c r="G1486" i="1"/>
  <c r="H1486" i="1"/>
  <c r="I1486" i="1"/>
  <c r="F1855" i="3" s="1"/>
  <c r="G1487" i="1"/>
  <c r="H1487" i="1"/>
  <c r="I1487" i="1"/>
  <c r="F1856" i="3" s="1"/>
  <c r="G1488" i="1"/>
  <c r="H1488" i="1"/>
  <c r="I1488" i="1"/>
  <c r="F1857" i="3" s="1"/>
  <c r="G1489" i="1"/>
  <c r="H1489" i="1"/>
  <c r="I1489" i="1"/>
  <c r="F1858" i="3" s="1"/>
  <c r="G1490" i="1"/>
  <c r="H1490" i="1"/>
  <c r="I1490" i="1"/>
  <c r="F1859" i="3" s="1"/>
  <c r="G1491" i="1"/>
  <c r="H1491" i="1"/>
  <c r="I1491" i="1"/>
  <c r="F1860" i="3" s="1"/>
  <c r="G1492" i="1"/>
  <c r="H1492" i="1"/>
  <c r="I1492" i="1"/>
  <c r="F1861" i="3" s="1"/>
  <c r="G1493" i="1"/>
  <c r="H1493" i="1"/>
  <c r="I1493" i="1"/>
  <c r="F1862" i="3" s="1"/>
  <c r="G1494" i="1"/>
  <c r="H1494" i="1"/>
  <c r="I1494" i="1"/>
  <c r="F1863" i="3" s="1"/>
  <c r="G1495" i="1"/>
  <c r="H1495" i="1"/>
  <c r="I1495" i="1"/>
  <c r="F1864" i="3" s="1"/>
  <c r="G1496" i="1"/>
  <c r="H1496" i="1"/>
  <c r="I1496" i="1"/>
  <c r="F1865" i="3" s="1"/>
  <c r="G1497" i="1"/>
  <c r="H1497" i="1"/>
  <c r="I1497" i="1"/>
  <c r="F1866" i="3" s="1"/>
  <c r="G1498" i="1"/>
  <c r="H1498" i="1"/>
  <c r="I1498" i="1"/>
  <c r="F1867" i="3" s="1"/>
  <c r="G1499" i="1"/>
  <c r="H1499" i="1"/>
  <c r="I1499" i="1"/>
  <c r="F1868" i="3" s="1"/>
  <c r="G1500" i="1"/>
  <c r="H1500" i="1"/>
  <c r="I1500" i="1"/>
  <c r="F1869" i="3" s="1"/>
  <c r="G1501" i="1"/>
  <c r="H1501" i="1"/>
  <c r="I1501" i="1"/>
  <c r="F1870" i="3" s="1"/>
  <c r="G1502" i="1"/>
  <c r="H1502" i="1"/>
  <c r="I1502" i="1"/>
  <c r="F1871" i="3" s="1"/>
  <c r="G1503" i="1"/>
  <c r="H1503" i="1"/>
  <c r="I1503" i="1"/>
  <c r="F1872" i="3" s="1"/>
  <c r="G1504" i="1"/>
  <c r="H1504" i="1"/>
  <c r="I1504" i="1"/>
  <c r="F1873" i="3" s="1"/>
  <c r="G1505" i="1"/>
  <c r="H1505" i="1"/>
  <c r="I1505" i="1"/>
  <c r="F1874" i="3" s="1"/>
  <c r="G1506" i="1"/>
  <c r="H1506" i="1"/>
  <c r="I1506" i="1"/>
  <c r="F1875" i="3" s="1"/>
  <c r="G1507" i="1"/>
  <c r="H1507" i="1"/>
  <c r="I1507" i="1"/>
  <c r="F1876" i="3" s="1"/>
  <c r="G1508" i="1"/>
  <c r="H1508" i="1"/>
  <c r="I1508" i="1"/>
  <c r="F1877" i="3" s="1"/>
  <c r="G1509" i="1"/>
  <c r="H1509" i="1"/>
  <c r="I1509" i="1"/>
  <c r="F1878" i="3" s="1"/>
  <c r="G1510" i="1"/>
  <c r="H1510" i="1"/>
  <c r="I1510" i="1"/>
  <c r="F1879" i="3" s="1"/>
  <c r="G1511" i="1"/>
  <c r="H1511" i="1"/>
  <c r="I1511" i="1"/>
  <c r="F1880" i="3" s="1"/>
  <c r="G1512" i="1"/>
  <c r="H1512" i="1"/>
  <c r="I1512" i="1"/>
  <c r="F1881" i="3" s="1"/>
  <c r="G1513" i="1"/>
  <c r="H1513" i="1"/>
  <c r="I1513" i="1"/>
  <c r="F1882" i="3" s="1"/>
  <c r="G1514" i="1"/>
  <c r="H1514" i="1"/>
  <c r="I1514" i="1"/>
  <c r="F1883" i="3" s="1"/>
  <c r="G1515" i="1"/>
  <c r="H1515" i="1"/>
  <c r="I1515" i="1"/>
  <c r="F1884" i="3" s="1"/>
  <c r="G1516" i="1"/>
  <c r="H1516" i="1"/>
  <c r="I1516" i="1"/>
  <c r="F1885" i="3" s="1"/>
  <c r="G1517" i="1"/>
  <c r="H1517" i="1"/>
  <c r="I1517" i="1"/>
  <c r="F1886" i="3" s="1"/>
  <c r="G1518" i="1"/>
  <c r="H1518" i="1"/>
  <c r="I1518" i="1"/>
  <c r="F1887" i="3" s="1"/>
  <c r="G1519" i="1"/>
  <c r="H1519" i="1"/>
  <c r="I1519" i="1"/>
  <c r="F1888" i="3" s="1"/>
  <c r="G1520" i="1"/>
  <c r="H1520" i="1"/>
  <c r="I1520" i="1"/>
  <c r="F1889" i="3" s="1"/>
  <c r="G1521" i="1"/>
  <c r="H1521" i="1"/>
  <c r="I1521" i="1"/>
  <c r="F1890" i="3" s="1"/>
  <c r="G1522" i="1"/>
  <c r="H1522" i="1"/>
  <c r="I1522" i="1"/>
  <c r="F1891" i="3" s="1"/>
  <c r="G1523" i="1"/>
  <c r="H1523" i="1"/>
  <c r="I1523" i="1"/>
  <c r="F1892" i="3" s="1"/>
  <c r="G1524" i="1"/>
  <c r="H1524" i="1"/>
  <c r="I1524" i="1"/>
  <c r="F1893" i="3" s="1"/>
  <c r="G1525" i="1"/>
  <c r="H1525" i="1"/>
  <c r="I1525" i="1"/>
  <c r="F1894" i="3" s="1"/>
  <c r="G1526" i="1"/>
  <c r="H1526" i="1"/>
  <c r="I1526" i="1"/>
  <c r="F1895" i="3" s="1"/>
  <c r="G1527" i="1"/>
  <c r="H1527" i="1"/>
  <c r="I1527" i="1"/>
  <c r="F1896" i="3" s="1"/>
  <c r="G1528" i="1"/>
  <c r="H1528" i="1"/>
  <c r="I1528" i="1"/>
  <c r="F1897" i="3" s="1"/>
  <c r="G1529" i="1"/>
  <c r="H1529" i="1"/>
  <c r="I1529" i="1"/>
  <c r="F1898" i="3" s="1"/>
  <c r="G1530" i="1"/>
  <c r="H1530" i="1"/>
  <c r="I1530" i="1"/>
  <c r="F1899" i="3" s="1"/>
  <c r="G1531" i="1"/>
  <c r="H1531" i="1"/>
  <c r="I1531" i="1"/>
  <c r="F1900" i="3" s="1"/>
  <c r="G1532" i="1"/>
  <c r="H1532" i="1"/>
  <c r="I1532" i="1"/>
  <c r="F1901" i="3" s="1"/>
  <c r="G1533" i="1"/>
  <c r="H1533" i="1"/>
  <c r="I1533" i="1"/>
  <c r="F1902" i="3" s="1"/>
  <c r="G1534" i="1"/>
  <c r="H1534" i="1"/>
  <c r="I1534" i="1"/>
  <c r="F1903" i="3" s="1"/>
  <c r="G1535" i="1"/>
  <c r="H1535" i="1"/>
  <c r="I1535" i="1"/>
  <c r="F1904" i="3" s="1"/>
  <c r="G1536" i="1"/>
  <c r="H1536" i="1"/>
  <c r="I1536" i="1"/>
  <c r="F1905" i="3" s="1"/>
  <c r="G1537" i="1"/>
  <c r="H1537" i="1"/>
  <c r="I1537" i="1"/>
  <c r="F1906" i="3" s="1"/>
  <c r="G1538" i="1"/>
  <c r="H1538" i="1"/>
  <c r="I1538" i="1"/>
  <c r="F1907" i="3" s="1"/>
  <c r="G1539" i="1"/>
  <c r="H1539" i="1"/>
  <c r="I1539" i="1"/>
  <c r="F1908" i="3" s="1"/>
  <c r="G1540" i="1"/>
  <c r="H1540" i="1"/>
  <c r="I1540" i="1"/>
  <c r="F1909" i="3" s="1"/>
  <c r="G1541" i="1"/>
  <c r="H1541" i="1"/>
  <c r="I1541" i="1"/>
  <c r="F1910" i="3" s="1"/>
  <c r="G1542" i="1"/>
  <c r="H1542" i="1"/>
  <c r="I1542" i="1"/>
  <c r="F1911" i="3" s="1"/>
  <c r="G1543" i="1"/>
  <c r="H1543" i="1"/>
  <c r="I1543" i="1"/>
  <c r="F1912" i="3" s="1"/>
  <c r="G1544" i="1"/>
  <c r="H1544" i="1"/>
  <c r="I1544" i="1"/>
  <c r="F1913" i="3" s="1"/>
  <c r="G1545" i="1"/>
  <c r="H1545" i="1"/>
  <c r="I1545" i="1"/>
  <c r="F1914" i="3" s="1"/>
  <c r="G1546" i="1"/>
  <c r="H1546" i="1"/>
  <c r="I1546" i="1"/>
  <c r="F1915" i="3" s="1"/>
  <c r="G1547" i="1"/>
  <c r="H1547" i="1"/>
  <c r="I1547" i="1"/>
  <c r="F1916" i="3" s="1"/>
  <c r="G1548" i="1"/>
  <c r="H1548" i="1"/>
  <c r="I1548" i="1"/>
  <c r="F1917" i="3" s="1"/>
  <c r="G1549" i="1"/>
  <c r="H1549" i="1"/>
  <c r="I1549" i="1"/>
  <c r="F1918" i="3" s="1"/>
  <c r="G1550" i="1"/>
  <c r="H1550" i="1"/>
  <c r="I1550" i="1"/>
  <c r="F1919" i="3" s="1"/>
  <c r="G1551" i="1"/>
  <c r="H1551" i="1"/>
  <c r="I1551" i="1"/>
  <c r="F1920" i="3" s="1"/>
  <c r="G1552" i="1"/>
  <c r="H1552" i="1"/>
  <c r="I1552" i="1"/>
  <c r="F1921" i="3" s="1"/>
  <c r="G1553" i="1"/>
  <c r="H1553" i="1"/>
  <c r="I1553" i="1"/>
  <c r="F1922" i="3" s="1"/>
  <c r="G1554" i="1"/>
  <c r="H1554" i="1"/>
  <c r="I1554" i="1"/>
  <c r="F1923" i="3" s="1"/>
  <c r="G1555" i="1"/>
  <c r="H1555" i="1"/>
  <c r="I1555" i="1"/>
  <c r="F1924" i="3" s="1"/>
  <c r="G1556" i="1"/>
  <c r="H1556" i="1"/>
  <c r="I1556" i="1"/>
  <c r="F1925" i="3" s="1"/>
  <c r="G1557" i="1"/>
  <c r="H1557" i="1"/>
  <c r="I1557" i="1"/>
  <c r="F1926" i="3" s="1"/>
  <c r="G1558" i="1"/>
  <c r="H1558" i="1"/>
  <c r="I1558" i="1"/>
  <c r="F1927" i="3" s="1"/>
  <c r="G1559" i="1"/>
  <c r="H1559" i="1"/>
  <c r="I1559" i="1"/>
  <c r="F1928" i="3" s="1"/>
  <c r="G1560" i="1"/>
  <c r="H1560" i="1"/>
  <c r="I1560" i="1"/>
  <c r="G1561" i="1"/>
  <c r="H1561" i="1"/>
  <c r="I1561" i="1"/>
  <c r="F1930" i="3" s="1"/>
  <c r="G1562" i="1"/>
  <c r="H1562" i="1"/>
  <c r="I1562" i="1"/>
  <c r="F1931" i="3" s="1"/>
  <c r="G1563" i="1"/>
  <c r="H1563" i="1"/>
  <c r="I1563" i="1"/>
  <c r="F1932" i="3" s="1"/>
  <c r="G1564" i="1"/>
  <c r="H1564" i="1"/>
  <c r="I1564" i="1"/>
  <c r="F1933" i="3" s="1"/>
  <c r="G1565" i="1"/>
  <c r="H1565" i="1"/>
  <c r="I1565" i="1"/>
  <c r="F1934" i="3" s="1"/>
  <c r="G1566" i="1"/>
  <c r="H1566" i="1"/>
  <c r="I1566" i="1"/>
  <c r="F1935" i="3" s="1"/>
  <c r="G1567" i="1"/>
  <c r="H1567" i="1"/>
  <c r="I1567" i="1"/>
  <c r="F1936" i="3" s="1"/>
  <c r="G1568" i="1"/>
  <c r="H1568" i="1"/>
  <c r="I1568" i="1"/>
  <c r="F1937" i="3" s="1"/>
  <c r="G1569" i="1"/>
  <c r="H1569" i="1"/>
  <c r="I1569" i="1"/>
  <c r="F1938" i="3" s="1"/>
  <c r="G1570" i="1"/>
  <c r="H1570" i="1"/>
  <c r="I1570" i="1"/>
  <c r="F1939" i="3" s="1"/>
  <c r="G1571" i="1"/>
  <c r="H1571" i="1"/>
  <c r="I1571" i="1"/>
  <c r="F1940" i="3" s="1"/>
  <c r="G1572" i="1"/>
  <c r="H1572" i="1"/>
  <c r="I1572" i="1"/>
  <c r="F1941" i="3" s="1"/>
  <c r="G1573" i="1"/>
  <c r="H1573" i="1"/>
  <c r="I1573" i="1"/>
  <c r="F1942" i="3" s="1"/>
  <c r="G1574" i="1"/>
  <c r="H1574" i="1"/>
  <c r="I1574" i="1"/>
  <c r="F1943" i="3" s="1"/>
  <c r="G1575" i="1"/>
  <c r="H1575" i="1"/>
  <c r="I1575" i="1"/>
  <c r="F1944" i="3" s="1"/>
  <c r="G1576" i="1"/>
  <c r="H1576" i="1"/>
  <c r="I1576" i="1"/>
  <c r="F1945" i="3" s="1"/>
  <c r="G1577" i="1"/>
  <c r="H1577" i="1"/>
  <c r="I1577" i="1"/>
  <c r="F1946" i="3" s="1"/>
  <c r="G1578" i="1"/>
  <c r="H1578" i="1"/>
  <c r="I1578" i="1"/>
  <c r="F1947" i="3" s="1"/>
  <c r="G1579" i="1"/>
  <c r="H1579" i="1"/>
  <c r="I1579" i="1"/>
  <c r="F1948" i="3" s="1"/>
  <c r="G1580" i="1"/>
  <c r="H1580" i="1"/>
  <c r="I1580" i="1"/>
  <c r="F1949" i="3" s="1"/>
  <c r="G1581" i="1"/>
  <c r="H1581" i="1"/>
  <c r="I1581" i="1"/>
  <c r="F1950" i="3" s="1"/>
  <c r="G1582" i="1"/>
  <c r="H1582" i="1"/>
  <c r="I1582" i="1"/>
  <c r="F1951" i="3" s="1"/>
  <c r="G1583" i="1"/>
  <c r="H1583" i="1"/>
  <c r="I1583" i="1"/>
  <c r="F1952" i="3" s="1"/>
  <c r="G1584" i="1"/>
  <c r="H1584" i="1"/>
  <c r="I1584" i="1"/>
  <c r="F1953" i="3" s="1"/>
  <c r="G1585" i="1"/>
  <c r="H1585" i="1"/>
  <c r="I1585" i="1"/>
  <c r="F1954" i="3" s="1"/>
  <c r="G1586" i="1"/>
  <c r="H1586" i="1"/>
  <c r="I1586" i="1"/>
  <c r="F1955" i="3" s="1"/>
  <c r="G1587" i="1"/>
  <c r="H1587" i="1"/>
  <c r="I1587" i="1"/>
  <c r="F1956" i="3" s="1"/>
  <c r="G1588" i="1"/>
  <c r="H1588" i="1"/>
  <c r="I1588" i="1"/>
  <c r="F1957" i="3" s="1"/>
  <c r="G1589" i="1"/>
  <c r="H1589" i="1"/>
  <c r="I1589" i="1"/>
  <c r="F1958" i="3" s="1"/>
  <c r="G1590" i="1"/>
  <c r="H1590" i="1"/>
  <c r="I1590" i="1"/>
  <c r="F1959" i="3" s="1"/>
  <c r="G1591" i="1"/>
  <c r="H1591" i="1"/>
  <c r="I1591" i="1"/>
  <c r="F1960" i="3" s="1"/>
  <c r="G1592" i="1"/>
  <c r="H1592" i="1"/>
  <c r="I1592" i="1"/>
  <c r="F1961" i="3" s="1"/>
  <c r="G1593" i="1"/>
  <c r="H1593" i="1"/>
  <c r="I1593" i="1"/>
  <c r="F1962" i="3" s="1"/>
  <c r="G1594" i="1"/>
  <c r="H1594" i="1"/>
  <c r="I1594" i="1"/>
  <c r="F1963" i="3" s="1"/>
  <c r="G1595" i="1"/>
  <c r="H1595" i="1"/>
  <c r="I1595" i="1"/>
  <c r="F1964" i="3" s="1"/>
  <c r="G1596" i="1"/>
  <c r="H1596" i="1"/>
  <c r="I1596" i="1"/>
  <c r="F1965" i="3" s="1"/>
  <c r="G1597" i="1"/>
  <c r="H1597" i="1"/>
  <c r="I1597" i="1"/>
  <c r="F1966" i="3" s="1"/>
  <c r="G1598" i="1"/>
  <c r="H1598" i="1"/>
  <c r="I1598" i="1"/>
  <c r="F1967" i="3" s="1"/>
  <c r="G1599" i="1"/>
  <c r="H1599" i="1"/>
  <c r="I1599" i="1"/>
  <c r="F1968" i="3" s="1"/>
  <c r="G1600" i="1"/>
  <c r="H1600" i="1"/>
  <c r="I1600" i="1"/>
  <c r="F1969" i="3" s="1"/>
  <c r="G1601" i="1"/>
  <c r="H1601" i="1"/>
  <c r="I1601" i="1"/>
  <c r="F1970" i="3" s="1"/>
  <c r="G1602" i="1"/>
  <c r="H1602" i="1"/>
  <c r="I1602" i="1"/>
  <c r="F1971" i="3" s="1"/>
  <c r="G1603" i="1"/>
  <c r="H1603" i="1"/>
  <c r="I1603" i="1"/>
  <c r="F1972" i="3" s="1"/>
  <c r="G1604" i="1"/>
  <c r="H1604" i="1"/>
  <c r="I1604" i="1"/>
  <c r="F1973" i="3" s="1"/>
  <c r="G1605" i="1"/>
  <c r="H1605" i="1"/>
  <c r="I1605" i="1"/>
  <c r="F1974" i="3" s="1"/>
  <c r="G1606" i="1"/>
  <c r="H1606" i="1"/>
  <c r="I1606" i="1"/>
  <c r="F1975" i="3" s="1"/>
  <c r="G1607" i="1"/>
  <c r="H1607" i="1"/>
  <c r="I1607" i="1"/>
  <c r="F1976" i="3" s="1"/>
  <c r="G1608" i="1"/>
  <c r="H1608" i="1"/>
  <c r="I1608" i="1"/>
  <c r="F1977" i="3" s="1"/>
  <c r="G1609" i="1"/>
  <c r="H1609" i="1"/>
  <c r="I1609" i="1"/>
  <c r="F1978" i="3" s="1"/>
  <c r="G1610" i="1"/>
  <c r="H1610" i="1"/>
  <c r="I1610" i="1"/>
  <c r="F1979" i="3" s="1"/>
  <c r="G1611" i="1"/>
  <c r="H1611" i="1"/>
  <c r="I1611" i="1"/>
  <c r="F1980" i="3" s="1"/>
  <c r="G1612" i="1"/>
  <c r="H1612" i="1"/>
  <c r="I1612" i="1"/>
  <c r="F1981" i="3" s="1"/>
  <c r="G1613" i="1"/>
  <c r="H1613" i="1"/>
  <c r="I1613" i="1"/>
  <c r="F1982" i="3" s="1"/>
  <c r="G1614" i="1"/>
  <c r="H1614" i="1"/>
  <c r="I1614" i="1"/>
  <c r="F1983" i="3" s="1"/>
  <c r="G1615" i="1"/>
  <c r="H1615" i="1"/>
  <c r="I1615" i="1"/>
  <c r="F1984" i="3" s="1"/>
  <c r="G1616" i="1"/>
  <c r="H1616" i="1"/>
  <c r="I1616" i="1"/>
  <c r="F1985" i="3" s="1"/>
  <c r="G1617" i="1"/>
  <c r="H1617" i="1"/>
  <c r="I1617" i="1"/>
  <c r="F1986" i="3" s="1"/>
  <c r="G1618" i="1"/>
  <c r="H1618" i="1"/>
  <c r="I1618" i="1"/>
  <c r="F1987" i="3" s="1"/>
  <c r="G1619" i="1"/>
  <c r="H1619" i="1"/>
  <c r="I1619" i="1"/>
  <c r="F1988" i="3" s="1"/>
  <c r="G1620" i="1"/>
  <c r="H1620" i="1"/>
  <c r="I1620" i="1"/>
  <c r="F1989" i="3" s="1"/>
  <c r="G1621" i="1"/>
  <c r="H1621" i="1"/>
  <c r="I1621" i="1"/>
  <c r="F1990" i="3" s="1"/>
  <c r="G1622" i="1"/>
  <c r="H1622" i="1"/>
  <c r="I1622" i="1"/>
  <c r="F1991" i="3" s="1"/>
  <c r="G1623" i="1"/>
  <c r="H1623" i="1"/>
  <c r="I1623" i="1"/>
  <c r="F1992" i="3" s="1"/>
  <c r="G1624" i="1"/>
  <c r="H1624" i="1"/>
  <c r="I1624" i="1"/>
  <c r="F1993" i="3" s="1"/>
  <c r="G1625" i="1"/>
  <c r="H1625" i="1"/>
  <c r="I1625" i="1"/>
  <c r="F1994" i="3" s="1"/>
  <c r="G1626" i="1"/>
  <c r="H1626" i="1"/>
  <c r="I1626" i="1"/>
  <c r="F1995" i="3" s="1"/>
  <c r="G1627" i="1"/>
  <c r="H1627" i="1"/>
  <c r="I1627" i="1"/>
  <c r="F1996" i="3" s="1"/>
  <c r="G1628" i="1"/>
  <c r="H1628" i="1"/>
  <c r="I1628" i="1"/>
  <c r="F1997" i="3" s="1"/>
  <c r="G1629" i="1"/>
  <c r="H1629" i="1"/>
  <c r="I1629" i="1"/>
  <c r="F1998" i="3" s="1"/>
  <c r="G1630" i="1"/>
  <c r="H1630" i="1"/>
  <c r="I1630" i="1"/>
  <c r="F1999" i="3" s="1"/>
  <c r="G1631" i="1"/>
  <c r="H1631" i="1"/>
  <c r="I1631" i="1"/>
  <c r="F2000" i="3" s="1"/>
  <c r="G1632" i="1"/>
  <c r="H1632" i="1"/>
  <c r="I1632" i="1"/>
  <c r="F2001" i="3" s="1"/>
  <c r="G1633" i="1"/>
  <c r="H1633" i="1"/>
  <c r="I1633" i="1"/>
  <c r="F2002" i="3" s="1"/>
  <c r="G1634" i="1"/>
  <c r="H1634" i="1"/>
  <c r="I1634" i="1"/>
  <c r="F2003" i="3" s="1"/>
  <c r="G1635" i="1"/>
  <c r="H1635" i="1"/>
  <c r="I1635" i="1"/>
  <c r="F2004" i="3" s="1"/>
  <c r="G1636" i="1"/>
  <c r="H1636" i="1"/>
  <c r="I1636" i="1"/>
  <c r="F2005" i="3" s="1"/>
  <c r="G1637" i="1"/>
  <c r="H1637" i="1"/>
  <c r="I1637" i="1"/>
  <c r="F2006" i="3" s="1"/>
  <c r="G1638" i="1"/>
  <c r="H1638" i="1"/>
  <c r="I1638" i="1"/>
  <c r="F2007" i="3" s="1"/>
  <c r="G1639" i="1"/>
  <c r="H1639" i="1"/>
  <c r="I1639" i="1"/>
  <c r="F2008" i="3" s="1"/>
  <c r="G1640" i="1"/>
  <c r="H1640" i="1"/>
  <c r="I1640" i="1"/>
  <c r="F2009" i="3" s="1"/>
  <c r="G1641" i="1"/>
  <c r="H1641" i="1"/>
  <c r="I1641" i="1"/>
  <c r="F2010" i="3" s="1"/>
  <c r="G1642" i="1"/>
  <c r="H1642" i="1"/>
  <c r="I1642" i="1"/>
  <c r="F2011" i="3" s="1"/>
  <c r="G1643" i="1"/>
  <c r="H1643" i="1"/>
  <c r="I1643" i="1"/>
  <c r="F2012" i="3" s="1"/>
  <c r="G1644" i="1"/>
  <c r="H1644" i="1"/>
  <c r="I1644" i="1"/>
  <c r="F2013" i="3" s="1"/>
  <c r="G1645" i="1"/>
  <c r="H1645" i="1"/>
  <c r="I1645" i="1"/>
  <c r="F2014" i="3" s="1"/>
  <c r="G1646" i="1"/>
  <c r="H1646" i="1"/>
  <c r="I1646" i="1"/>
  <c r="F2015" i="3" s="1"/>
  <c r="G1647" i="1"/>
  <c r="H1647" i="1"/>
  <c r="I1647" i="1"/>
  <c r="F2016" i="3" s="1"/>
  <c r="G1648" i="1"/>
  <c r="H1648" i="1"/>
  <c r="I1648" i="1"/>
  <c r="F2017" i="3" s="1"/>
  <c r="G1649" i="1"/>
  <c r="H1649" i="1"/>
  <c r="I1649" i="1"/>
  <c r="F2018" i="3" s="1"/>
  <c r="G1650" i="1"/>
  <c r="H1650" i="1"/>
  <c r="I1650" i="1"/>
  <c r="F2019" i="3" s="1"/>
  <c r="G1651" i="1"/>
  <c r="H1651" i="1"/>
  <c r="I1651" i="1"/>
  <c r="F2020" i="3" s="1"/>
  <c r="G1652" i="1"/>
  <c r="H1652" i="1"/>
  <c r="I1652" i="1"/>
  <c r="F2021" i="3" s="1"/>
  <c r="G1653" i="1"/>
  <c r="H1653" i="1"/>
  <c r="I1653" i="1"/>
  <c r="F2022" i="3" s="1"/>
  <c r="G1654" i="1"/>
  <c r="H1654" i="1"/>
  <c r="I1654" i="1"/>
  <c r="F2023" i="3" s="1"/>
  <c r="G1655" i="1"/>
  <c r="H1655" i="1"/>
  <c r="I1655" i="1"/>
  <c r="F2024" i="3" s="1"/>
  <c r="G1656" i="1"/>
  <c r="H1656" i="1"/>
  <c r="I1656" i="1"/>
  <c r="F2025" i="3" s="1"/>
  <c r="G1657" i="1"/>
  <c r="H1657" i="1"/>
  <c r="I1657" i="1"/>
  <c r="F2026" i="3" s="1"/>
  <c r="G1658" i="1"/>
  <c r="H1658" i="1"/>
  <c r="I1658" i="1"/>
  <c r="F2027" i="3" s="1"/>
  <c r="G1659" i="1"/>
  <c r="H1659" i="1"/>
  <c r="I1659" i="1"/>
  <c r="F2028" i="3" s="1"/>
  <c r="G1660" i="1"/>
  <c r="H1660" i="1"/>
  <c r="I1660" i="1"/>
  <c r="F2029" i="3" s="1"/>
  <c r="G1661" i="1"/>
  <c r="H1661" i="1"/>
  <c r="I1661" i="1"/>
  <c r="F2030" i="3" s="1"/>
  <c r="G1662" i="1"/>
  <c r="H1662" i="1"/>
  <c r="I1662" i="1"/>
  <c r="G1663" i="1"/>
  <c r="H1663" i="1"/>
  <c r="I1663" i="1"/>
  <c r="F2032" i="3" s="1"/>
  <c r="G1664" i="1"/>
  <c r="H1664" i="1"/>
  <c r="I1664" i="1"/>
  <c r="F2033" i="3" s="1"/>
  <c r="G1665" i="1"/>
  <c r="H1665" i="1"/>
  <c r="I1665" i="1"/>
  <c r="F2034" i="3" s="1"/>
  <c r="G1666" i="1"/>
  <c r="H1666" i="1"/>
  <c r="I1666" i="1"/>
  <c r="F2035" i="3" s="1"/>
  <c r="G1667" i="1"/>
  <c r="H1667" i="1"/>
  <c r="I1667" i="1"/>
  <c r="F2036" i="3" s="1"/>
  <c r="G1668" i="1"/>
  <c r="H1668" i="1"/>
  <c r="I1668" i="1"/>
  <c r="F2037" i="3" s="1"/>
  <c r="G1669" i="1"/>
  <c r="H1669" i="1"/>
  <c r="I1669" i="1"/>
  <c r="F2038" i="3" s="1"/>
  <c r="G1670" i="1"/>
  <c r="H1670" i="1"/>
  <c r="I1670" i="1"/>
  <c r="F2039" i="3" s="1"/>
  <c r="G1671" i="1"/>
  <c r="H1671" i="1"/>
  <c r="I1671" i="1"/>
  <c r="F2040" i="3" s="1"/>
  <c r="G1672" i="1"/>
  <c r="H1672" i="1"/>
  <c r="I1672" i="1"/>
  <c r="F2041" i="3" s="1"/>
  <c r="G1673" i="1"/>
  <c r="H1673" i="1"/>
  <c r="I1673" i="1"/>
  <c r="F2042" i="3" s="1"/>
  <c r="G1674" i="1"/>
  <c r="H1674" i="1"/>
  <c r="I1674" i="1"/>
  <c r="F2043" i="3" s="1"/>
  <c r="G1675" i="1"/>
  <c r="H1675" i="1"/>
  <c r="I1675" i="1"/>
  <c r="F2044" i="3" s="1"/>
  <c r="G1676" i="1"/>
  <c r="H1676" i="1"/>
  <c r="I1676" i="1"/>
  <c r="F2045" i="3" s="1"/>
  <c r="G1677" i="1"/>
  <c r="H1677" i="1"/>
  <c r="I1677" i="1"/>
  <c r="F2046" i="3" s="1"/>
  <c r="G1678" i="1"/>
  <c r="H1678" i="1"/>
  <c r="I1678" i="1"/>
  <c r="F2047" i="3" s="1"/>
  <c r="G1679" i="1"/>
  <c r="H1679" i="1"/>
  <c r="I1679" i="1"/>
  <c r="F2048" i="3" s="1"/>
  <c r="G1680" i="1"/>
  <c r="H1680" i="1"/>
  <c r="I1680" i="1"/>
  <c r="F2049" i="3" s="1"/>
  <c r="G1681" i="1"/>
  <c r="H1681" i="1"/>
  <c r="I1681" i="1"/>
  <c r="F2050" i="3" s="1"/>
  <c r="G1682" i="1"/>
  <c r="H1682" i="1"/>
  <c r="I1682" i="1"/>
  <c r="F2051" i="3" s="1"/>
  <c r="G1683" i="1"/>
  <c r="H1683" i="1"/>
  <c r="I1683" i="1"/>
  <c r="F2052" i="3" s="1"/>
  <c r="G1684" i="1"/>
  <c r="H1684" i="1"/>
  <c r="I1684" i="1"/>
  <c r="F2053" i="3" s="1"/>
  <c r="G1685" i="1"/>
  <c r="H1685" i="1"/>
  <c r="I1685" i="1"/>
  <c r="F2054" i="3" s="1"/>
  <c r="G1686" i="1"/>
  <c r="H1686" i="1"/>
  <c r="I1686" i="1"/>
  <c r="F2055" i="3" s="1"/>
  <c r="G1687" i="1"/>
  <c r="H1687" i="1"/>
  <c r="I1687" i="1"/>
  <c r="F2056" i="3" s="1"/>
  <c r="G1688" i="1"/>
  <c r="H1688" i="1"/>
  <c r="I1688" i="1"/>
  <c r="F2057" i="3" s="1"/>
  <c r="G1689" i="1"/>
  <c r="H1689" i="1"/>
  <c r="I1689" i="1"/>
  <c r="F2058" i="3" s="1"/>
  <c r="G1690" i="1"/>
  <c r="H1690" i="1"/>
  <c r="I1690" i="1"/>
  <c r="F2059" i="3" s="1"/>
  <c r="G1691" i="1"/>
  <c r="H1691" i="1"/>
  <c r="I1691" i="1"/>
  <c r="F2060" i="3" s="1"/>
  <c r="G1692" i="1"/>
  <c r="H1692" i="1"/>
  <c r="I1692" i="1"/>
  <c r="F2061" i="3" s="1"/>
  <c r="G1693" i="1"/>
  <c r="H1693" i="1"/>
  <c r="I1693" i="1"/>
  <c r="F2062" i="3" s="1"/>
  <c r="G1694" i="1"/>
  <c r="H1694" i="1"/>
  <c r="I1694" i="1"/>
  <c r="F2063" i="3" s="1"/>
  <c r="G1695" i="1"/>
  <c r="H1695" i="1"/>
  <c r="I1695" i="1"/>
  <c r="F2064" i="3" s="1"/>
  <c r="G1696" i="1"/>
  <c r="H1696" i="1"/>
  <c r="I1696" i="1"/>
  <c r="F2065" i="3" s="1"/>
  <c r="G1697" i="1"/>
  <c r="H1697" i="1"/>
  <c r="I1697" i="1"/>
  <c r="F2066" i="3" s="1"/>
  <c r="G1698" i="1"/>
  <c r="H1698" i="1"/>
  <c r="I1698" i="1"/>
  <c r="F2067" i="3" s="1"/>
  <c r="G1699" i="1"/>
  <c r="H1699" i="1"/>
  <c r="I1699" i="1"/>
  <c r="F2068" i="3" s="1"/>
  <c r="G1700" i="1"/>
  <c r="H1700" i="1"/>
  <c r="I1700" i="1"/>
  <c r="F2069" i="3" s="1"/>
  <c r="G1701" i="1"/>
  <c r="H1701" i="1"/>
  <c r="I1701" i="1"/>
  <c r="F2070" i="3" s="1"/>
  <c r="G1702" i="1"/>
  <c r="H1702" i="1"/>
  <c r="I1702" i="1"/>
  <c r="F2071" i="3" s="1"/>
  <c r="G1703" i="1"/>
  <c r="H1703" i="1"/>
  <c r="I1703" i="1"/>
  <c r="F2072" i="3" s="1"/>
  <c r="G1704" i="1"/>
  <c r="H1704" i="1"/>
  <c r="I1704" i="1"/>
  <c r="F2073" i="3" s="1"/>
  <c r="G1705" i="1"/>
  <c r="H1705" i="1"/>
  <c r="I1705" i="1"/>
  <c r="F2074" i="3" s="1"/>
  <c r="G1706" i="1"/>
  <c r="H1706" i="1"/>
  <c r="I1706" i="1"/>
  <c r="F2075" i="3" s="1"/>
  <c r="G1707" i="1"/>
  <c r="H1707" i="1"/>
  <c r="I1707" i="1"/>
  <c r="F2076" i="3" s="1"/>
  <c r="G1708" i="1"/>
  <c r="H1708" i="1"/>
  <c r="I1708" i="1"/>
  <c r="F2077" i="3" s="1"/>
  <c r="G1709" i="1"/>
  <c r="H1709" i="1"/>
  <c r="I1709" i="1"/>
  <c r="F2078" i="3" s="1"/>
  <c r="G1710" i="1"/>
  <c r="H1710" i="1"/>
  <c r="I1710" i="1"/>
  <c r="F2079" i="3" s="1"/>
  <c r="G1711" i="1"/>
  <c r="H1711" i="1"/>
  <c r="I1711" i="1"/>
  <c r="F2080" i="3" s="1"/>
  <c r="G1712" i="1"/>
  <c r="H1712" i="1"/>
  <c r="I1712" i="1"/>
  <c r="F2081" i="3" s="1"/>
  <c r="G1713" i="1"/>
  <c r="H1713" i="1"/>
  <c r="I1713" i="1"/>
  <c r="F2082" i="3" s="1"/>
  <c r="G1714" i="1"/>
  <c r="H1714" i="1"/>
  <c r="I1714" i="1"/>
  <c r="F2083" i="3" s="1"/>
  <c r="G1715" i="1"/>
  <c r="H1715" i="1"/>
  <c r="I1715" i="1"/>
  <c r="F2084" i="3" s="1"/>
  <c r="G1716" i="1"/>
  <c r="H1716" i="1"/>
  <c r="I1716" i="1"/>
  <c r="F2085" i="3" s="1"/>
  <c r="G1717" i="1"/>
  <c r="H1717" i="1"/>
  <c r="I1717" i="1"/>
  <c r="F2086" i="3" s="1"/>
  <c r="G1718" i="1"/>
  <c r="H1718" i="1"/>
  <c r="I1718" i="1"/>
  <c r="F2087" i="3" s="1"/>
  <c r="G1719" i="1"/>
  <c r="H1719" i="1"/>
  <c r="I1719" i="1"/>
  <c r="F2088" i="3" s="1"/>
  <c r="G1720" i="1"/>
  <c r="H1720" i="1"/>
  <c r="I1720" i="1"/>
  <c r="F2089" i="3" s="1"/>
  <c r="G1721" i="1"/>
  <c r="H1721" i="1"/>
  <c r="I1721" i="1"/>
  <c r="F2090" i="3" s="1"/>
  <c r="G1722" i="1"/>
  <c r="H1722" i="1"/>
  <c r="I1722" i="1"/>
  <c r="F2091" i="3" s="1"/>
  <c r="G1723" i="1"/>
  <c r="H1723" i="1"/>
  <c r="I1723" i="1"/>
  <c r="F2092" i="3" s="1"/>
  <c r="G1724" i="1"/>
  <c r="H1724" i="1"/>
  <c r="I1724" i="1"/>
  <c r="F2093" i="3" s="1"/>
  <c r="G1725" i="1"/>
  <c r="H1725" i="1"/>
  <c r="I1725" i="1"/>
  <c r="F2094" i="3" s="1"/>
  <c r="G1726" i="1"/>
  <c r="H1726" i="1"/>
  <c r="I1726" i="1"/>
  <c r="F2095" i="3" s="1"/>
  <c r="G1727" i="1"/>
  <c r="H1727" i="1"/>
  <c r="I1727" i="1"/>
  <c r="F2096" i="3" s="1"/>
  <c r="G1728" i="1"/>
  <c r="H1728" i="1"/>
  <c r="I1728" i="1"/>
  <c r="F2097" i="3" s="1"/>
  <c r="G1729" i="1"/>
  <c r="H1729" i="1"/>
  <c r="I1729" i="1"/>
  <c r="F2098" i="3" s="1"/>
  <c r="G1730" i="1"/>
  <c r="H1730" i="1"/>
  <c r="I1730" i="1"/>
  <c r="F2099" i="3" s="1"/>
  <c r="G1731" i="1"/>
  <c r="H1731" i="1"/>
  <c r="I1731" i="1"/>
  <c r="F2100" i="3" s="1"/>
  <c r="G1732" i="1"/>
  <c r="H1732" i="1"/>
  <c r="I1732" i="1"/>
  <c r="F2101" i="3" s="1"/>
  <c r="G1733" i="1"/>
  <c r="H1733" i="1"/>
  <c r="I1733" i="1"/>
  <c r="F2102" i="3" s="1"/>
  <c r="G1734" i="1"/>
  <c r="H1734" i="1"/>
  <c r="I1734" i="1"/>
  <c r="F2103" i="3" s="1"/>
  <c r="G1735" i="1"/>
  <c r="H1735" i="1"/>
  <c r="I1735" i="1"/>
  <c r="F2104" i="3" s="1"/>
  <c r="G1736" i="1"/>
  <c r="H1736" i="1"/>
  <c r="I1736" i="1"/>
  <c r="F2105" i="3" s="1"/>
  <c r="G1737" i="1"/>
  <c r="H1737" i="1"/>
  <c r="I1737" i="1"/>
  <c r="F2106" i="3" s="1"/>
  <c r="G1738" i="1"/>
  <c r="H1738" i="1"/>
  <c r="I1738" i="1"/>
  <c r="F2107" i="3" s="1"/>
  <c r="G1739" i="1"/>
  <c r="H1739" i="1"/>
  <c r="I1739" i="1"/>
  <c r="F2108" i="3" s="1"/>
  <c r="G1740" i="1"/>
  <c r="H1740" i="1"/>
  <c r="I1740" i="1"/>
  <c r="F2109" i="3" s="1"/>
  <c r="G1741" i="1"/>
  <c r="H1741" i="1"/>
  <c r="I1741" i="1"/>
  <c r="F2110" i="3" s="1"/>
  <c r="G1742" i="1"/>
  <c r="H1742" i="1"/>
  <c r="I1742" i="1"/>
  <c r="F2111" i="3" s="1"/>
  <c r="G1743" i="1"/>
  <c r="H1743" i="1"/>
  <c r="I1743" i="1"/>
  <c r="F2112" i="3" s="1"/>
  <c r="G1744" i="1"/>
  <c r="H1744" i="1"/>
  <c r="I1744" i="1"/>
  <c r="F2113" i="3" s="1"/>
  <c r="G1745" i="1"/>
  <c r="H1745" i="1"/>
  <c r="I1745" i="1"/>
  <c r="F2114" i="3" s="1"/>
  <c r="G1746" i="1"/>
  <c r="H1746" i="1"/>
  <c r="I1746" i="1"/>
  <c r="F2115" i="3" s="1"/>
  <c r="G1747" i="1"/>
  <c r="H1747" i="1"/>
  <c r="I1747" i="1"/>
  <c r="F2116" i="3" s="1"/>
  <c r="G1748" i="1"/>
  <c r="H1748" i="1"/>
  <c r="I1748" i="1"/>
  <c r="F2117" i="3" s="1"/>
  <c r="G1749" i="1"/>
  <c r="H1749" i="1"/>
  <c r="I1749" i="1"/>
  <c r="F2118" i="3" s="1"/>
  <c r="G1750" i="1"/>
  <c r="H1750" i="1"/>
  <c r="I1750" i="1"/>
  <c r="F2119" i="3" s="1"/>
  <c r="G1751" i="1"/>
  <c r="H1751" i="1"/>
  <c r="I1751" i="1"/>
  <c r="F2120" i="3" s="1"/>
  <c r="G1752" i="1"/>
  <c r="H1752" i="1"/>
  <c r="I1752" i="1"/>
  <c r="F2121" i="3" s="1"/>
  <c r="G1753" i="1"/>
  <c r="H1753" i="1"/>
  <c r="I1753" i="1"/>
  <c r="F2122" i="3" s="1"/>
  <c r="G1754" i="1"/>
  <c r="H1754" i="1"/>
  <c r="I1754" i="1"/>
  <c r="F2123" i="3" s="1"/>
  <c r="G1755" i="1"/>
  <c r="H1755" i="1"/>
  <c r="I1755" i="1"/>
  <c r="F2124" i="3" s="1"/>
  <c r="G1756" i="1"/>
  <c r="H1756" i="1"/>
  <c r="I1756" i="1"/>
  <c r="F2125" i="3" s="1"/>
  <c r="G1757" i="1"/>
  <c r="H1757" i="1"/>
  <c r="I1757" i="1"/>
  <c r="F2126" i="3" s="1"/>
  <c r="G1758" i="1"/>
  <c r="H1758" i="1"/>
  <c r="I1758" i="1"/>
  <c r="F2127" i="3" s="1"/>
  <c r="G1759" i="1"/>
  <c r="H1759" i="1"/>
  <c r="I1759" i="1"/>
  <c r="F2128" i="3" s="1"/>
  <c r="G1760" i="1"/>
  <c r="H1760" i="1"/>
  <c r="I1760" i="1"/>
  <c r="G1761" i="1"/>
  <c r="H1761" i="1"/>
  <c r="I1761" i="1"/>
  <c r="F2130" i="3" s="1"/>
  <c r="G1762" i="1"/>
  <c r="H1762" i="1"/>
  <c r="I1762" i="1"/>
  <c r="F2131" i="3" s="1"/>
  <c r="G1763" i="1"/>
  <c r="H1763" i="1"/>
  <c r="I1763" i="1"/>
  <c r="F2132" i="3" s="1"/>
  <c r="G1764" i="1"/>
  <c r="H1764" i="1"/>
  <c r="I1764" i="1"/>
  <c r="F2133" i="3" s="1"/>
  <c r="G1765" i="1"/>
  <c r="H1765" i="1"/>
  <c r="I1765" i="1"/>
  <c r="F2134" i="3" s="1"/>
  <c r="G1766" i="1"/>
  <c r="H1766" i="1"/>
  <c r="I1766" i="1"/>
  <c r="F2135" i="3" s="1"/>
  <c r="G1767" i="1"/>
  <c r="H1767" i="1"/>
  <c r="I1767" i="1"/>
  <c r="F2136" i="3" s="1"/>
  <c r="G1768" i="1"/>
  <c r="H1768" i="1"/>
  <c r="I1768" i="1"/>
  <c r="F2137" i="3" s="1"/>
  <c r="G1769" i="1"/>
  <c r="H1769" i="1"/>
  <c r="I1769" i="1"/>
  <c r="F2138" i="3" s="1"/>
  <c r="G1770" i="1"/>
  <c r="H1770" i="1"/>
  <c r="I1770" i="1"/>
  <c r="F2139" i="3" s="1"/>
  <c r="G1771" i="1"/>
  <c r="H1771" i="1"/>
  <c r="I1771" i="1"/>
  <c r="F2140" i="3" s="1"/>
  <c r="G1772" i="1"/>
  <c r="H1772" i="1"/>
  <c r="I1772" i="1"/>
  <c r="F2141" i="3" s="1"/>
  <c r="G1773" i="1"/>
  <c r="H1773" i="1"/>
  <c r="I1773" i="1"/>
  <c r="F2142" i="3" s="1"/>
  <c r="G1774" i="1"/>
  <c r="H1774" i="1"/>
  <c r="I1774" i="1"/>
  <c r="F2143" i="3" s="1"/>
  <c r="G1775" i="1"/>
  <c r="H1775" i="1"/>
  <c r="I1775" i="1"/>
  <c r="F2144" i="3" s="1"/>
  <c r="G1776" i="1"/>
  <c r="H1776" i="1"/>
  <c r="I1776" i="1"/>
  <c r="F2145" i="3" s="1"/>
  <c r="G1777" i="1"/>
  <c r="H1777" i="1"/>
  <c r="I1777" i="1"/>
  <c r="F2146" i="3" s="1"/>
  <c r="G1778" i="1"/>
  <c r="H1778" i="1"/>
  <c r="I1778" i="1"/>
  <c r="F2147" i="3" s="1"/>
  <c r="G1779" i="1"/>
  <c r="H1779" i="1"/>
  <c r="I1779" i="1"/>
  <c r="F2148" i="3" s="1"/>
  <c r="G1780" i="1"/>
  <c r="H1780" i="1"/>
  <c r="I1780" i="1"/>
  <c r="F2149" i="3" s="1"/>
  <c r="G1781" i="1"/>
  <c r="H1781" i="1"/>
  <c r="I1781" i="1"/>
  <c r="F2150" i="3" s="1"/>
  <c r="G1782" i="1"/>
  <c r="H1782" i="1"/>
  <c r="I1782" i="1"/>
  <c r="F2151" i="3" s="1"/>
  <c r="G1783" i="1"/>
  <c r="H1783" i="1"/>
  <c r="I1783" i="1"/>
  <c r="F2152" i="3" s="1"/>
  <c r="G1784" i="1"/>
  <c r="H1784" i="1"/>
  <c r="I1784" i="1"/>
  <c r="F2153" i="3" s="1"/>
  <c r="G1785" i="1"/>
  <c r="H1785" i="1"/>
  <c r="I1785" i="1"/>
  <c r="F2154" i="3" s="1"/>
  <c r="G1786" i="1"/>
  <c r="H1786" i="1"/>
  <c r="I1786" i="1"/>
  <c r="F2155" i="3" s="1"/>
  <c r="G1787" i="1"/>
  <c r="H1787" i="1"/>
  <c r="I1787" i="1"/>
  <c r="F2156" i="3" s="1"/>
  <c r="G1788" i="1"/>
  <c r="H1788" i="1"/>
  <c r="I1788" i="1"/>
  <c r="F2157" i="3" s="1"/>
  <c r="G1789" i="1"/>
  <c r="H1789" i="1"/>
  <c r="I1789" i="1"/>
  <c r="F2158" i="3" s="1"/>
  <c r="G1790" i="1"/>
  <c r="H1790" i="1"/>
  <c r="I1790" i="1"/>
  <c r="F2159" i="3" s="1"/>
  <c r="G1791" i="1"/>
  <c r="H1791" i="1"/>
  <c r="I1791" i="1"/>
  <c r="F2160" i="3" s="1"/>
  <c r="G1792" i="1"/>
  <c r="H1792" i="1"/>
  <c r="I1792" i="1"/>
  <c r="F2161" i="3" s="1"/>
  <c r="G1793" i="1"/>
  <c r="H1793" i="1"/>
  <c r="I1793" i="1"/>
  <c r="F2162" i="3" s="1"/>
  <c r="G1794" i="1"/>
  <c r="H1794" i="1"/>
  <c r="I1794" i="1"/>
  <c r="F2163" i="3" s="1"/>
  <c r="G1795" i="1"/>
  <c r="H1795" i="1"/>
  <c r="I1795" i="1"/>
  <c r="F2164" i="3" s="1"/>
  <c r="G1796" i="1"/>
  <c r="H1796" i="1"/>
  <c r="I1796" i="1"/>
  <c r="F2165" i="3" s="1"/>
  <c r="G1797" i="1"/>
  <c r="H1797" i="1"/>
  <c r="I1797" i="1"/>
  <c r="F2166" i="3" s="1"/>
  <c r="G1798" i="1"/>
  <c r="H1798" i="1"/>
  <c r="I1798" i="1"/>
  <c r="F2167" i="3" s="1"/>
  <c r="G1799" i="1"/>
  <c r="H1799" i="1"/>
  <c r="I1799" i="1"/>
  <c r="F2168" i="3" s="1"/>
  <c r="G1800" i="1"/>
  <c r="H1800" i="1"/>
  <c r="I1800" i="1"/>
  <c r="F2169" i="3" s="1"/>
  <c r="G1801" i="1"/>
  <c r="H1801" i="1"/>
  <c r="I1801" i="1"/>
  <c r="F2170" i="3" s="1"/>
  <c r="G1802" i="1"/>
  <c r="H1802" i="1"/>
  <c r="I1802" i="1"/>
  <c r="F2171" i="3" s="1"/>
  <c r="G1803" i="1"/>
  <c r="H1803" i="1"/>
  <c r="I1803" i="1"/>
  <c r="F2172" i="3" s="1"/>
  <c r="G1804" i="1"/>
  <c r="H1804" i="1"/>
  <c r="I1804" i="1"/>
  <c r="F2173" i="3" s="1"/>
  <c r="G1805" i="1"/>
  <c r="H1805" i="1"/>
  <c r="I1805" i="1"/>
  <c r="F2174" i="3" s="1"/>
  <c r="G1806" i="1"/>
  <c r="H1806" i="1"/>
  <c r="I1806" i="1"/>
  <c r="F2175" i="3" s="1"/>
  <c r="G1807" i="1"/>
  <c r="H1807" i="1"/>
  <c r="I1807" i="1"/>
  <c r="F2176" i="3" s="1"/>
  <c r="G1808" i="1"/>
  <c r="H1808" i="1"/>
  <c r="I1808" i="1"/>
  <c r="F2177" i="3" s="1"/>
  <c r="G1809" i="1"/>
  <c r="H1809" i="1"/>
  <c r="I1809" i="1"/>
  <c r="F2178" i="3" s="1"/>
  <c r="G1810" i="1"/>
  <c r="H1810" i="1"/>
  <c r="I1810" i="1"/>
  <c r="F2179" i="3" s="1"/>
  <c r="G1811" i="1"/>
  <c r="H1811" i="1"/>
  <c r="I1811" i="1"/>
  <c r="F2180" i="3" s="1"/>
  <c r="G1812" i="1"/>
  <c r="H1812" i="1"/>
  <c r="I1812" i="1"/>
  <c r="F2181" i="3" s="1"/>
  <c r="G1813" i="1"/>
  <c r="H1813" i="1"/>
  <c r="I1813" i="1"/>
  <c r="F2182" i="3" s="1"/>
  <c r="G1814" i="1"/>
  <c r="H1814" i="1"/>
  <c r="I1814" i="1"/>
  <c r="F2183" i="3" s="1"/>
  <c r="G1815" i="1"/>
  <c r="H1815" i="1"/>
  <c r="I1815" i="1"/>
  <c r="F2184" i="3" s="1"/>
  <c r="G1816" i="1"/>
  <c r="H1816" i="1"/>
  <c r="I1816" i="1"/>
  <c r="F2185" i="3" s="1"/>
  <c r="G1817" i="1"/>
  <c r="H1817" i="1"/>
  <c r="I1817" i="1"/>
  <c r="F2186" i="3" s="1"/>
  <c r="G1818" i="1"/>
  <c r="H1818" i="1"/>
  <c r="I1818" i="1"/>
  <c r="F2187" i="3" s="1"/>
  <c r="G1819" i="1"/>
  <c r="H1819" i="1"/>
  <c r="I1819" i="1"/>
  <c r="F2188" i="3" s="1"/>
  <c r="G1820" i="1"/>
  <c r="H1820" i="1"/>
  <c r="I1820" i="1"/>
  <c r="F2189" i="3" s="1"/>
  <c r="G1821" i="1"/>
  <c r="H1821" i="1"/>
  <c r="I1821" i="1"/>
  <c r="F2190" i="3" s="1"/>
  <c r="G1822" i="1"/>
  <c r="H1822" i="1"/>
  <c r="I1822" i="1"/>
  <c r="F2191" i="3" s="1"/>
  <c r="G1823" i="1"/>
  <c r="H1823" i="1"/>
  <c r="I1823" i="1"/>
  <c r="F2192" i="3" s="1"/>
  <c r="G1824" i="1"/>
  <c r="H1824" i="1"/>
  <c r="I1824" i="1"/>
  <c r="F2193" i="3" s="1"/>
  <c r="G1825" i="1"/>
  <c r="H1825" i="1"/>
  <c r="I1825" i="1"/>
  <c r="F2194" i="3" s="1"/>
  <c r="G1826" i="1"/>
  <c r="H1826" i="1"/>
  <c r="I1826" i="1"/>
  <c r="F2195" i="3" s="1"/>
  <c r="I1462" i="1"/>
  <c r="H1462" i="1"/>
  <c r="G1462" i="1"/>
  <c r="G1098" i="1"/>
  <c r="H1098" i="1"/>
  <c r="I1098" i="1"/>
  <c r="F1467" i="3" s="1"/>
  <c r="G1099" i="1"/>
  <c r="H1099" i="1"/>
  <c r="I1099" i="1"/>
  <c r="F1468" i="3" s="1"/>
  <c r="G1100" i="1"/>
  <c r="H1100" i="1"/>
  <c r="I1100" i="1"/>
  <c r="F1469" i="3" s="1"/>
  <c r="G1101" i="1"/>
  <c r="H1101" i="1"/>
  <c r="I1101" i="1"/>
  <c r="F1470" i="3" s="1"/>
  <c r="G1102" i="1"/>
  <c r="H1102" i="1"/>
  <c r="I1102" i="1"/>
  <c r="F1471" i="3" s="1"/>
  <c r="G1103" i="1"/>
  <c r="H1103" i="1"/>
  <c r="I1103" i="1"/>
  <c r="F1472" i="3" s="1"/>
  <c r="G1104" i="1"/>
  <c r="H1104" i="1"/>
  <c r="I1104" i="1"/>
  <c r="F1473" i="3" s="1"/>
  <c r="G1105" i="1"/>
  <c r="H1105" i="1"/>
  <c r="I1105" i="1"/>
  <c r="F1474" i="3" s="1"/>
  <c r="G1106" i="1"/>
  <c r="H1106" i="1"/>
  <c r="I1106" i="1"/>
  <c r="F1475" i="3" s="1"/>
  <c r="G1107" i="1"/>
  <c r="H1107" i="1"/>
  <c r="I1107" i="1"/>
  <c r="F1476" i="3" s="1"/>
  <c r="G1108" i="1"/>
  <c r="H1108" i="1"/>
  <c r="I1108" i="1"/>
  <c r="F1477" i="3" s="1"/>
  <c r="G1109" i="1"/>
  <c r="H1109" i="1"/>
  <c r="I1109" i="1"/>
  <c r="F1478" i="3" s="1"/>
  <c r="G1110" i="1"/>
  <c r="H1110" i="1"/>
  <c r="I1110" i="1"/>
  <c r="F1479" i="3" s="1"/>
  <c r="G1111" i="1"/>
  <c r="H1111" i="1"/>
  <c r="I1111" i="1"/>
  <c r="F1480" i="3" s="1"/>
  <c r="G1112" i="1"/>
  <c r="H1112" i="1"/>
  <c r="I1112" i="1"/>
  <c r="F1481" i="3" s="1"/>
  <c r="G1113" i="1"/>
  <c r="H1113" i="1"/>
  <c r="I1113" i="1"/>
  <c r="F1482" i="3" s="1"/>
  <c r="G1114" i="1"/>
  <c r="H1114" i="1"/>
  <c r="I1114" i="1"/>
  <c r="F1483" i="3" s="1"/>
  <c r="G1115" i="1"/>
  <c r="H1115" i="1"/>
  <c r="I1115" i="1"/>
  <c r="F1484" i="3" s="1"/>
  <c r="G1116" i="1"/>
  <c r="H1116" i="1"/>
  <c r="I1116" i="1"/>
  <c r="F1485" i="3" s="1"/>
  <c r="G1117" i="1"/>
  <c r="H1117" i="1"/>
  <c r="I1117" i="1"/>
  <c r="F1486" i="3" s="1"/>
  <c r="G1118" i="1"/>
  <c r="H1118" i="1"/>
  <c r="I1118" i="1"/>
  <c r="F1487" i="3" s="1"/>
  <c r="G1119" i="1"/>
  <c r="H1119" i="1"/>
  <c r="I1119" i="1"/>
  <c r="F1488" i="3" s="1"/>
  <c r="G1120" i="1"/>
  <c r="H1120" i="1"/>
  <c r="I1120" i="1"/>
  <c r="F1489" i="3" s="1"/>
  <c r="G1121" i="1"/>
  <c r="H1121" i="1"/>
  <c r="I1121" i="1"/>
  <c r="F1490" i="3" s="1"/>
  <c r="G1122" i="1"/>
  <c r="H1122" i="1"/>
  <c r="I1122" i="1"/>
  <c r="F1491" i="3" s="1"/>
  <c r="G1123" i="1"/>
  <c r="H1123" i="1"/>
  <c r="I1123" i="1"/>
  <c r="F1492" i="3" s="1"/>
  <c r="G1124" i="1"/>
  <c r="H1124" i="1"/>
  <c r="I1124" i="1"/>
  <c r="F1493" i="3" s="1"/>
  <c r="G1125" i="1"/>
  <c r="H1125" i="1"/>
  <c r="I1125" i="1"/>
  <c r="F1494" i="3" s="1"/>
  <c r="G1126" i="1"/>
  <c r="H1126" i="1"/>
  <c r="I1126" i="1"/>
  <c r="F1495" i="3" s="1"/>
  <c r="G1127" i="1"/>
  <c r="H1127" i="1"/>
  <c r="I1127" i="1"/>
  <c r="F1496" i="3" s="1"/>
  <c r="G1128" i="1"/>
  <c r="H1128" i="1"/>
  <c r="I1128" i="1"/>
  <c r="F1497" i="3" s="1"/>
  <c r="G1129" i="1"/>
  <c r="H1129" i="1"/>
  <c r="I1129" i="1"/>
  <c r="F1498" i="3" s="1"/>
  <c r="G1130" i="1"/>
  <c r="H1130" i="1"/>
  <c r="I1130" i="1"/>
  <c r="F1499" i="3" s="1"/>
  <c r="G1131" i="1"/>
  <c r="H1131" i="1"/>
  <c r="I1131" i="1"/>
  <c r="F1500" i="3" s="1"/>
  <c r="G1132" i="1"/>
  <c r="H1132" i="1"/>
  <c r="I1132" i="1"/>
  <c r="F1501" i="3" s="1"/>
  <c r="G1133" i="1"/>
  <c r="H1133" i="1"/>
  <c r="I1133" i="1"/>
  <c r="F1502" i="3" s="1"/>
  <c r="G1134" i="1"/>
  <c r="H1134" i="1"/>
  <c r="I1134" i="1"/>
  <c r="F1503" i="3" s="1"/>
  <c r="G1135" i="1"/>
  <c r="H1135" i="1"/>
  <c r="I1135" i="1"/>
  <c r="F1504" i="3" s="1"/>
  <c r="G1136" i="1"/>
  <c r="H1136" i="1"/>
  <c r="I1136" i="1"/>
  <c r="F1505" i="3" s="1"/>
  <c r="G1137" i="1"/>
  <c r="H1137" i="1"/>
  <c r="I1137" i="1"/>
  <c r="F1506" i="3" s="1"/>
  <c r="G1138" i="1"/>
  <c r="H1138" i="1"/>
  <c r="I1138" i="1"/>
  <c r="F1507" i="3" s="1"/>
  <c r="G1139" i="1"/>
  <c r="H1139" i="1"/>
  <c r="I1139" i="1"/>
  <c r="F1508" i="3" s="1"/>
  <c r="G1140" i="1"/>
  <c r="H1140" i="1"/>
  <c r="I1140" i="1"/>
  <c r="F1509" i="3" s="1"/>
  <c r="G1141" i="1"/>
  <c r="H1141" i="1"/>
  <c r="I1141" i="1"/>
  <c r="F1510" i="3" s="1"/>
  <c r="G1142" i="1"/>
  <c r="H1142" i="1"/>
  <c r="I1142" i="1"/>
  <c r="F1511" i="3" s="1"/>
  <c r="G1143" i="1"/>
  <c r="H1143" i="1"/>
  <c r="I1143" i="1"/>
  <c r="F1512" i="3" s="1"/>
  <c r="G1144" i="1"/>
  <c r="H1144" i="1"/>
  <c r="I1144" i="1"/>
  <c r="F1513" i="3" s="1"/>
  <c r="G1145" i="1"/>
  <c r="H1145" i="1"/>
  <c r="I1145" i="1"/>
  <c r="F1514" i="3" s="1"/>
  <c r="G1146" i="1"/>
  <c r="H1146" i="1"/>
  <c r="I1146" i="1"/>
  <c r="F1515" i="3" s="1"/>
  <c r="G1147" i="1"/>
  <c r="H1147" i="1"/>
  <c r="I1147" i="1"/>
  <c r="F1516" i="3" s="1"/>
  <c r="G1148" i="1"/>
  <c r="H1148" i="1"/>
  <c r="I1148" i="1"/>
  <c r="F1517" i="3" s="1"/>
  <c r="G1149" i="1"/>
  <c r="H1149" i="1"/>
  <c r="I1149" i="1"/>
  <c r="F1518" i="3" s="1"/>
  <c r="G1150" i="1"/>
  <c r="H1150" i="1"/>
  <c r="I1150" i="1"/>
  <c r="F1519" i="3" s="1"/>
  <c r="G1151" i="1"/>
  <c r="H1151" i="1"/>
  <c r="I1151" i="1"/>
  <c r="F1520" i="3" s="1"/>
  <c r="G1152" i="1"/>
  <c r="H1152" i="1"/>
  <c r="I1152" i="1"/>
  <c r="F1521" i="3" s="1"/>
  <c r="G1153" i="1"/>
  <c r="H1153" i="1"/>
  <c r="I1153" i="1"/>
  <c r="F1522" i="3" s="1"/>
  <c r="G1154" i="1"/>
  <c r="H1154" i="1"/>
  <c r="I1154" i="1"/>
  <c r="F1523" i="3" s="1"/>
  <c r="G1155" i="1"/>
  <c r="H1155" i="1"/>
  <c r="I1155" i="1"/>
  <c r="F1524" i="3" s="1"/>
  <c r="G1156" i="1"/>
  <c r="H1156" i="1"/>
  <c r="I1156" i="1"/>
  <c r="F1525" i="3" s="1"/>
  <c r="G1157" i="1"/>
  <c r="H1157" i="1"/>
  <c r="I1157" i="1"/>
  <c r="F1526" i="3" s="1"/>
  <c r="G1158" i="1"/>
  <c r="H1158" i="1"/>
  <c r="I1158" i="1"/>
  <c r="F1527" i="3" s="1"/>
  <c r="G1159" i="1"/>
  <c r="H1159" i="1"/>
  <c r="I1159" i="1"/>
  <c r="F1528" i="3" s="1"/>
  <c r="G1160" i="1"/>
  <c r="H1160" i="1"/>
  <c r="I1160" i="1"/>
  <c r="F1529" i="3" s="1"/>
  <c r="G1161" i="1"/>
  <c r="H1161" i="1"/>
  <c r="I1161" i="1"/>
  <c r="F1530" i="3" s="1"/>
  <c r="G1162" i="1"/>
  <c r="H1162" i="1"/>
  <c r="I1162" i="1"/>
  <c r="F1531" i="3" s="1"/>
  <c r="G1163" i="1"/>
  <c r="H1163" i="1"/>
  <c r="I1163" i="1"/>
  <c r="F1532" i="3" s="1"/>
  <c r="G1164" i="1"/>
  <c r="H1164" i="1"/>
  <c r="I1164" i="1"/>
  <c r="F1533" i="3" s="1"/>
  <c r="G1165" i="1"/>
  <c r="H1165" i="1"/>
  <c r="I1165" i="1"/>
  <c r="F1534" i="3" s="1"/>
  <c r="G1166" i="1"/>
  <c r="H1166" i="1"/>
  <c r="I1166" i="1"/>
  <c r="F1535" i="3" s="1"/>
  <c r="G1167" i="1"/>
  <c r="H1167" i="1"/>
  <c r="I1167" i="1"/>
  <c r="F1536" i="3" s="1"/>
  <c r="G1168" i="1"/>
  <c r="H1168" i="1"/>
  <c r="I1168" i="1"/>
  <c r="F1537" i="3" s="1"/>
  <c r="G1169" i="1"/>
  <c r="H1169" i="1"/>
  <c r="I1169" i="1"/>
  <c r="F1538" i="3" s="1"/>
  <c r="G1170" i="1"/>
  <c r="H1170" i="1"/>
  <c r="I1170" i="1"/>
  <c r="F1539" i="3" s="1"/>
  <c r="G1171" i="1"/>
  <c r="H1171" i="1"/>
  <c r="I1171" i="1"/>
  <c r="F1540" i="3" s="1"/>
  <c r="G1172" i="1"/>
  <c r="H1172" i="1"/>
  <c r="I1172" i="1"/>
  <c r="F1541" i="3" s="1"/>
  <c r="G1173" i="1"/>
  <c r="H1173" i="1"/>
  <c r="I1173" i="1"/>
  <c r="F1542" i="3" s="1"/>
  <c r="G1174" i="1"/>
  <c r="H1174" i="1"/>
  <c r="I1174" i="1"/>
  <c r="F1543" i="3" s="1"/>
  <c r="G1175" i="1"/>
  <c r="H1175" i="1"/>
  <c r="I1175" i="1"/>
  <c r="F1544" i="3" s="1"/>
  <c r="G1176" i="1"/>
  <c r="H1176" i="1"/>
  <c r="I1176" i="1"/>
  <c r="F1545" i="3" s="1"/>
  <c r="G1177" i="1"/>
  <c r="H1177" i="1"/>
  <c r="I1177" i="1"/>
  <c r="F1546" i="3" s="1"/>
  <c r="G1178" i="1"/>
  <c r="H1178" i="1"/>
  <c r="I1178" i="1"/>
  <c r="F1547" i="3" s="1"/>
  <c r="G1179" i="1"/>
  <c r="H1179" i="1"/>
  <c r="I1179" i="1"/>
  <c r="F1548" i="3" s="1"/>
  <c r="G1180" i="1"/>
  <c r="H1180" i="1"/>
  <c r="I1180" i="1"/>
  <c r="F1549" i="3" s="1"/>
  <c r="G1181" i="1"/>
  <c r="H1181" i="1"/>
  <c r="I1181" i="1"/>
  <c r="F1550" i="3" s="1"/>
  <c r="G1182" i="1"/>
  <c r="H1182" i="1"/>
  <c r="I1182" i="1"/>
  <c r="F1551" i="3" s="1"/>
  <c r="G1183" i="1"/>
  <c r="H1183" i="1"/>
  <c r="I1183" i="1"/>
  <c r="F1552" i="3" s="1"/>
  <c r="G1184" i="1"/>
  <c r="H1184" i="1"/>
  <c r="I1184" i="1"/>
  <c r="F1553" i="3" s="1"/>
  <c r="G1185" i="1"/>
  <c r="H1185" i="1"/>
  <c r="I1185" i="1"/>
  <c r="F1554" i="3" s="1"/>
  <c r="G1186" i="1"/>
  <c r="H1186" i="1"/>
  <c r="I1186" i="1"/>
  <c r="F1555" i="3" s="1"/>
  <c r="G1187" i="1"/>
  <c r="H1187" i="1"/>
  <c r="I1187" i="1"/>
  <c r="F1556" i="3" s="1"/>
  <c r="G1188" i="1"/>
  <c r="H1188" i="1"/>
  <c r="I1188" i="1"/>
  <c r="F1557" i="3" s="1"/>
  <c r="G1189" i="1"/>
  <c r="H1189" i="1"/>
  <c r="I1189" i="1"/>
  <c r="F1558" i="3" s="1"/>
  <c r="G1190" i="1"/>
  <c r="H1190" i="1"/>
  <c r="I1190" i="1"/>
  <c r="F1559" i="3" s="1"/>
  <c r="G1191" i="1"/>
  <c r="H1191" i="1"/>
  <c r="I1191" i="1"/>
  <c r="F1560" i="3" s="1"/>
  <c r="G1192" i="1"/>
  <c r="H1192" i="1"/>
  <c r="I1192" i="1"/>
  <c r="F1561" i="3" s="1"/>
  <c r="G1193" i="1"/>
  <c r="H1193" i="1"/>
  <c r="I1193" i="1"/>
  <c r="F1562" i="3" s="1"/>
  <c r="G1194" i="1"/>
  <c r="H1194" i="1"/>
  <c r="I1194" i="1"/>
  <c r="F1563" i="3" s="1"/>
  <c r="G1195" i="1"/>
  <c r="H1195" i="1"/>
  <c r="I1195" i="1"/>
  <c r="F1564" i="3" s="1"/>
  <c r="G1196" i="1"/>
  <c r="H1196" i="1"/>
  <c r="I1196" i="1"/>
  <c r="F1565" i="3" s="1"/>
  <c r="G1197" i="1"/>
  <c r="H1197" i="1"/>
  <c r="I1197" i="1"/>
  <c r="F1566" i="3" s="1"/>
  <c r="G1198" i="1"/>
  <c r="H1198" i="1"/>
  <c r="I1198" i="1"/>
  <c r="F1567" i="3" s="1"/>
  <c r="G1199" i="1"/>
  <c r="H1199" i="1"/>
  <c r="I1199" i="1"/>
  <c r="F1568" i="3" s="1"/>
  <c r="G1200" i="1"/>
  <c r="H1200" i="1"/>
  <c r="I1200" i="1"/>
  <c r="F1569" i="3" s="1"/>
  <c r="G1201" i="1"/>
  <c r="H1201" i="1"/>
  <c r="I1201" i="1"/>
  <c r="F1570" i="3" s="1"/>
  <c r="G1202" i="1"/>
  <c r="H1202" i="1"/>
  <c r="I1202" i="1"/>
  <c r="F1571" i="3" s="1"/>
  <c r="G1203" i="1"/>
  <c r="H1203" i="1"/>
  <c r="I1203" i="1"/>
  <c r="F1572" i="3" s="1"/>
  <c r="G1204" i="1"/>
  <c r="H1204" i="1"/>
  <c r="I1204" i="1"/>
  <c r="F1573" i="3" s="1"/>
  <c r="G1205" i="1"/>
  <c r="H1205" i="1"/>
  <c r="I1205" i="1"/>
  <c r="F1574" i="3" s="1"/>
  <c r="G1206" i="1"/>
  <c r="H1206" i="1"/>
  <c r="I1206" i="1"/>
  <c r="F1575" i="3" s="1"/>
  <c r="G1207" i="1"/>
  <c r="H1207" i="1"/>
  <c r="I1207" i="1"/>
  <c r="F1576" i="3" s="1"/>
  <c r="G1208" i="1"/>
  <c r="H1208" i="1"/>
  <c r="I1208" i="1"/>
  <c r="F1577" i="3" s="1"/>
  <c r="G1209" i="1"/>
  <c r="H1209" i="1"/>
  <c r="I1209" i="1"/>
  <c r="F1578" i="3" s="1"/>
  <c r="G1210" i="1"/>
  <c r="H1210" i="1"/>
  <c r="I1210" i="1"/>
  <c r="F1579" i="3" s="1"/>
  <c r="G1211" i="1"/>
  <c r="H1211" i="1"/>
  <c r="I1211" i="1"/>
  <c r="F1580" i="3" s="1"/>
  <c r="G1212" i="1"/>
  <c r="H1212" i="1"/>
  <c r="I1212" i="1"/>
  <c r="F1581" i="3" s="1"/>
  <c r="G1213" i="1"/>
  <c r="H1213" i="1"/>
  <c r="I1213" i="1"/>
  <c r="F1582" i="3" s="1"/>
  <c r="G1214" i="1"/>
  <c r="H1214" i="1"/>
  <c r="I1214" i="1"/>
  <c r="F1583" i="3" s="1"/>
  <c r="G1215" i="1"/>
  <c r="H1215" i="1"/>
  <c r="I1215" i="1"/>
  <c r="F1584" i="3" s="1"/>
  <c r="G1216" i="1"/>
  <c r="H1216" i="1"/>
  <c r="I1216" i="1"/>
  <c r="F1585" i="3" s="1"/>
  <c r="G1217" i="1"/>
  <c r="H1217" i="1"/>
  <c r="I1217" i="1"/>
  <c r="F1586" i="3" s="1"/>
  <c r="G1218" i="1"/>
  <c r="H1218" i="1"/>
  <c r="I1218" i="1"/>
  <c r="F1587" i="3" s="1"/>
  <c r="G1219" i="1"/>
  <c r="H1219" i="1"/>
  <c r="I1219" i="1"/>
  <c r="F1588" i="3" s="1"/>
  <c r="G1220" i="1"/>
  <c r="H1220" i="1"/>
  <c r="I1220" i="1"/>
  <c r="F1589" i="3" s="1"/>
  <c r="G1221" i="1"/>
  <c r="H1221" i="1"/>
  <c r="I1221" i="1"/>
  <c r="F1590" i="3" s="1"/>
  <c r="G1222" i="1"/>
  <c r="H1222" i="1"/>
  <c r="I1222" i="1"/>
  <c r="F1591" i="3" s="1"/>
  <c r="G1223" i="1"/>
  <c r="H1223" i="1"/>
  <c r="I1223" i="1"/>
  <c r="G1224" i="1"/>
  <c r="H1224" i="1"/>
  <c r="I1224" i="1"/>
  <c r="F1593" i="3" s="1"/>
  <c r="G1225" i="1"/>
  <c r="H1225" i="1"/>
  <c r="I1225" i="1"/>
  <c r="F1594" i="3" s="1"/>
  <c r="G1226" i="1"/>
  <c r="H1226" i="1"/>
  <c r="I1226" i="1"/>
  <c r="F1595" i="3" s="1"/>
  <c r="G1227" i="1"/>
  <c r="H1227" i="1"/>
  <c r="I1227" i="1"/>
  <c r="F1596" i="3" s="1"/>
  <c r="G1228" i="1"/>
  <c r="H1228" i="1"/>
  <c r="I1228" i="1"/>
  <c r="F1597" i="3" s="1"/>
  <c r="G1229" i="1"/>
  <c r="H1229" i="1"/>
  <c r="I1229" i="1"/>
  <c r="F1598" i="3" s="1"/>
  <c r="G1230" i="1"/>
  <c r="H1230" i="1"/>
  <c r="I1230" i="1"/>
  <c r="F1599" i="3" s="1"/>
  <c r="G1231" i="1"/>
  <c r="H1231" i="1"/>
  <c r="I1231" i="1"/>
  <c r="F1600" i="3" s="1"/>
  <c r="G1232" i="1"/>
  <c r="H1232" i="1"/>
  <c r="I1232" i="1"/>
  <c r="F1601" i="3" s="1"/>
  <c r="G1233" i="1"/>
  <c r="H1233" i="1"/>
  <c r="I1233" i="1"/>
  <c r="F1602" i="3" s="1"/>
  <c r="G1234" i="1"/>
  <c r="H1234" i="1"/>
  <c r="I1234" i="1"/>
  <c r="F1603" i="3" s="1"/>
  <c r="G1235" i="1"/>
  <c r="H1235" i="1"/>
  <c r="I1235" i="1"/>
  <c r="F1604" i="3" s="1"/>
  <c r="G1236" i="1"/>
  <c r="H1236" i="1"/>
  <c r="I1236" i="1"/>
  <c r="F1605" i="3" s="1"/>
  <c r="G1237" i="1"/>
  <c r="H1237" i="1"/>
  <c r="I1237" i="1"/>
  <c r="F1606" i="3" s="1"/>
  <c r="G1238" i="1"/>
  <c r="H1238" i="1"/>
  <c r="I1238" i="1"/>
  <c r="F1607" i="3" s="1"/>
  <c r="G1239" i="1"/>
  <c r="H1239" i="1"/>
  <c r="I1239" i="1"/>
  <c r="F1608" i="3" s="1"/>
  <c r="G1240" i="1"/>
  <c r="H1240" i="1"/>
  <c r="I1240" i="1"/>
  <c r="F1609" i="3" s="1"/>
  <c r="G1241" i="1"/>
  <c r="H1241" i="1"/>
  <c r="I1241" i="1"/>
  <c r="F1610" i="3" s="1"/>
  <c r="G1242" i="1"/>
  <c r="H1242" i="1"/>
  <c r="I1242" i="1"/>
  <c r="F1611" i="3" s="1"/>
  <c r="G1243" i="1"/>
  <c r="H1243" i="1"/>
  <c r="I1243" i="1"/>
  <c r="F1612" i="3" s="1"/>
  <c r="G1244" i="1"/>
  <c r="H1244" i="1"/>
  <c r="I1244" i="1"/>
  <c r="F1613" i="3" s="1"/>
  <c r="G1245" i="1"/>
  <c r="H1245" i="1"/>
  <c r="I1245" i="1"/>
  <c r="F1614" i="3" s="1"/>
  <c r="G1246" i="1"/>
  <c r="H1246" i="1"/>
  <c r="I1246" i="1"/>
  <c r="F1615" i="3" s="1"/>
  <c r="G1247" i="1"/>
  <c r="H1247" i="1"/>
  <c r="I1247" i="1"/>
  <c r="F1616" i="3" s="1"/>
  <c r="G1248" i="1"/>
  <c r="H1248" i="1"/>
  <c r="I1248" i="1"/>
  <c r="F1617" i="3" s="1"/>
  <c r="G1249" i="1"/>
  <c r="H1249" i="1"/>
  <c r="I1249" i="1"/>
  <c r="F1618" i="3" s="1"/>
  <c r="G1250" i="1"/>
  <c r="H1250" i="1"/>
  <c r="I1250" i="1"/>
  <c r="F1619" i="3" s="1"/>
  <c r="G1251" i="1"/>
  <c r="H1251" i="1"/>
  <c r="I1251" i="1"/>
  <c r="F1620" i="3" s="1"/>
  <c r="G1252" i="1"/>
  <c r="H1252" i="1"/>
  <c r="I1252" i="1"/>
  <c r="F1621" i="3" s="1"/>
  <c r="G1253" i="1"/>
  <c r="H1253" i="1"/>
  <c r="I1253" i="1"/>
  <c r="F1622" i="3" s="1"/>
  <c r="G1254" i="1"/>
  <c r="H1254" i="1"/>
  <c r="I1254" i="1"/>
  <c r="F1623" i="3" s="1"/>
  <c r="G1255" i="1"/>
  <c r="H1255" i="1"/>
  <c r="I1255" i="1"/>
  <c r="F1624" i="3" s="1"/>
  <c r="G1256" i="1"/>
  <c r="H1256" i="1"/>
  <c r="I1256" i="1"/>
  <c r="F1625" i="3" s="1"/>
  <c r="G1257" i="1"/>
  <c r="H1257" i="1"/>
  <c r="I1257" i="1"/>
  <c r="F1626" i="3" s="1"/>
  <c r="G1258" i="1"/>
  <c r="H1258" i="1"/>
  <c r="I1258" i="1"/>
  <c r="F1627" i="3" s="1"/>
  <c r="G1259" i="1"/>
  <c r="H1259" i="1"/>
  <c r="I1259" i="1"/>
  <c r="F1628" i="3" s="1"/>
  <c r="G1260" i="1"/>
  <c r="H1260" i="1"/>
  <c r="I1260" i="1"/>
  <c r="F1629" i="3" s="1"/>
  <c r="G1261" i="1"/>
  <c r="H1261" i="1"/>
  <c r="I1261" i="1"/>
  <c r="F1630" i="3" s="1"/>
  <c r="G1262" i="1"/>
  <c r="H1262" i="1"/>
  <c r="I1262" i="1"/>
  <c r="F1631" i="3" s="1"/>
  <c r="G1263" i="1"/>
  <c r="H1263" i="1"/>
  <c r="I1263" i="1"/>
  <c r="F1632" i="3" s="1"/>
  <c r="G1264" i="1"/>
  <c r="H1264" i="1"/>
  <c r="I1264" i="1"/>
  <c r="F1633" i="3" s="1"/>
  <c r="G1265" i="1"/>
  <c r="H1265" i="1"/>
  <c r="I1265" i="1"/>
  <c r="F1634" i="3" s="1"/>
  <c r="G1266" i="1"/>
  <c r="H1266" i="1"/>
  <c r="I1266" i="1"/>
  <c r="F1635" i="3" s="1"/>
  <c r="G1267" i="1"/>
  <c r="H1267" i="1"/>
  <c r="I1267" i="1"/>
  <c r="F1636" i="3" s="1"/>
  <c r="G1268" i="1"/>
  <c r="H1268" i="1"/>
  <c r="I1268" i="1"/>
  <c r="F1637" i="3" s="1"/>
  <c r="G1269" i="1"/>
  <c r="H1269" i="1"/>
  <c r="I1269" i="1"/>
  <c r="F1638" i="3" s="1"/>
  <c r="G1270" i="1"/>
  <c r="H1270" i="1"/>
  <c r="I1270" i="1"/>
  <c r="F1639" i="3" s="1"/>
  <c r="G1271" i="1"/>
  <c r="H1271" i="1"/>
  <c r="I1271" i="1"/>
  <c r="F1640" i="3" s="1"/>
  <c r="G1272" i="1"/>
  <c r="H1272" i="1"/>
  <c r="I1272" i="1"/>
  <c r="F1641" i="3" s="1"/>
  <c r="G1273" i="1"/>
  <c r="H1273" i="1"/>
  <c r="I1273" i="1"/>
  <c r="F1642" i="3" s="1"/>
  <c r="G1274" i="1"/>
  <c r="H1274" i="1"/>
  <c r="I1274" i="1"/>
  <c r="F1643" i="3" s="1"/>
  <c r="G1275" i="1"/>
  <c r="H1275" i="1"/>
  <c r="I1275" i="1"/>
  <c r="F1644" i="3" s="1"/>
  <c r="G1276" i="1"/>
  <c r="H1276" i="1"/>
  <c r="I1276" i="1"/>
  <c r="F1645" i="3" s="1"/>
  <c r="G1277" i="1"/>
  <c r="H1277" i="1"/>
  <c r="I1277" i="1"/>
  <c r="F1646" i="3" s="1"/>
  <c r="G1278" i="1"/>
  <c r="H1278" i="1"/>
  <c r="I1278" i="1"/>
  <c r="F1647" i="3" s="1"/>
  <c r="G1279" i="1"/>
  <c r="H1279" i="1"/>
  <c r="I1279" i="1"/>
  <c r="F1648" i="3" s="1"/>
  <c r="G1280" i="1"/>
  <c r="H1280" i="1"/>
  <c r="I1280" i="1"/>
  <c r="F1649" i="3" s="1"/>
  <c r="G1281" i="1"/>
  <c r="H1281" i="1"/>
  <c r="I1281" i="1"/>
  <c r="F1650" i="3" s="1"/>
  <c r="G1282" i="1"/>
  <c r="H1282" i="1"/>
  <c r="I1282" i="1"/>
  <c r="F1651" i="3" s="1"/>
  <c r="G1283" i="1"/>
  <c r="H1283" i="1"/>
  <c r="I1283" i="1"/>
  <c r="F1652" i="3" s="1"/>
  <c r="G1284" i="1"/>
  <c r="H1284" i="1"/>
  <c r="I1284" i="1"/>
  <c r="F1653" i="3" s="1"/>
  <c r="G1285" i="1"/>
  <c r="H1285" i="1"/>
  <c r="I1285" i="1"/>
  <c r="F1654" i="3" s="1"/>
  <c r="G1286" i="1"/>
  <c r="H1286" i="1"/>
  <c r="I1286" i="1"/>
  <c r="F1655" i="3" s="1"/>
  <c r="G1287" i="1"/>
  <c r="H1287" i="1"/>
  <c r="I1287" i="1"/>
  <c r="F1656" i="3" s="1"/>
  <c r="G1288" i="1"/>
  <c r="H1288" i="1"/>
  <c r="I1288" i="1"/>
  <c r="F1657" i="3" s="1"/>
  <c r="G1289" i="1"/>
  <c r="H1289" i="1"/>
  <c r="I1289" i="1"/>
  <c r="F1658" i="3" s="1"/>
  <c r="G1290" i="1"/>
  <c r="H1290" i="1"/>
  <c r="I1290" i="1"/>
  <c r="F1659" i="3" s="1"/>
  <c r="G1291" i="1"/>
  <c r="H1291" i="1"/>
  <c r="I1291" i="1"/>
  <c r="F1660" i="3" s="1"/>
  <c r="G1292" i="1"/>
  <c r="H1292" i="1"/>
  <c r="I1292" i="1"/>
  <c r="F1661" i="3" s="1"/>
  <c r="G1293" i="1"/>
  <c r="H1293" i="1"/>
  <c r="I1293" i="1"/>
  <c r="F1662" i="3" s="1"/>
  <c r="G1294" i="1"/>
  <c r="H1294" i="1"/>
  <c r="I1294" i="1"/>
  <c r="F1663" i="3" s="1"/>
  <c r="G1295" i="1"/>
  <c r="H1295" i="1"/>
  <c r="I1295" i="1"/>
  <c r="F1664" i="3" s="1"/>
  <c r="G1296" i="1"/>
  <c r="H1296" i="1"/>
  <c r="I1296" i="1"/>
  <c r="F1665" i="3" s="1"/>
  <c r="G1297" i="1"/>
  <c r="H1297" i="1"/>
  <c r="I1297" i="1"/>
  <c r="F1666" i="3" s="1"/>
  <c r="G1298" i="1"/>
  <c r="H1298" i="1"/>
  <c r="I1298" i="1"/>
  <c r="F1667" i="3" s="1"/>
  <c r="G1299" i="1"/>
  <c r="H1299" i="1"/>
  <c r="I1299" i="1"/>
  <c r="F1668" i="3" s="1"/>
  <c r="G1300" i="1"/>
  <c r="H1300" i="1"/>
  <c r="I1300" i="1"/>
  <c r="F1669" i="3" s="1"/>
  <c r="G1301" i="1"/>
  <c r="H1301" i="1"/>
  <c r="I1301" i="1"/>
  <c r="F1670" i="3" s="1"/>
  <c r="G1302" i="1"/>
  <c r="H1302" i="1"/>
  <c r="I1302" i="1"/>
  <c r="F1671" i="3" s="1"/>
  <c r="G1303" i="1"/>
  <c r="H1303" i="1"/>
  <c r="I1303" i="1"/>
  <c r="F1672" i="3" s="1"/>
  <c r="G1304" i="1"/>
  <c r="H1304" i="1"/>
  <c r="I1304" i="1"/>
  <c r="F1673" i="3" s="1"/>
  <c r="G1305" i="1"/>
  <c r="H1305" i="1"/>
  <c r="I1305" i="1"/>
  <c r="F1674" i="3" s="1"/>
  <c r="G1306" i="1"/>
  <c r="H1306" i="1"/>
  <c r="I1306" i="1"/>
  <c r="F1675" i="3" s="1"/>
  <c r="G1307" i="1"/>
  <c r="H1307" i="1"/>
  <c r="I1307" i="1"/>
  <c r="F1676" i="3" s="1"/>
  <c r="G1308" i="1"/>
  <c r="H1308" i="1"/>
  <c r="I1308" i="1"/>
  <c r="F1677" i="3" s="1"/>
  <c r="G1309" i="1"/>
  <c r="H1309" i="1"/>
  <c r="I1309" i="1"/>
  <c r="F1678" i="3" s="1"/>
  <c r="G1310" i="1"/>
  <c r="H1310" i="1"/>
  <c r="I1310" i="1"/>
  <c r="F1679" i="3" s="1"/>
  <c r="G1311" i="1"/>
  <c r="H1311" i="1"/>
  <c r="I1311" i="1"/>
  <c r="F1680" i="3" s="1"/>
  <c r="G1312" i="1"/>
  <c r="H1312" i="1"/>
  <c r="I1312" i="1"/>
  <c r="F1681" i="3" s="1"/>
  <c r="G1313" i="1"/>
  <c r="H1313" i="1"/>
  <c r="I1313" i="1"/>
  <c r="F1682" i="3" s="1"/>
  <c r="G1314" i="1"/>
  <c r="H1314" i="1"/>
  <c r="I1314" i="1"/>
  <c r="F1683" i="3" s="1"/>
  <c r="G1315" i="1"/>
  <c r="H1315" i="1"/>
  <c r="I1315" i="1"/>
  <c r="F1684" i="3" s="1"/>
  <c r="G1316" i="1"/>
  <c r="H1316" i="1"/>
  <c r="I1316" i="1"/>
  <c r="F1685" i="3" s="1"/>
  <c r="G1317" i="1"/>
  <c r="H1317" i="1"/>
  <c r="I1317" i="1"/>
  <c r="F1686" i="3" s="1"/>
  <c r="G1318" i="1"/>
  <c r="H1318" i="1"/>
  <c r="I1318" i="1"/>
  <c r="F1687" i="3" s="1"/>
  <c r="G1319" i="1"/>
  <c r="H1319" i="1"/>
  <c r="I1319" i="1"/>
  <c r="F1688" i="3" s="1"/>
  <c r="G1320" i="1"/>
  <c r="H1320" i="1"/>
  <c r="I1320" i="1"/>
  <c r="F1689" i="3" s="1"/>
  <c r="G1321" i="1"/>
  <c r="H1321" i="1"/>
  <c r="I1321" i="1"/>
  <c r="F1690" i="3" s="1"/>
  <c r="G1322" i="1"/>
  <c r="H1322" i="1"/>
  <c r="I1322" i="1"/>
  <c r="F1691" i="3" s="1"/>
  <c r="G1323" i="1"/>
  <c r="H1323" i="1"/>
  <c r="I1323" i="1"/>
  <c r="F1692" i="3" s="1"/>
  <c r="G1324" i="1"/>
  <c r="H1324" i="1"/>
  <c r="I1324" i="1"/>
  <c r="F1693" i="3" s="1"/>
  <c r="G1325" i="1"/>
  <c r="H1325" i="1"/>
  <c r="I1325" i="1"/>
  <c r="F1694" i="3" s="1"/>
  <c r="G1326" i="1"/>
  <c r="H1326" i="1"/>
  <c r="I1326" i="1"/>
  <c r="F1695" i="3" s="1"/>
  <c r="G1327" i="1"/>
  <c r="H1327" i="1"/>
  <c r="I1327" i="1"/>
  <c r="F1696" i="3" s="1"/>
  <c r="G1328" i="1"/>
  <c r="H1328" i="1"/>
  <c r="I1328" i="1"/>
  <c r="F1697" i="3" s="1"/>
  <c r="G1329" i="1"/>
  <c r="H1329" i="1"/>
  <c r="I1329" i="1"/>
  <c r="F1698" i="3" s="1"/>
  <c r="G1330" i="1"/>
  <c r="H1330" i="1"/>
  <c r="I1330" i="1"/>
  <c r="F1699" i="3" s="1"/>
  <c r="G1331" i="1"/>
  <c r="H1331" i="1"/>
  <c r="I1331" i="1"/>
  <c r="F1700" i="3" s="1"/>
  <c r="G1332" i="1"/>
  <c r="H1332" i="1"/>
  <c r="I1332" i="1"/>
  <c r="F1701" i="3" s="1"/>
  <c r="G1333" i="1"/>
  <c r="H1333" i="1"/>
  <c r="I1333" i="1"/>
  <c r="F1702" i="3" s="1"/>
  <c r="G1334" i="1"/>
  <c r="H1334" i="1"/>
  <c r="I1334" i="1"/>
  <c r="F1703" i="3" s="1"/>
  <c r="G1335" i="1"/>
  <c r="H1335" i="1"/>
  <c r="I1335" i="1"/>
  <c r="F1704" i="3" s="1"/>
  <c r="G1336" i="1"/>
  <c r="H1336" i="1"/>
  <c r="I1336" i="1"/>
  <c r="F1705" i="3" s="1"/>
  <c r="G1337" i="1"/>
  <c r="H1337" i="1"/>
  <c r="I1337" i="1"/>
  <c r="F1706" i="3" s="1"/>
  <c r="G1338" i="1"/>
  <c r="H1338" i="1"/>
  <c r="I1338" i="1"/>
  <c r="F1707" i="3" s="1"/>
  <c r="G1339" i="1"/>
  <c r="H1339" i="1"/>
  <c r="I1339" i="1"/>
  <c r="F1708" i="3" s="1"/>
  <c r="G1340" i="1"/>
  <c r="H1340" i="1"/>
  <c r="I1340" i="1"/>
  <c r="F1709" i="3" s="1"/>
  <c r="G1341" i="1"/>
  <c r="H1341" i="1"/>
  <c r="I1341" i="1"/>
  <c r="F1710" i="3" s="1"/>
  <c r="G1342" i="1"/>
  <c r="H1342" i="1"/>
  <c r="I1342" i="1"/>
  <c r="F1711" i="3" s="1"/>
  <c r="G1343" i="1"/>
  <c r="H1343" i="1"/>
  <c r="I1343" i="1"/>
  <c r="F1712" i="3" s="1"/>
  <c r="G1344" i="1"/>
  <c r="H1344" i="1"/>
  <c r="I1344" i="1"/>
  <c r="F1713" i="3" s="1"/>
  <c r="G1345" i="1"/>
  <c r="H1345" i="1"/>
  <c r="I1345" i="1"/>
  <c r="F1714" i="3" s="1"/>
  <c r="G1346" i="1"/>
  <c r="H1346" i="1"/>
  <c r="I1346" i="1"/>
  <c r="F1715" i="3" s="1"/>
  <c r="G1347" i="1"/>
  <c r="H1347" i="1"/>
  <c r="I1347" i="1"/>
  <c r="F1716" i="3" s="1"/>
  <c r="G1348" i="1"/>
  <c r="H1348" i="1"/>
  <c r="I1348" i="1"/>
  <c r="F1717" i="3" s="1"/>
  <c r="G1349" i="1"/>
  <c r="H1349" i="1"/>
  <c r="I1349" i="1"/>
  <c r="F1718" i="3" s="1"/>
  <c r="G1350" i="1"/>
  <c r="H1350" i="1"/>
  <c r="I1350" i="1"/>
  <c r="F1719" i="3" s="1"/>
  <c r="G1351" i="1"/>
  <c r="H1351" i="1"/>
  <c r="I1351" i="1"/>
  <c r="F1720" i="3" s="1"/>
  <c r="G1352" i="1"/>
  <c r="H1352" i="1"/>
  <c r="I1352" i="1"/>
  <c r="F1721" i="3" s="1"/>
  <c r="G1353" i="1"/>
  <c r="H1353" i="1"/>
  <c r="I1353" i="1"/>
  <c r="F1722" i="3" s="1"/>
  <c r="G1354" i="1"/>
  <c r="H1354" i="1"/>
  <c r="I1354" i="1"/>
  <c r="F1723" i="3" s="1"/>
  <c r="G1355" i="1"/>
  <c r="H1355" i="1"/>
  <c r="I1355" i="1"/>
  <c r="F1724" i="3" s="1"/>
  <c r="G1356" i="1"/>
  <c r="H1356" i="1"/>
  <c r="I1356" i="1"/>
  <c r="F1725" i="3" s="1"/>
  <c r="G1357" i="1"/>
  <c r="H1357" i="1"/>
  <c r="I1357" i="1"/>
  <c r="F1726" i="3" s="1"/>
  <c r="G1358" i="1"/>
  <c r="H1358" i="1"/>
  <c r="I1358" i="1"/>
  <c r="F1727" i="3" s="1"/>
  <c r="G1359" i="1"/>
  <c r="H1359" i="1"/>
  <c r="I1359" i="1"/>
  <c r="F1728" i="3" s="1"/>
  <c r="G1360" i="1"/>
  <c r="H1360" i="1"/>
  <c r="I1360" i="1"/>
  <c r="F1729" i="3" s="1"/>
  <c r="G1361" i="1"/>
  <c r="H1361" i="1"/>
  <c r="I1361" i="1"/>
  <c r="F1730" i="3" s="1"/>
  <c r="G1362" i="1"/>
  <c r="H1362" i="1"/>
  <c r="I1362" i="1"/>
  <c r="F1731" i="3" s="1"/>
  <c r="G1363" i="1"/>
  <c r="H1363" i="1"/>
  <c r="I1363" i="1"/>
  <c r="F1732" i="3" s="1"/>
  <c r="G1364" i="1"/>
  <c r="H1364" i="1"/>
  <c r="I1364" i="1"/>
  <c r="F1733" i="3" s="1"/>
  <c r="G1365" i="1"/>
  <c r="H1365" i="1"/>
  <c r="I1365" i="1"/>
  <c r="F1734" i="3" s="1"/>
  <c r="G1366" i="1"/>
  <c r="H1366" i="1"/>
  <c r="I1366" i="1"/>
  <c r="F1735" i="3" s="1"/>
  <c r="G1367" i="1"/>
  <c r="H1367" i="1"/>
  <c r="I1367" i="1"/>
  <c r="F1736" i="3" s="1"/>
  <c r="G1368" i="1"/>
  <c r="H1368" i="1"/>
  <c r="I1368" i="1"/>
  <c r="F1737" i="3" s="1"/>
  <c r="G1369" i="1"/>
  <c r="H1369" i="1"/>
  <c r="I1369" i="1"/>
  <c r="F1738" i="3" s="1"/>
  <c r="G1370" i="1"/>
  <c r="H1370" i="1"/>
  <c r="I1370" i="1"/>
  <c r="F1739" i="3" s="1"/>
  <c r="G1371" i="1"/>
  <c r="H1371" i="1"/>
  <c r="I1371" i="1"/>
  <c r="F1740" i="3" s="1"/>
  <c r="G1372" i="1"/>
  <c r="H1372" i="1"/>
  <c r="I1372" i="1"/>
  <c r="F1741" i="3" s="1"/>
  <c r="G1373" i="1"/>
  <c r="H1373" i="1"/>
  <c r="I1373" i="1"/>
  <c r="F1742" i="3" s="1"/>
  <c r="G1374" i="1"/>
  <c r="H1374" i="1"/>
  <c r="I1374" i="1"/>
  <c r="F1743" i="3" s="1"/>
  <c r="G1375" i="1"/>
  <c r="H1375" i="1"/>
  <c r="I1375" i="1"/>
  <c r="F1744" i="3" s="1"/>
  <c r="G1376" i="1"/>
  <c r="H1376" i="1"/>
  <c r="I1376" i="1"/>
  <c r="F1745" i="3" s="1"/>
  <c r="G1377" i="1"/>
  <c r="H1377" i="1"/>
  <c r="I1377" i="1"/>
  <c r="F1746" i="3" s="1"/>
  <c r="G1378" i="1"/>
  <c r="H1378" i="1"/>
  <c r="I1378" i="1"/>
  <c r="F1747" i="3" s="1"/>
  <c r="G1379" i="1"/>
  <c r="H1379" i="1"/>
  <c r="I1379" i="1"/>
  <c r="F1748" i="3" s="1"/>
  <c r="G1380" i="1"/>
  <c r="H1380" i="1"/>
  <c r="I1380" i="1"/>
  <c r="F1749" i="3" s="1"/>
  <c r="G1381" i="1"/>
  <c r="H1381" i="1"/>
  <c r="I1381" i="1"/>
  <c r="F1750" i="3" s="1"/>
  <c r="G1382" i="1"/>
  <c r="H1382" i="1"/>
  <c r="I1382" i="1"/>
  <c r="F1751" i="3" s="1"/>
  <c r="G1383" i="1"/>
  <c r="H1383" i="1"/>
  <c r="I1383" i="1"/>
  <c r="F1752" i="3" s="1"/>
  <c r="G1384" i="1"/>
  <c r="H1384" i="1"/>
  <c r="I1384" i="1"/>
  <c r="F1753" i="3" s="1"/>
  <c r="G1385" i="1"/>
  <c r="H1385" i="1"/>
  <c r="I1385" i="1"/>
  <c r="F1754" i="3" s="1"/>
  <c r="G1386" i="1"/>
  <c r="H1386" i="1"/>
  <c r="I1386" i="1"/>
  <c r="F1755" i="3" s="1"/>
  <c r="G1387" i="1"/>
  <c r="H1387" i="1"/>
  <c r="I1387" i="1"/>
  <c r="F1756" i="3" s="1"/>
  <c r="G1388" i="1"/>
  <c r="H1388" i="1"/>
  <c r="I1388" i="1"/>
  <c r="F1757" i="3" s="1"/>
  <c r="G1389" i="1"/>
  <c r="H1389" i="1"/>
  <c r="I1389" i="1"/>
  <c r="F1758" i="3" s="1"/>
  <c r="G1390" i="1"/>
  <c r="H1390" i="1"/>
  <c r="I1390" i="1"/>
  <c r="F1759" i="3" s="1"/>
  <c r="G1391" i="1"/>
  <c r="H1391" i="1"/>
  <c r="I1391" i="1"/>
  <c r="F1760" i="3" s="1"/>
  <c r="G1392" i="1"/>
  <c r="H1392" i="1"/>
  <c r="I1392" i="1"/>
  <c r="F1761" i="3" s="1"/>
  <c r="G1393" i="1"/>
  <c r="H1393" i="1"/>
  <c r="I1393" i="1"/>
  <c r="F1762" i="3" s="1"/>
  <c r="G1394" i="1"/>
  <c r="H1394" i="1"/>
  <c r="I1394" i="1"/>
  <c r="F1763" i="3" s="1"/>
  <c r="G1395" i="1"/>
  <c r="H1395" i="1"/>
  <c r="I1395" i="1"/>
  <c r="F1764" i="3" s="1"/>
  <c r="G1396" i="1"/>
  <c r="H1396" i="1"/>
  <c r="I1396" i="1"/>
  <c r="F1765" i="3" s="1"/>
  <c r="G1397" i="1"/>
  <c r="H1397" i="1"/>
  <c r="I1397" i="1"/>
  <c r="F1766" i="3" s="1"/>
  <c r="G1398" i="1"/>
  <c r="H1398" i="1"/>
  <c r="I1398" i="1"/>
  <c r="F1767" i="3" s="1"/>
  <c r="G1399" i="1"/>
  <c r="H1399" i="1"/>
  <c r="I1399" i="1"/>
  <c r="F1768" i="3" s="1"/>
  <c r="G1400" i="1"/>
  <c r="H1400" i="1"/>
  <c r="I1400" i="1"/>
  <c r="F1769" i="3" s="1"/>
  <c r="G1401" i="1"/>
  <c r="H1401" i="1"/>
  <c r="I1401" i="1"/>
  <c r="F1770" i="3" s="1"/>
  <c r="G1402" i="1"/>
  <c r="H1402" i="1"/>
  <c r="I1402" i="1"/>
  <c r="F1771" i="3" s="1"/>
  <c r="G1403" i="1"/>
  <c r="H1403" i="1"/>
  <c r="I1403" i="1"/>
  <c r="F1772" i="3" s="1"/>
  <c r="G1404" i="1"/>
  <c r="H1404" i="1"/>
  <c r="I1404" i="1"/>
  <c r="F1773" i="3" s="1"/>
  <c r="G1405" i="1"/>
  <c r="H1405" i="1"/>
  <c r="I1405" i="1"/>
  <c r="F1774" i="3" s="1"/>
  <c r="G1406" i="1"/>
  <c r="H1406" i="1"/>
  <c r="I1406" i="1"/>
  <c r="F1775" i="3" s="1"/>
  <c r="G1407" i="1"/>
  <c r="H1407" i="1"/>
  <c r="I1407" i="1"/>
  <c r="F1776" i="3" s="1"/>
  <c r="G1408" i="1"/>
  <c r="H1408" i="1"/>
  <c r="I1408" i="1"/>
  <c r="F1777" i="3" s="1"/>
  <c r="G1409" i="1"/>
  <c r="H1409" i="1"/>
  <c r="I1409" i="1"/>
  <c r="F1778" i="3" s="1"/>
  <c r="G1410" i="1"/>
  <c r="H1410" i="1"/>
  <c r="I1410" i="1"/>
  <c r="F1779" i="3" s="1"/>
  <c r="G1411" i="1"/>
  <c r="H1411" i="1"/>
  <c r="I1411" i="1"/>
  <c r="F1780" i="3" s="1"/>
  <c r="G1412" i="1"/>
  <c r="H1412" i="1"/>
  <c r="I1412" i="1"/>
  <c r="F1781" i="3" s="1"/>
  <c r="G1413" i="1"/>
  <c r="H1413" i="1"/>
  <c r="I1413" i="1"/>
  <c r="F1782" i="3" s="1"/>
  <c r="G1414" i="1"/>
  <c r="H1414" i="1"/>
  <c r="I1414" i="1"/>
  <c r="F1783" i="3" s="1"/>
  <c r="G1415" i="1"/>
  <c r="H1415" i="1"/>
  <c r="I1415" i="1"/>
  <c r="F1784" i="3" s="1"/>
  <c r="G1416" i="1"/>
  <c r="H1416" i="1"/>
  <c r="I1416" i="1"/>
  <c r="F1785" i="3" s="1"/>
  <c r="G1417" i="1"/>
  <c r="H1417" i="1"/>
  <c r="I1417" i="1"/>
  <c r="F1786" i="3" s="1"/>
  <c r="G1418" i="1"/>
  <c r="H1418" i="1"/>
  <c r="I1418" i="1"/>
  <c r="F1787" i="3" s="1"/>
  <c r="G1419" i="1"/>
  <c r="H1419" i="1"/>
  <c r="I1419" i="1"/>
  <c r="F1788" i="3" s="1"/>
  <c r="G1420" i="1"/>
  <c r="H1420" i="1"/>
  <c r="I1420" i="1"/>
  <c r="F1789" i="3" s="1"/>
  <c r="G1421" i="1"/>
  <c r="H1421" i="1"/>
  <c r="I1421" i="1"/>
  <c r="F1790" i="3" s="1"/>
  <c r="G1422" i="1"/>
  <c r="H1422" i="1"/>
  <c r="I1422" i="1"/>
  <c r="F1791" i="3" s="1"/>
  <c r="G1423" i="1"/>
  <c r="H1423" i="1"/>
  <c r="I1423" i="1"/>
  <c r="F1792" i="3" s="1"/>
  <c r="G1424" i="1"/>
  <c r="H1424" i="1"/>
  <c r="I1424" i="1"/>
  <c r="F1793" i="3" s="1"/>
  <c r="G1425" i="1"/>
  <c r="H1425" i="1"/>
  <c r="I1425" i="1"/>
  <c r="F1794" i="3" s="1"/>
  <c r="G1426" i="1"/>
  <c r="H1426" i="1"/>
  <c r="I1426" i="1"/>
  <c r="F1795" i="3" s="1"/>
  <c r="G1427" i="1"/>
  <c r="H1427" i="1"/>
  <c r="I1427" i="1"/>
  <c r="F1796" i="3" s="1"/>
  <c r="G1428" i="1"/>
  <c r="H1428" i="1"/>
  <c r="I1428" i="1"/>
  <c r="F1797" i="3" s="1"/>
  <c r="G1429" i="1"/>
  <c r="H1429" i="1"/>
  <c r="I1429" i="1"/>
  <c r="F1798" i="3" s="1"/>
  <c r="G1430" i="1"/>
  <c r="H1430" i="1"/>
  <c r="I1430" i="1"/>
  <c r="F1799" i="3" s="1"/>
  <c r="G1431" i="1"/>
  <c r="H1431" i="1"/>
  <c r="I1431" i="1"/>
  <c r="F1800" i="3" s="1"/>
  <c r="G1432" i="1"/>
  <c r="H1432" i="1"/>
  <c r="I1432" i="1"/>
  <c r="F1801" i="3" s="1"/>
  <c r="G1433" i="1"/>
  <c r="H1433" i="1"/>
  <c r="I1433" i="1"/>
  <c r="F1802" i="3" s="1"/>
  <c r="G1434" i="1"/>
  <c r="H1434" i="1"/>
  <c r="I1434" i="1"/>
  <c r="F1803" i="3" s="1"/>
  <c r="G1435" i="1"/>
  <c r="H1435" i="1"/>
  <c r="I1435" i="1"/>
  <c r="F1804" i="3" s="1"/>
  <c r="G1436" i="1"/>
  <c r="H1436" i="1"/>
  <c r="I1436" i="1"/>
  <c r="F1805" i="3" s="1"/>
  <c r="G1437" i="1"/>
  <c r="H1437" i="1"/>
  <c r="I1437" i="1"/>
  <c r="F1806" i="3" s="1"/>
  <c r="G1438" i="1"/>
  <c r="H1438" i="1"/>
  <c r="I1438" i="1"/>
  <c r="F1807" i="3" s="1"/>
  <c r="G1439" i="1"/>
  <c r="H1439" i="1"/>
  <c r="I1439" i="1"/>
  <c r="F1808" i="3" s="1"/>
  <c r="G1440" i="1"/>
  <c r="H1440" i="1"/>
  <c r="I1440" i="1"/>
  <c r="F1809" i="3" s="1"/>
  <c r="G1441" i="1"/>
  <c r="H1441" i="1"/>
  <c r="I1441" i="1"/>
  <c r="F1810" i="3" s="1"/>
  <c r="G1442" i="1"/>
  <c r="H1442" i="1"/>
  <c r="I1442" i="1"/>
  <c r="F1811" i="3" s="1"/>
  <c r="G1443" i="1"/>
  <c r="H1443" i="1"/>
  <c r="I1443" i="1"/>
  <c r="F1812" i="3" s="1"/>
  <c r="G1444" i="1"/>
  <c r="H1444" i="1"/>
  <c r="I1444" i="1"/>
  <c r="F1813" i="3" s="1"/>
  <c r="G1445" i="1"/>
  <c r="H1445" i="1"/>
  <c r="I1445" i="1"/>
  <c r="F1814" i="3" s="1"/>
  <c r="G1446" i="1"/>
  <c r="H1446" i="1"/>
  <c r="I1446" i="1"/>
  <c r="F1815" i="3" s="1"/>
  <c r="G1447" i="1"/>
  <c r="H1447" i="1"/>
  <c r="I1447" i="1"/>
  <c r="F1816" i="3" s="1"/>
  <c r="G1448" i="1"/>
  <c r="H1448" i="1"/>
  <c r="I1448" i="1"/>
  <c r="F1817" i="3" s="1"/>
  <c r="G1449" i="1"/>
  <c r="H1449" i="1"/>
  <c r="I1449" i="1"/>
  <c r="F1818" i="3" s="1"/>
  <c r="G1450" i="1"/>
  <c r="H1450" i="1"/>
  <c r="I1450" i="1"/>
  <c r="F1819" i="3" s="1"/>
  <c r="G1451" i="1"/>
  <c r="H1451" i="1"/>
  <c r="I1451" i="1"/>
  <c r="F1820" i="3" s="1"/>
  <c r="G1452" i="1"/>
  <c r="H1452" i="1"/>
  <c r="I1452" i="1"/>
  <c r="F1821" i="3" s="1"/>
  <c r="G1453" i="1"/>
  <c r="H1453" i="1"/>
  <c r="I1453" i="1"/>
  <c r="F1822" i="3" s="1"/>
  <c r="G1454" i="1"/>
  <c r="H1454" i="1"/>
  <c r="I1454" i="1"/>
  <c r="F1823" i="3" s="1"/>
  <c r="G1455" i="1"/>
  <c r="H1455" i="1"/>
  <c r="I1455" i="1"/>
  <c r="F1824" i="3" s="1"/>
  <c r="G1456" i="1"/>
  <c r="H1456" i="1"/>
  <c r="I1456" i="1"/>
  <c r="F1825" i="3" s="1"/>
  <c r="G1457" i="1"/>
  <c r="H1457" i="1"/>
  <c r="I1457" i="1"/>
  <c r="F1826" i="3" s="1"/>
  <c r="G1458" i="1"/>
  <c r="H1458" i="1"/>
  <c r="I1458" i="1"/>
  <c r="F1827" i="3" s="1"/>
  <c r="G1459" i="1"/>
  <c r="H1459" i="1"/>
  <c r="I1459" i="1"/>
  <c r="F1828" i="3" s="1"/>
  <c r="G1460" i="1"/>
  <c r="H1460" i="1"/>
  <c r="I1460" i="1"/>
  <c r="F1829" i="3" s="1"/>
  <c r="G1461" i="1"/>
  <c r="H1461" i="1"/>
  <c r="I1461" i="1"/>
  <c r="F1830" i="3" s="1"/>
  <c r="G1097" i="1"/>
  <c r="I1097" i="1"/>
  <c r="F1466" i="3" s="1"/>
  <c r="H1097" i="1"/>
  <c r="G733" i="1"/>
  <c r="H733" i="1"/>
  <c r="I733" i="1"/>
  <c r="F1102" i="3" s="1"/>
  <c r="G734" i="1"/>
  <c r="H734" i="1"/>
  <c r="I734" i="1"/>
  <c r="F1103" i="3" s="1"/>
  <c r="G735" i="1"/>
  <c r="H735" i="1"/>
  <c r="I735" i="1"/>
  <c r="F1104" i="3" s="1"/>
  <c r="G736" i="1"/>
  <c r="H736" i="1"/>
  <c r="I736" i="1"/>
  <c r="F1105" i="3" s="1"/>
  <c r="G737" i="1"/>
  <c r="H737" i="1"/>
  <c r="I737" i="1"/>
  <c r="F1106" i="3" s="1"/>
  <c r="G738" i="1"/>
  <c r="H738" i="1"/>
  <c r="I738" i="1"/>
  <c r="F1107" i="3" s="1"/>
  <c r="G739" i="1"/>
  <c r="H739" i="1"/>
  <c r="I739" i="1"/>
  <c r="F1108" i="3" s="1"/>
  <c r="G740" i="1"/>
  <c r="H740" i="1"/>
  <c r="I740" i="1"/>
  <c r="F1109" i="3" s="1"/>
  <c r="G741" i="1"/>
  <c r="H741" i="1"/>
  <c r="I741" i="1"/>
  <c r="F1110" i="3" s="1"/>
  <c r="G742" i="1"/>
  <c r="H742" i="1"/>
  <c r="I742" i="1"/>
  <c r="F1111" i="3" s="1"/>
  <c r="G743" i="1"/>
  <c r="H743" i="1"/>
  <c r="I743" i="1"/>
  <c r="F1112" i="3" s="1"/>
  <c r="G744" i="1"/>
  <c r="H744" i="1"/>
  <c r="I744" i="1"/>
  <c r="F1113" i="3" s="1"/>
  <c r="G745" i="1"/>
  <c r="H745" i="1"/>
  <c r="I745" i="1"/>
  <c r="F1114" i="3" s="1"/>
  <c r="G746" i="1"/>
  <c r="H746" i="1"/>
  <c r="I746" i="1"/>
  <c r="F1115" i="3" s="1"/>
  <c r="G747" i="1"/>
  <c r="H747" i="1"/>
  <c r="I747" i="1"/>
  <c r="F1116" i="3" s="1"/>
  <c r="G748" i="1"/>
  <c r="H748" i="1"/>
  <c r="I748" i="1"/>
  <c r="F1117" i="3" s="1"/>
  <c r="G749" i="1"/>
  <c r="H749" i="1"/>
  <c r="I749" i="1"/>
  <c r="F1118" i="3" s="1"/>
  <c r="G750" i="1"/>
  <c r="H750" i="1"/>
  <c r="I750" i="1"/>
  <c r="F1119" i="3" s="1"/>
  <c r="G751" i="1"/>
  <c r="H751" i="1"/>
  <c r="I751" i="1"/>
  <c r="F1120" i="3" s="1"/>
  <c r="G752" i="1"/>
  <c r="H752" i="1"/>
  <c r="I752" i="1"/>
  <c r="F1121" i="3" s="1"/>
  <c r="G753" i="1"/>
  <c r="H753" i="1"/>
  <c r="I753" i="1"/>
  <c r="F1122" i="3" s="1"/>
  <c r="G754" i="1"/>
  <c r="H754" i="1"/>
  <c r="I754" i="1"/>
  <c r="F1123" i="3" s="1"/>
  <c r="G755" i="1"/>
  <c r="H755" i="1"/>
  <c r="I755" i="1"/>
  <c r="F1124" i="3" s="1"/>
  <c r="G756" i="1"/>
  <c r="H756" i="1"/>
  <c r="I756" i="1"/>
  <c r="F1125" i="3" s="1"/>
  <c r="G757" i="1"/>
  <c r="H757" i="1"/>
  <c r="I757" i="1"/>
  <c r="F1126" i="3" s="1"/>
  <c r="G758" i="1"/>
  <c r="H758" i="1"/>
  <c r="I758" i="1"/>
  <c r="F1127" i="3" s="1"/>
  <c r="G759" i="1"/>
  <c r="H759" i="1"/>
  <c r="I759" i="1"/>
  <c r="F1128" i="3" s="1"/>
  <c r="G760" i="1"/>
  <c r="H760" i="1"/>
  <c r="I760" i="1"/>
  <c r="F1129" i="3" s="1"/>
  <c r="G761" i="1"/>
  <c r="H761" i="1"/>
  <c r="I761" i="1"/>
  <c r="F1130" i="3" s="1"/>
  <c r="G762" i="1"/>
  <c r="H762" i="1"/>
  <c r="I762" i="1"/>
  <c r="F1131" i="3" s="1"/>
  <c r="G763" i="1"/>
  <c r="H763" i="1"/>
  <c r="I763" i="1"/>
  <c r="F1132" i="3" s="1"/>
  <c r="G764" i="1"/>
  <c r="H764" i="1"/>
  <c r="I764" i="1"/>
  <c r="F1133" i="3" s="1"/>
  <c r="G765" i="1"/>
  <c r="H765" i="1"/>
  <c r="I765" i="1"/>
  <c r="F1134" i="3" s="1"/>
  <c r="G766" i="1"/>
  <c r="H766" i="1"/>
  <c r="I766" i="1"/>
  <c r="F1135" i="3" s="1"/>
  <c r="G767" i="1"/>
  <c r="H767" i="1"/>
  <c r="I767" i="1"/>
  <c r="F1136" i="3" s="1"/>
  <c r="G768" i="1"/>
  <c r="H768" i="1"/>
  <c r="I768" i="1"/>
  <c r="F1137" i="3" s="1"/>
  <c r="G769" i="1"/>
  <c r="H769" i="1"/>
  <c r="I769" i="1"/>
  <c r="F1138" i="3" s="1"/>
  <c r="G770" i="1"/>
  <c r="H770" i="1"/>
  <c r="I770" i="1"/>
  <c r="F1139" i="3" s="1"/>
  <c r="G771" i="1"/>
  <c r="H771" i="1"/>
  <c r="I771" i="1"/>
  <c r="F1140" i="3" s="1"/>
  <c r="G772" i="1"/>
  <c r="H772" i="1"/>
  <c r="I772" i="1"/>
  <c r="F1141" i="3" s="1"/>
  <c r="G773" i="1"/>
  <c r="H773" i="1"/>
  <c r="I773" i="1"/>
  <c r="F1142" i="3" s="1"/>
  <c r="G774" i="1"/>
  <c r="H774" i="1"/>
  <c r="I774" i="1"/>
  <c r="F1143" i="3" s="1"/>
  <c r="G775" i="1"/>
  <c r="H775" i="1"/>
  <c r="I775" i="1"/>
  <c r="F1144" i="3" s="1"/>
  <c r="G776" i="1"/>
  <c r="H776" i="1"/>
  <c r="I776" i="1"/>
  <c r="F1145" i="3" s="1"/>
  <c r="G777" i="1"/>
  <c r="H777" i="1"/>
  <c r="I777" i="1"/>
  <c r="F1146" i="3" s="1"/>
  <c r="G778" i="1"/>
  <c r="H778" i="1"/>
  <c r="I778" i="1"/>
  <c r="F1147" i="3" s="1"/>
  <c r="G779" i="1"/>
  <c r="H779" i="1"/>
  <c r="I779" i="1"/>
  <c r="F1148" i="3" s="1"/>
  <c r="G780" i="1"/>
  <c r="H780" i="1"/>
  <c r="I780" i="1"/>
  <c r="F1149" i="3" s="1"/>
  <c r="G781" i="1"/>
  <c r="H781" i="1"/>
  <c r="I781" i="1"/>
  <c r="F1150" i="3" s="1"/>
  <c r="G782" i="1"/>
  <c r="H782" i="1"/>
  <c r="I782" i="1"/>
  <c r="F1151" i="3" s="1"/>
  <c r="G783" i="1"/>
  <c r="H783" i="1"/>
  <c r="I783" i="1"/>
  <c r="F1152" i="3" s="1"/>
  <c r="G784" i="1"/>
  <c r="H784" i="1"/>
  <c r="I784" i="1"/>
  <c r="F1153" i="3" s="1"/>
  <c r="G785" i="1"/>
  <c r="H785" i="1"/>
  <c r="I785" i="1"/>
  <c r="F1154" i="3" s="1"/>
  <c r="G786" i="1"/>
  <c r="H786" i="1"/>
  <c r="I786" i="1"/>
  <c r="F1155" i="3" s="1"/>
  <c r="G787" i="1"/>
  <c r="H787" i="1"/>
  <c r="I787" i="1"/>
  <c r="F1156" i="3" s="1"/>
  <c r="G788" i="1"/>
  <c r="H788" i="1"/>
  <c r="I788" i="1"/>
  <c r="F1157" i="3" s="1"/>
  <c r="G789" i="1"/>
  <c r="H789" i="1"/>
  <c r="I789" i="1"/>
  <c r="F1158" i="3" s="1"/>
  <c r="G790" i="1"/>
  <c r="H790" i="1"/>
  <c r="I790" i="1"/>
  <c r="F1159" i="3" s="1"/>
  <c r="G791" i="1"/>
  <c r="H791" i="1"/>
  <c r="I791" i="1"/>
  <c r="F1160" i="3" s="1"/>
  <c r="G792" i="1"/>
  <c r="H792" i="1"/>
  <c r="I792" i="1"/>
  <c r="F1161" i="3" s="1"/>
  <c r="G793" i="1"/>
  <c r="H793" i="1"/>
  <c r="I793" i="1"/>
  <c r="F1162" i="3" s="1"/>
  <c r="G794" i="1"/>
  <c r="H794" i="1"/>
  <c r="I794" i="1"/>
  <c r="F1163" i="3" s="1"/>
  <c r="G795" i="1"/>
  <c r="H795" i="1"/>
  <c r="I795" i="1"/>
  <c r="F1164" i="3" s="1"/>
  <c r="G796" i="1"/>
  <c r="H796" i="1"/>
  <c r="I796" i="1"/>
  <c r="F1165" i="3" s="1"/>
  <c r="G797" i="1"/>
  <c r="H797" i="1"/>
  <c r="I797" i="1"/>
  <c r="F1166" i="3" s="1"/>
  <c r="G798" i="1"/>
  <c r="H798" i="1"/>
  <c r="I798" i="1"/>
  <c r="F1167" i="3" s="1"/>
  <c r="G799" i="1"/>
  <c r="H799" i="1"/>
  <c r="I799" i="1"/>
  <c r="F1168" i="3" s="1"/>
  <c r="G800" i="1"/>
  <c r="H800" i="1"/>
  <c r="I800" i="1"/>
  <c r="F1169" i="3" s="1"/>
  <c r="G801" i="1"/>
  <c r="H801" i="1"/>
  <c r="I801" i="1"/>
  <c r="F1170" i="3" s="1"/>
  <c r="G802" i="1"/>
  <c r="H802" i="1"/>
  <c r="I802" i="1"/>
  <c r="F1171" i="3" s="1"/>
  <c r="G803" i="1"/>
  <c r="H803" i="1"/>
  <c r="I803" i="1"/>
  <c r="F1172" i="3" s="1"/>
  <c r="G804" i="1"/>
  <c r="H804" i="1"/>
  <c r="I804" i="1"/>
  <c r="F1173" i="3" s="1"/>
  <c r="G805" i="1"/>
  <c r="H805" i="1"/>
  <c r="I805" i="1"/>
  <c r="F1174" i="3" s="1"/>
  <c r="G806" i="1"/>
  <c r="H806" i="1"/>
  <c r="I806" i="1"/>
  <c r="F1175" i="3" s="1"/>
  <c r="G807" i="1"/>
  <c r="H807" i="1"/>
  <c r="I807" i="1"/>
  <c r="F1176" i="3" s="1"/>
  <c r="G808" i="1"/>
  <c r="H808" i="1"/>
  <c r="I808" i="1"/>
  <c r="F1177" i="3" s="1"/>
  <c r="G809" i="1"/>
  <c r="H809" i="1"/>
  <c r="I809" i="1"/>
  <c r="F1178" i="3" s="1"/>
  <c r="G810" i="1"/>
  <c r="H810" i="1"/>
  <c r="I810" i="1"/>
  <c r="F1179" i="3" s="1"/>
  <c r="G811" i="1"/>
  <c r="H811" i="1"/>
  <c r="I811" i="1"/>
  <c r="F1180" i="3" s="1"/>
  <c r="G812" i="1"/>
  <c r="H812" i="1"/>
  <c r="I812" i="1"/>
  <c r="F1181" i="3" s="1"/>
  <c r="G813" i="1"/>
  <c r="H813" i="1"/>
  <c r="I813" i="1"/>
  <c r="F1182" i="3" s="1"/>
  <c r="G814" i="1"/>
  <c r="H814" i="1"/>
  <c r="I814" i="1"/>
  <c r="F1183" i="3" s="1"/>
  <c r="G815" i="1"/>
  <c r="H815" i="1"/>
  <c r="I815" i="1"/>
  <c r="F1184" i="3" s="1"/>
  <c r="G816" i="1"/>
  <c r="H816" i="1"/>
  <c r="I816" i="1"/>
  <c r="F1185" i="3" s="1"/>
  <c r="G817" i="1"/>
  <c r="H817" i="1"/>
  <c r="I817" i="1"/>
  <c r="F1186" i="3" s="1"/>
  <c r="G818" i="1"/>
  <c r="H818" i="1"/>
  <c r="I818" i="1"/>
  <c r="F1187" i="3" s="1"/>
  <c r="G819" i="1"/>
  <c r="H819" i="1"/>
  <c r="I819" i="1"/>
  <c r="F1188" i="3" s="1"/>
  <c r="G820" i="1"/>
  <c r="H820" i="1"/>
  <c r="I820" i="1"/>
  <c r="F1189" i="3" s="1"/>
  <c r="G821" i="1"/>
  <c r="H821" i="1"/>
  <c r="I821" i="1"/>
  <c r="F1190" i="3" s="1"/>
  <c r="G822" i="1"/>
  <c r="H822" i="1"/>
  <c r="I822" i="1"/>
  <c r="F1191" i="3" s="1"/>
  <c r="G823" i="1"/>
  <c r="H823" i="1"/>
  <c r="I823" i="1"/>
  <c r="F1192" i="3" s="1"/>
  <c r="G824" i="1"/>
  <c r="H824" i="1"/>
  <c r="I824" i="1"/>
  <c r="F1193" i="3" s="1"/>
  <c r="G825" i="1"/>
  <c r="H825" i="1"/>
  <c r="I825" i="1"/>
  <c r="F1194" i="3" s="1"/>
  <c r="G826" i="1"/>
  <c r="H826" i="1"/>
  <c r="I826" i="1"/>
  <c r="F1195" i="3" s="1"/>
  <c r="G827" i="1"/>
  <c r="H827" i="1"/>
  <c r="I827" i="1"/>
  <c r="F1196" i="3" s="1"/>
  <c r="G828" i="1"/>
  <c r="H828" i="1"/>
  <c r="I828" i="1"/>
  <c r="F1197" i="3" s="1"/>
  <c r="G829" i="1"/>
  <c r="H829" i="1"/>
  <c r="I829" i="1"/>
  <c r="F1198" i="3" s="1"/>
  <c r="G830" i="1"/>
  <c r="H830" i="1"/>
  <c r="I830" i="1"/>
  <c r="F1199" i="3" s="1"/>
  <c r="G831" i="1"/>
  <c r="H831" i="1"/>
  <c r="I831" i="1"/>
  <c r="F1200" i="3" s="1"/>
  <c r="G832" i="1"/>
  <c r="H832" i="1"/>
  <c r="I832" i="1"/>
  <c r="F1201" i="3" s="1"/>
  <c r="G833" i="1"/>
  <c r="H833" i="1"/>
  <c r="I833" i="1"/>
  <c r="F1202" i="3" s="1"/>
  <c r="G834" i="1"/>
  <c r="H834" i="1"/>
  <c r="I834" i="1"/>
  <c r="F1203" i="3" s="1"/>
  <c r="G835" i="1"/>
  <c r="H835" i="1"/>
  <c r="I835" i="1"/>
  <c r="F1204" i="3" s="1"/>
  <c r="G836" i="1"/>
  <c r="H836" i="1"/>
  <c r="I836" i="1"/>
  <c r="F1205" i="3" s="1"/>
  <c r="G837" i="1"/>
  <c r="H837" i="1"/>
  <c r="I837" i="1"/>
  <c r="F1206" i="3" s="1"/>
  <c r="G838" i="1"/>
  <c r="H838" i="1"/>
  <c r="I838" i="1"/>
  <c r="F1207" i="3" s="1"/>
  <c r="G839" i="1"/>
  <c r="H839" i="1"/>
  <c r="I839" i="1"/>
  <c r="F1208" i="3" s="1"/>
  <c r="G840" i="1"/>
  <c r="H840" i="1"/>
  <c r="I840" i="1"/>
  <c r="F1209" i="3" s="1"/>
  <c r="G841" i="1"/>
  <c r="H841" i="1"/>
  <c r="I841" i="1"/>
  <c r="F1210" i="3" s="1"/>
  <c r="G842" i="1"/>
  <c r="H842" i="1"/>
  <c r="I842" i="1"/>
  <c r="F1211" i="3" s="1"/>
  <c r="G843" i="1"/>
  <c r="H843" i="1"/>
  <c r="I843" i="1"/>
  <c r="F1212" i="3" s="1"/>
  <c r="G844" i="1"/>
  <c r="H844" i="1"/>
  <c r="I844" i="1"/>
  <c r="F1213" i="3" s="1"/>
  <c r="G845" i="1"/>
  <c r="H845" i="1"/>
  <c r="I845" i="1"/>
  <c r="F1214" i="3" s="1"/>
  <c r="G846" i="1"/>
  <c r="H846" i="1"/>
  <c r="I846" i="1"/>
  <c r="F1215" i="3" s="1"/>
  <c r="G847" i="1"/>
  <c r="H847" i="1"/>
  <c r="I847" i="1"/>
  <c r="F1216" i="3" s="1"/>
  <c r="G848" i="1"/>
  <c r="H848" i="1"/>
  <c r="I848" i="1"/>
  <c r="F1217" i="3" s="1"/>
  <c r="G849" i="1"/>
  <c r="H849" i="1"/>
  <c r="I849" i="1"/>
  <c r="F1218" i="3" s="1"/>
  <c r="G850" i="1"/>
  <c r="H850" i="1"/>
  <c r="I850" i="1"/>
  <c r="F1219" i="3" s="1"/>
  <c r="G851" i="1"/>
  <c r="H851" i="1"/>
  <c r="I851" i="1"/>
  <c r="F1220" i="3" s="1"/>
  <c r="G852" i="1"/>
  <c r="H852" i="1"/>
  <c r="I852" i="1"/>
  <c r="F1221" i="3" s="1"/>
  <c r="G853" i="1"/>
  <c r="H853" i="1"/>
  <c r="I853" i="1"/>
  <c r="F1222" i="3" s="1"/>
  <c r="G854" i="1"/>
  <c r="H854" i="1"/>
  <c r="I854" i="1"/>
  <c r="F1223" i="3" s="1"/>
  <c r="G855" i="1"/>
  <c r="H855" i="1"/>
  <c r="I855" i="1"/>
  <c r="F1224" i="3" s="1"/>
  <c r="G856" i="1"/>
  <c r="H856" i="1"/>
  <c r="I856" i="1"/>
  <c r="F1225" i="3" s="1"/>
  <c r="G857" i="1"/>
  <c r="H857" i="1"/>
  <c r="I857" i="1"/>
  <c r="F1226" i="3" s="1"/>
  <c r="G858" i="1"/>
  <c r="H858" i="1"/>
  <c r="I858" i="1"/>
  <c r="F1227" i="3" s="1"/>
  <c r="G859" i="1"/>
  <c r="H859" i="1"/>
  <c r="I859" i="1"/>
  <c r="F1228" i="3" s="1"/>
  <c r="G860" i="1"/>
  <c r="H860" i="1"/>
  <c r="I860" i="1"/>
  <c r="F1229" i="3" s="1"/>
  <c r="G861" i="1"/>
  <c r="H861" i="1"/>
  <c r="I861" i="1"/>
  <c r="F1230" i="3" s="1"/>
  <c r="G862" i="1"/>
  <c r="H862" i="1"/>
  <c r="I862" i="1"/>
  <c r="F1231" i="3" s="1"/>
  <c r="G863" i="1"/>
  <c r="H863" i="1"/>
  <c r="I863" i="1"/>
  <c r="F1232" i="3" s="1"/>
  <c r="G864" i="1"/>
  <c r="H864" i="1"/>
  <c r="I864" i="1"/>
  <c r="F1233" i="3" s="1"/>
  <c r="G865" i="1"/>
  <c r="H865" i="1"/>
  <c r="I865" i="1"/>
  <c r="F1234" i="3" s="1"/>
  <c r="G866" i="1"/>
  <c r="H866" i="1"/>
  <c r="I866" i="1"/>
  <c r="F1235" i="3" s="1"/>
  <c r="G867" i="1"/>
  <c r="H867" i="1"/>
  <c r="I867" i="1"/>
  <c r="F1236" i="3" s="1"/>
  <c r="G868" i="1"/>
  <c r="H868" i="1"/>
  <c r="I868" i="1"/>
  <c r="F1237" i="3" s="1"/>
  <c r="G869" i="1"/>
  <c r="H869" i="1"/>
  <c r="I869" i="1"/>
  <c r="F1238" i="3" s="1"/>
  <c r="G870" i="1"/>
  <c r="H870" i="1"/>
  <c r="I870" i="1"/>
  <c r="F1239" i="3" s="1"/>
  <c r="G871" i="1"/>
  <c r="H871" i="1"/>
  <c r="I871" i="1"/>
  <c r="F1240" i="3" s="1"/>
  <c r="G872" i="1"/>
  <c r="H872" i="1"/>
  <c r="I872" i="1"/>
  <c r="F1241" i="3" s="1"/>
  <c r="G873" i="1"/>
  <c r="H873" i="1"/>
  <c r="I873" i="1"/>
  <c r="F1242" i="3" s="1"/>
  <c r="G874" i="1"/>
  <c r="H874" i="1"/>
  <c r="I874" i="1"/>
  <c r="G875" i="1"/>
  <c r="H875" i="1"/>
  <c r="I875" i="1"/>
  <c r="F1244" i="3" s="1"/>
  <c r="G876" i="1"/>
  <c r="H876" i="1"/>
  <c r="I876" i="1"/>
  <c r="F1245" i="3" s="1"/>
  <c r="G877" i="1"/>
  <c r="H877" i="1"/>
  <c r="I877" i="1"/>
  <c r="F1246" i="3" s="1"/>
  <c r="G878" i="1"/>
  <c r="H878" i="1"/>
  <c r="I878" i="1"/>
  <c r="F1247" i="3" s="1"/>
  <c r="G879" i="1"/>
  <c r="H879" i="1"/>
  <c r="I879" i="1"/>
  <c r="G880" i="1"/>
  <c r="H880" i="1"/>
  <c r="I880" i="1"/>
  <c r="F1249" i="3" s="1"/>
  <c r="G881" i="1"/>
  <c r="H881" i="1"/>
  <c r="I881" i="1"/>
  <c r="F1250" i="3" s="1"/>
  <c r="G882" i="1"/>
  <c r="H882" i="1"/>
  <c r="I882" i="1"/>
  <c r="F1251" i="3" s="1"/>
  <c r="G883" i="1"/>
  <c r="H883" i="1"/>
  <c r="I883" i="1"/>
  <c r="F1252" i="3" s="1"/>
  <c r="G884" i="1"/>
  <c r="H884" i="1"/>
  <c r="I884" i="1"/>
  <c r="F1253" i="3" s="1"/>
  <c r="G885" i="1"/>
  <c r="H885" i="1"/>
  <c r="I885" i="1"/>
  <c r="F1254" i="3" s="1"/>
  <c r="G886" i="1"/>
  <c r="H886" i="1"/>
  <c r="I886" i="1"/>
  <c r="F1255" i="3" s="1"/>
  <c r="G887" i="1"/>
  <c r="H887" i="1"/>
  <c r="I887" i="1"/>
  <c r="F1256" i="3" s="1"/>
  <c r="G888" i="1"/>
  <c r="H888" i="1"/>
  <c r="I888" i="1"/>
  <c r="F1257" i="3" s="1"/>
  <c r="G889" i="1"/>
  <c r="H889" i="1"/>
  <c r="I889" i="1"/>
  <c r="F1258" i="3" s="1"/>
  <c r="G890" i="1"/>
  <c r="H890" i="1"/>
  <c r="I890" i="1"/>
  <c r="F1259" i="3" s="1"/>
  <c r="G891" i="1"/>
  <c r="H891" i="1"/>
  <c r="I891" i="1"/>
  <c r="F1260" i="3" s="1"/>
  <c r="G892" i="1"/>
  <c r="H892" i="1"/>
  <c r="I892" i="1"/>
  <c r="F1261" i="3" s="1"/>
  <c r="G893" i="1"/>
  <c r="H893" i="1"/>
  <c r="I893" i="1"/>
  <c r="F1262" i="3" s="1"/>
  <c r="G894" i="1"/>
  <c r="H894" i="1"/>
  <c r="I894" i="1"/>
  <c r="F1263" i="3" s="1"/>
  <c r="G895" i="1"/>
  <c r="H895" i="1"/>
  <c r="I895" i="1"/>
  <c r="F1264" i="3" s="1"/>
  <c r="G896" i="1"/>
  <c r="H896" i="1"/>
  <c r="I896" i="1"/>
  <c r="F1265" i="3" s="1"/>
  <c r="G897" i="1"/>
  <c r="H897" i="1"/>
  <c r="I897" i="1"/>
  <c r="F1266" i="3" s="1"/>
  <c r="G898" i="1"/>
  <c r="H898" i="1"/>
  <c r="I898" i="1"/>
  <c r="F1267" i="3" s="1"/>
  <c r="G899" i="1"/>
  <c r="H899" i="1"/>
  <c r="I899" i="1"/>
  <c r="F1268" i="3" s="1"/>
  <c r="G900" i="1"/>
  <c r="H900" i="1"/>
  <c r="I900" i="1"/>
  <c r="F1269" i="3" s="1"/>
  <c r="G901" i="1"/>
  <c r="H901" i="1"/>
  <c r="I901" i="1"/>
  <c r="F1270" i="3" s="1"/>
  <c r="G902" i="1"/>
  <c r="H902" i="1"/>
  <c r="I902" i="1"/>
  <c r="F1271" i="3" s="1"/>
  <c r="G903" i="1"/>
  <c r="H903" i="1"/>
  <c r="I903" i="1"/>
  <c r="F1272" i="3" s="1"/>
  <c r="G904" i="1"/>
  <c r="H904" i="1"/>
  <c r="I904" i="1"/>
  <c r="F1273" i="3" s="1"/>
  <c r="G905" i="1"/>
  <c r="H905" i="1"/>
  <c r="I905" i="1"/>
  <c r="F1274" i="3" s="1"/>
  <c r="G906" i="1"/>
  <c r="H906" i="1"/>
  <c r="I906" i="1"/>
  <c r="F1275" i="3" s="1"/>
  <c r="G907" i="1"/>
  <c r="H907" i="1"/>
  <c r="I907" i="1"/>
  <c r="F1276" i="3" s="1"/>
  <c r="G908" i="1"/>
  <c r="H908" i="1"/>
  <c r="I908" i="1"/>
  <c r="F1277" i="3" s="1"/>
  <c r="G909" i="1"/>
  <c r="H909" i="1"/>
  <c r="I909" i="1"/>
  <c r="F1278" i="3" s="1"/>
  <c r="G910" i="1"/>
  <c r="H910" i="1"/>
  <c r="I910" i="1"/>
  <c r="F1279" i="3" s="1"/>
  <c r="G911" i="1"/>
  <c r="H911" i="1"/>
  <c r="I911" i="1"/>
  <c r="F1280" i="3" s="1"/>
  <c r="G912" i="1"/>
  <c r="H912" i="1"/>
  <c r="I912" i="1"/>
  <c r="F1281" i="3" s="1"/>
  <c r="G913" i="1"/>
  <c r="H913" i="1"/>
  <c r="I913" i="1"/>
  <c r="F1282" i="3" s="1"/>
  <c r="G914" i="1"/>
  <c r="H914" i="1"/>
  <c r="I914" i="1"/>
  <c r="F1283" i="3" s="1"/>
  <c r="G915" i="1"/>
  <c r="H915" i="1"/>
  <c r="I915" i="1"/>
  <c r="F1284" i="3" s="1"/>
  <c r="G916" i="1"/>
  <c r="H916" i="1"/>
  <c r="I916" i="1"/>
  <c r="F1285" i="3" s="1"/>
  <c r="G917" i="1"/>
  <c r="H917" i="1"/>
  <c r="I917" i="1"/>
  <c r="F1286" i="3" s="1"/>
  <c r="G918" i="1"/>
  <c r="H918" i="1"/>
  <c r="I918" i="1"/>
  <c r="F1287" i="3" s="1"/>
  <c r="G919" i="1"/>
  <c r="H919" i="1"/>
  <c r="I919" i="1"/>
  <c r="F1288" i="3" s="1"/>
  <c r="G920" i="1"/>
  <c r="H920" i="1"/>
  <c r="I920" i="1"/>
  <c r="F1289" i="3" s="1"/>
  <c r="G921" i="1"/>
  <c r="H921" i="1"/>
  <c r="I921" i="1"/>
  <c r="F1290" i="3" s="1"/>
  <c r="G922" i="1"/>
  <c r="H922" i="1"/>
  <c r="I922" i="1"/>
  <c r="F1291" i="3" s="1"/>
  <c r="G923" i="1"/>
  <c r="H923" i="1"/>
  <c r="I923" i="1"/>
  <c r="F1292" i="3" s="1"/>
  <c r="G924" i="1"/>
  <c r="H924" i="1"/>
  <c r="I924" i="1"/>
  <c r="F1293" i="3" s="1"/>
  <c r="G925" i="1"/>
  <c r="H925" i="1"/>
  <c r="I925" i="1"/>
  <c r="F1294" i="3" s="1"/>
  <c r="G926" i="1"/>
  <c r="H926" i="1"/>
  <c r="I926" i="1"/>
  <c r="F1295" i="3" s="1"/>
  <c r="G927" i="1"/>
  <c r="H927" i="1"/>
  <c r="I927" i="1"/>
  <c r="F1296" i="3" s="1"/>
  <c r="G928" i="1"/>
  <c r="H928" i="1"/>
  <c r="I928" i="1"/>
  <c r="F1297" i="3" s="1"/>
  <c r="G929" i="1"/>
  <c r="H929" i="1"/>
  <c r="I929" i="1"/>
  <c r="F1298" i="3" s="1"/>
  <c r="G930" i="1"/>
  <c r="H930" i="1"/>
  <c r="I930" i="1"/>
  <c r="F1299" i="3" s="1"/>
  <c r="G931" i="1"/>
  <c r="H931" i="1"/>
  <c r="I931" i="1"/>
  <c r="F1300" i="3" s="1"/>
  <c r="G932" i="1"/>
  <c r="H932" i="1"/>
  <c r="I932" i="1"/>
  <c r="F1301" i="3" s="1"/>
  <c r="G933" i="1"/>
  <c r="H933" i="1"/>
  <c r="I933" i="1"/>
  <c r="F1302" i="3" s="1"/>
  <c r="G934" i="1"/>
  <c r="H934" i="1"/>
  <c r="I934" i="1"/>
  <c r="F1303" i="3" s="1"/>
  <c r="G935" i="1"/>
  <c r="H935" i="1"/>
  <c r="I935" i="1"/>
  <c r="F1304" i="3" s="1"/>
  <c r="G936" i="1"/>
  <c r="H936" i="1"/>
  <c r="I936" i="1"/>
  <c r="F1305" i="3" s="1"/>
  <c r="G937" i="1"/>
  <c r="H937" i="1"/>
  <c r="I937" i="1"/>
  <c r="F1306" i="3" s="1"/>
  <c r="G938" i="1"/>
  <c r="H938" i="1"/>
  <c r="I938" i="1"/>
  <c r="F1307" i="3" s="1"/>
  <c r="G939" i="1"/>
  <c r="H939" i="1"/>
  <c r="I939" i="1"/>
  <c r="F1308" i="3" s="1"/>
  <c r="G940" i="1"/>
  <c r="H940" i="1"/>
  <c r="I940" i="1"/>
  <c r="F1309" i="3" s="1"/>
  <c r="G941" i="1"/>
  <c r="H941" i="1"/>
  <c r="I941" i="1"/>
  <c r="F1310" i="3" s="1"/>
  <c r="G942" i="1"/>
  <c r="H942" i="1"/>
  <c r="I942" i="1"/>
  <c r="F1311" i="3" s="1"/>
  <c r="G943" i="1"/>
  <c r="H943" i="1"/>
  <c r="I943" i="1"/>
  <c r="F1312" i="3" s="1"/>
  <c r="G944" i="1"/>
  <c r="H944" i="1"/>
  <c r="I944" i="1"/>
  <c r="F1313" i="3" s="1"/>
  <c r="G945" i="1"/>
  <c r="H945" i="1"/>
  <c r="I945" i="1"/>
  <c r="F1314" i="3" s="1"/>
  <c r="G946" i="1"/>
  <c r="H946" i="1"/>
  <c r="I946" i="1"/>
  <c r="F1315" i="3" s="1"/>
  <c r="G947" i="1"/>
  <c r="H947" i="1"/>
  <c r="I947" i="1"/>
  <c r="F1316" i="3" s="1"/>
  <c r="G948" i="1"/>
  <c r="H948" i="1"/>
  <c r="I948" i="1"/>
  <c r="F1317" i="3" s="1"/>
  <c r="G949" i="1"/>
  <c r="H949" i="1"/>
  <c r="I949" i="1"/>
  <c r="F1318" i="3" s="1"/>
  <c r="G950" i="1"/>
  <c r="H950" i="1"/>
  <c r="I950" i="1"/>
  <c r="F1319" i="3" s="1"/>
  <c r="G951" i="1"/>
  <c r="H951" i="1"/>
  <c r="I951" i="1"/>
  <c r="F1320" i="3" s="1"/>
  <c r="G952" i="1"/>
  <c r="H952" i="1"/>
  <c r="I952" i="1"/>
  <c r="F1321" i="3" s="1"/>
  <c r="G953" i="1"/>
  <c r="H953" i="1"/>
  <c r="I953" i="1"/>
  <c r="F1322" i="3" s="1"/>
  <c r="G954" i="1"/>
  <c r="H954" i="1"/>
  <c r="I954" i="1"/>
  <c r="F1323" i="3" s="1"/>
  <c r="G955" i="1"/>
  <c r="H955" i="1"/>
  <c r="I955" i="1"/>
  <c r="F1324" i="3" s="1"/>
  <c r="G956" i="1"/>
  <c r="H956" i="1"/>
  <c r="I956" i="1"/>
  <c r="F1325" i="3" s="1"/>
  <c r="G957" i="1"/>
  <c r="H957" i="1"/>
  <c r="I957" i="1"/>
  <c r="F1326" i="3" s="1"/>
  <c r="G958" i="1"/>
  <c r="H958" i="1"/>
  <c r="I958" i="1"/>
  <c r="F1327" i="3" s="1"/>
  <c r="G959" i="1"/>
  <c r="H959" i="1"/>
  <c r="I959" i="1"/>
  <c r="F1328" i="3" s="1"/>
  <c r="G960" i="1"/>
  <c r="H960" i="1"/>
  <c r="I960" i="1"/>
  <c r="F1329" i="3" s="1"/>
  <c r="G961" i="1"/>
  <c r="H961" i="1"/>
  <c r="I961" i="1"/>
  <c r="F1330" i="3" s="1"/>
  <c r="G962" i="1"/>
  <c r="H962" i="1"/>
  <c r="I962" i="1"/>
  <c r="F1331" i="3" s="1"/>
  <c r="G963" i="1"/>
  <c r="H963" i="1"/>
  <c r="I963" i="1"/>
  <c r="F1332" i="3" s="1"/>
  <c r="G964" i="1"/>
  <c r="H964" i="1"/>
  <c r="I964" i="1"/>
  <c r="F1333" i="3" s="1"/>
  <c r="G965" i="1"/>
  <c r="H965" i="1"/>
  <c r="I965" i="1"/>
  <c r="F1334" i="3" s="1"/>
  <c r="G966" i="1"/>
  <c r="H966" i="1"/>
  <c r="I966" i="1"/>
  <c r="F1335" i="3" s="1"/>
  <c r="G967" i="1"/>
  <c r="H967" i="1"/>
  <c r="I967" i="1"/>
  <c r="F1336" i="3" s="1"/>
  <c r="G968" i="1"/>
  <c r="H968" i="1"/>
  <c r="I968" i="1"/>
  <c r="F1337" i="3" s="1"/>
  <c r="G969" i="1"/>
  <c r="H969" i="1"/>
  <c r="I969" i="1"/>
  <c r="F1338" i="3" s="1"/>
  <c r="G970" i="1"/>
  <c r="H970" i="1"/>
  <c r="I970" i="1"/>
  <c r="F1339" i="3" s="1"/>
  <c r="G971" i="1"/>
  <c r="H971" i="1"/>
  <c r="I971" i="1"/>
  <c r="F1340" i="3" s="1"/>
  <c r="G972" i="1"/>
  <c r="H972" i="1"/>
  <c r="I972" i="1"/>
  <c r="F1341" i="3" s="1"/>
  <c r="G973" i="1"/>
  <c r="H973" i="1"/>
  <c r="I973" i="1"/>
  <c r="F1342" i="3" s="1"/>
  <c r="G974" i="1"/>
  <c r="H974" i="1"/>
  <c r="I974" i="1"/>
  <c r="F1343" i="3" s="1"/>
  <c r="G975" i="1"/>
  <c r="H975" i="1"/>
  <c r="I975" i="1"/>
  <c r="F1344" i="3" s="1"/>
  <c r="G976" i="1"/>
  <c r="H976" i="1"/>
  <c r="I976" i="1"/>
  <c r="F1345" i="3" s="1"/>
  <c r="G977" i="1"/>
  <c r="H977" i="1"/>
  <c r="I977" i="1"/>
  <c r="F1346" i="3" s="1"/>
  <c r="G978" i="1"/>
  <c r="H978" i="1"/>
  <c r="I978" i="1"/>
  <c r="F1347" i="3" s="1"/>
  <c r="G979" i="1"/>
  <c r="H979" i="1"/>
  <c r="I979" i="1"/>
  <c r="F1348" i="3" s="1"/>
  <c r="G980" i="1"/>
  <c r="H980" i="1"/>
  <c r="I980" i="1"/>
  <c r="F1349" i="3" s="1"/>
  <c r="G981" i="1"/>
  <c r="H981" i="1"/>
  <c r="I981" i="1"/>
  <c r="F1350" i="3" s="1"/>
  <c r="G982" i="1"/>
  <c r="H982" i="1"/>
  <c r="I982" i="1"/>
  <c r="F1351" i="3" s="1"/>
  <c r="G983" i="1"/>
  <c r="H983" i="1"/>
  <c r="I983" i="1"/>
  <c r="F1352" i="3" s="1"/>
  <c r="G984" i="1"/>
  <c r="H984" i="1"/>
  <c r="I984" i="1"/>
  <c r="F1353" i="3" s="1"/>
  <c r="G985" i="1"/>
  <c r="H985" i="1"/>
  <c r="I985" i="1"/>
  <c r="F1354" i="3" s="1"/>
  <c r="G986" i="1"/>
  <c r="H986" i="1"/>
  <c r="I986" i="1"/>
  <c r="F1355" i="3" s="1"/>
  <c r="G987" i="1"/>
  <c r="H987" i="1"/>
  <c r="I987" i="1"/>
  <c r="F1356" i="3" s="1"/>
  <c r="G988" i="1"/>
  <c r="H988" i="1"/>
  <c r="I988" i="1"/>
  <c r="F1357" i="3" s="1"/>
  <c r="G989" i="1"/>
  <c r="H989" i="1"/>
  <c r="I989" i="1"/>
  <c r="F1358" i="3" s="1"/>
  <c r="G990" i="1"/>
  <c r="H990" i="1"/>
  <c r="I990" i="1"/>
  <c r="F1359" i="3" s="1"/>
  <c r="G991" i="1"/>
  <c r="H991" i="1"/>
  <c r="I991" i="1"/>
  <c r="F1360" i="3" s="1"/>
  <c r="G992" i="1"/>
  <c r="H992" i="1"/>
  <c r="I992" i="1"/>
  <c r="F1361" i="3" s="1"/>
  <c r="G993" i="1"/>
  <c r="H993" i="1"/>
  <c r="I993" i="1"/>
  <c r="F1362" i="3" s="1"/>
  <c r="G994" i="1"/>
  <c r="H994" i="1"/>
  <c r="I994" i="1"/>
  <c r="F1363" i="3" s="1"/>
  <c r="G995" i="1"/>
  <c r="H995" i="1"/>
  <c r="I995" i="1"/>
  <c r="F1364" i="3" s="1"/>
  <c r="G996" i="1"/>
  <c r="H996" i="1"/>
  <c r="I996" i="1"/>
  <c r="F1365" i="3" s="1"/>
  <c r="G997" i="1"/>
  <c r="H997" i="1"/>
  <c r="I997" i="1"/>
  <c r="F1366" i="3" s="1"/>
  <c r="G998" i="1"/>
  <c r="H998" i="1"/>
  <c r="I998" i="1"/>
  <c r="F1367" i="3" s="1"/>
  <c r="G999" i="1"/>
  <c r="H999" i="1"/>
  <c r="I999" i="1"/>
  <c r="F1368" i="3" s="1"/>
  <c r="G1000" i="1"/>
  <c r="H1000" i="1"/>
  <c r="I1000" i="1"/>
  <c r="F1369" i="3" s="1"/>
  <c r="G1001" i="1"/>
  <c r="H1001" i="1"/>
  <c r="I1001" i="1"/>
  <c r="F1370" i="3" s="1"/>
  <c r="G1002" i="1"/>
  <c r="H1002" i="1"/>
  <c r="I1002" i="1"/>
  <c r="F1371" i="3" s="1"/>
  <c r="G1003" i="1"/>
  <c r="H1003" i="1"/>
  <c r="I1003" i="1"/>
  <c r="F1372" i="3" s="1"/>
  <c r="G1004" i="1"/>
  <c r="H1004" i="1"/>
  <c r="I1004" i="1"/>
  <c r="F1373" i="3" s="1"/>
  <c r="G1005" i="1"/>
  <c r="H1005" i="1"/>
  <c r="I1005" i="1"/>
  <c r="F1374" i="3" s="1"/>
  <c r="G1006" i="1"/>
  <c r="H1006" i="1"/>
  <c r="I1006" i="1"/>
  <c r="F1375" i="3" s="1"/>
  <c r="G1007" i="1"/>
  <c r="H1007" i="1"/>
  <c r="I1007" i="1"/>
  <c r="F1376" i="3" s="1"/>
  <c r="G1008" i="1"/>
  <c r="H1008" i="1"/>
  <c r="I1008" i="1"/>
  <c r="F1377" i="3" s="1"/>
  <c r="G1009" i="1"/>
  <c r="H1009" i="1"/>
  <c r="I1009" i="1"/>
  <c r="F1378" i="3" s="1"/>
  <c r="G1010" i="1"/>
  <c r="H1010" i="1"/>
  <c r="I1010" i="1"/>
  <c r="F1379" i="3" s="1"/>
  <c r="G1011" i="1"/>
  <c r="H1011" i="1"/>
  <c r="I1011" i="1"/>
  <c r="F1380" i="3" s="1"/>
  <c r="G1012" i="1"/>
  <c r="H1012" i="1"/>
  <c r="I1012" i="1"/>
  <c r="F1381" i="3" s="1"/>
  <c r="G1013" i="1"/>
  <c r="H1013" i="1"/>
  <c r="I1013" i="1"/>
  <c r="F1382" i="3" s="1"/>
  <c r="G1014" i="1"/>
  <c r="H1014" i="1"/>
  <c r="I1014" i="1"/>
  <c r="F1383" i="3" s="1"/>
  <c r="G1015" i="1"/>
  <c r="H1015" i="1"/>
  <c r="I1015" i="1"/>
  <c r="F1384" i="3" s="1"/>
  <c r="G1016" i="1"/>
  <c r="H1016" i="1"/>
  <c r="I1016" i="1"/>
  <c r="F1385" i="3" s="1"/>
  <c r="G1017" i="1"/>
  <c r="H1017" i="1"/>
  <c r="I1017" i="1"/>
  <c r="F1386" i="3" s="1"/>
  <c r="G1018" i="1"/>
  <c r="H1018" i="1"/>
  <c r="I1018" i="1"/>
  <c r="F1387" i="3" s="1"/>
  <c r="G1019" i="1"/>
  <c r="H1019" i="1"/>
  <c r="I1019" i="1"/>
  <c r="F1388" i="3" s="1"/>
  <c r="G1020" i="1"/>
  <c r="H1020" i="1"/>
  <c r="I1020" i="1"/>
  <c r="F1389" i="3" s="1"/>
  <c r="G1021" i="1"/>
  <c r="H1021" i="1"/>
  <c r="I1021" i="1"/>
  <c r="F1390" i="3" s="1"/>
  <c r="G1022" i="1"/>
  <c r="H1022" i="1"/>
  <c r="I1022" i="1"/>
  <c r="F1391" i="3" s="1"/>
  <c r="G1023" i="1"/>
  <c r="H1023" i="1"/>
  <c r="I1023" i="1"/>
  <c r="F1392" i="3" s="1"/>
  <c r="G1024" i="1"/>
  <c r="H1024" i="1"/>
  <c r="I1024" i="1"/>
  <c r="F1393" i="3" s="1"/>
  <c r="G1025" i="1"/>
  <c r="H1025" i="1"/>
  <c r="I1025" i="1"/>
  <c r="F1394" i="3" s="1"/>
  <c r="G1026" i="1"/>
  <c r="H1026" i="1"/>
  <c r="I1026" i="1"/>
  <c r="F1395" i="3" s="1"/>
  <c r="G1027" i="1"/>
  <c r="H1027" i="1"/>
  <c r="I1027" i="1"/>
  <c r="F1396" i="3" s="1"/>
  <c r="G1028" i="1"/>
  <c r="H1028" i="1"/>
  <c r="I1028" i="1"/>
  <c r="F1397" i="3" s="1"/>
  <c r="G1029" i="1"/>
  <c r="H1029" i="1"/>
  <c r="I1029" i="1"/>
  <c r="F1398" i="3" s="1"/>
  <c r="G1030" i="1"/>
  <c r="H1030" i="1"/>
  <c r="I1030" i="1"/>
  <c r="F1399" i="3" s="1"/>
  <c r="G1031" i="1"/>
  <c r="H1031" i="1"/>
  <c r="I1031" i="1"/>
  <c r="F1400" i="3" s="1"/>
  <c r="G1032" i="1"/>
  <c r="H1032" i="1"/>
  <c r="I1032" i="1"/>
  <c r="F1401" i="3" s="1"/>
  <c r="G1033" i="1"/>
  <c r="H1033" i="1"/>
  <c r="I1033" i="1"/>
  <c r="F1402" i="3" s="1"/>
  <c r="G1034" i="1"/>
  <c r="H1034" i="1"/>
  <c r="I1034" i="1"/>
  <c r="F1403" i="3" s="1"/>
  <c r="G1035" i="1"/>
  <c r="H1035" i="1"/>
  <c r="I1035" i="1"/>
  <c r="F1404" i="3" s="1"/>
  <c r="G1036" i="1"/>
  <c r="H1036" i="1"/>
  <c r="I1036" i="1"/>
  <c r="F1405" i="3" s="1"/>
  <c r="G1037" i="1"/>
  <c r="H1037" i="1"/>
  <c r="I1037" i="1"/>
  <c r="F1406" i="3" s="1"/>
  <c r="G1038" i="1"/>
  <c r="H1038" i="1"/>
  <c r="I1038" i="1"/>
  <c r="F1407" i="3" s="1"/>
  <c r="G1039" i="1"/>
  <c r="H1039" i="1"/>
  <c r="I1039" i="1"/>
  <c r="F1408" i="3" s="1"/>
  <c r="G1040" i="1"/>
  <c r="H1040" i="1"/>
  <c r="I1040" i="1"/>
  <c r="F1409" i="3" s="1"/>
  <c r="G1041" i="1"/>
  <c r="H1041" i="1"/>
  <c r="I1041" i="1"/>
  <c r="F1410" i="3" s="1"/>
  <c r="G1042" i="1"/>
  <c r="H1042" i="1"/>
  <c r="I1042" i="1"/>
  <c r="F1411" i="3" s="1"/>
  <c r="G1043" i="1"/>
  <c r="H1043" i="1"/>
  <c r="I1043" i="1"/>
  <c r="F1412" i="3" s="1"/>
  <c r="G1044" i="1"/>
  <c r="H1044" i="1"/>
  <c r="I1044" i="1"/>
  <c r="F1413" i="3" s="1"/>
  <c r="G1045" i="1"/>
  <c r="H1045" i="1"/>
  <c r="I1045" i="1"/>
  <c r="F1414" i="3" s="1"/>
  <c r="G1046" i="1"/>
  <c r="H1046" i="1"/>
  <c r="I1046" i="1"/>
  <c r="F1415" i="3" s="1"/>
  <c r="G1047" i="1"/>
  <c r="H1047" i="1"/>
  <c r="I1047" i="1"/>
  <c r="F1416" i="3" s="1"/>
  <c r="G1048" i="1"/>
  <c r="H1048" i="1"/>
  <c r="I1048" i="1"/>
  <c r="F1417" i="3" s="1"/>
  <c r="G1049" i="1"/>
  <c r="H1049" i="1"/>
  <c r="I1049" i="1"/>
  <c r="F1418" i="3" s="1"/>
  <c r="G1050" i="1"/>
  <c r="H1050" i="1"/>
  <c r="I1050" i="1"/>
  <c r="F1419" i="3" s="1"/>
  <c r="G1051" i="1"/>
  <c r="H1051" i="1"/>
  <c r="I1051" i="1"/>
  <c r="F1420" i="3" s="1"/>
  <c r="G1052" i="1"/>
  <c r="H1052" i="1"/>
  <c r="I1052" i="1"/>
  <c r="F1421" i="3" s="1"/>
  <c r="G1053" i="1"/>
  <c r="H1053" i="1"/>
  <c r="I1053" i="1"/>
  <c r="F1422" i="3" s="1"/>
  <c r="G1054" i="1"/>
  <c r="H1054" i="1"/>
  <c r="I1054" i="1"/>
  <c r="F1423" i="3" s="1"/>
  <c r="G1055" i="1"/>
  <c r="H1055" i="1"/>
  <c r="I1055" i="1"/>
  <c r="F1424" i="3" s="1"/>
  <c r="G1056" i="1"/>
  <c r="H1056" i="1"/>
  <c r="I1056" i="1"/>
  <c r="F1425" i="3" s="1"/>
  <c r="G1057" i="1"/>
  <c r="H1057" i="1"/>
  <c r="I1057" i="1"/>
  <c r="F1426" i="3" s="1"/>
  <c r="G1058" i="1"/>
  <c r="H1058" i="1"/>
  <c r="I1058" i="1"/>
  <c r="F1427" i="3" s="1"/>
  <c r="G1059" i="1"/>
  <c r="H1059" i="1"/>
  <c r="I1059" i="1"/>
  <c r="G1060" i="1"/>
  <c r="H1060" i="1"/>
  <c r="I1060" i="1"/>
  <c r="F1429" i="3" s="1"/>
  <c r="G1061" i="1"/>
  <c r="H1061" i="1"/>
  <c r="I1061" i="1"/>
  <c r="F1430" i="3" s="1"/>
  <c r="G1062" i="1"/>
  <c r="H1062" i="1"/>
  <c r="I1062" i="1"/>
  <c r="F1431" i="3" s="1"/>
  <c r="G1063" i="1"/>
  <c r="H1063" i="1"/>
  <c r="I1063" i="1"/>
  <c r="F1432" i="3" s="1"/>
  <c r="G1064" i="1"/>
  <c r="H1064" i="1"/>
  <c r="I1064" i="1"/>
  <c r="F1433" i="3" s="1"/>
  <c r="G1065" i="1"/>
  <c r="H1065" i="1"/>
  <c r="I1065" i="1"/>
  <c r="F1434" i="3" s="1"/>
  <c r="G1066" i="1"/>
  <c r="H1066" i="1"/>
  <c r="I1066" i="1"/>
  <c r="F1435" i="3" s="1"/>
  <c r="G1067" i="1"/>
  <c r="H1067" i="1"/>
  <c r="I1067" i="1"/>
  <c r="F1436" i="3" s="1"/>
  <c r="G1068" i="1"/>
  <c r="H1068" i="1"/>
  <c r="I1068" i="1"/>
  <c r="F1437" i="3" s="1"/>
  <c r="G1069" i="1"/>
  <c r="H1069" i="1"/>
  <c r="I1069" i="1"/>
  <c r="F1438" i="3" s="1"/>
  <c r="G1070" i="1"/>
  <c r="H1070" i="1"/>
  <c r="I1070" i="1"/>
  <c r="F1439" i="3" s="1"/>
  <c r="G1071" i="1"/>
  <c r="H1071" i="1"/>
  <c r="I1071" i="1"/>
  <c r="F1440" i="3" s="1"/>
  <c r="G1072" i="1"/>
  <c r="H1072" i="1"/>
  <c r="I1072" i="1"/>
  <c r="F1441" i="3" s="1"/>
  <c r="G1073" i="1"/>
  <c r="H1073" i="1"/>
  <c r="I1073" i="1"/>
  <c r="F1442" i="3" s="1"/>
  <c r="G1074" i="1"/>
  <c r="H1074" i="1"/>
  <c r="I1074" i="1"/>
  <c r="G1075" i="1"/>
  <c r="H1075" i="1"/>
  <c r="I1075" i="1"/>
  <c r="F1444" i="3" s="1"/>
  <c r="G1076" i="1"/>
  <c r="H1076" i="1"/>
  <c r="I1076" i="1"/>
  <c r="F1445" i="3" s="1"/>
  <c r="G1077" i="1"/>
  <c r="H1077" i="1"/>
  <c r="I1077" i="1"/>
  <c r="F1446" i="3" s="1"/>
  <c r="G1078" i="1"/>
  <c r="H1078" i="1"/>
  <c r="I1078" i="1"/>
  <c r="F1447" i="3" s="1"/>
  <c r="G1079" i="1"/>
  <c r="H1079" i="1"/>
  <c r="I1079" i="1"/>
  <c r="F1448" i="3" s="1"/>
  <c r="G1080" i="1"/>
  <c r="H1080" i="1"/>
  <c r="I1080" i="1"/>
  <c r="F1449" i="3" s="1"/>
  <c r="G1081" i="1"/>
  <c r="H1081" i="1"/>
  <c r="I1081" i="1"/>
  <c r="F1450" i="3" s="1"/>
  <c r="G1082" i="1"/>
  <c r="H1082" i="1"/>
  <c r="I1082" i="1"/>
  <c r="F1451" i="3" s="1"/>
  <c r="G1083" i="1"/>
  <c r="H1083" i="1"/>
  <c r="I1083" i="1"/>
  <c r="F1452" i="3" s="1"/>
  <c r="G1084" i="1"/>
  <c r="H1084" i="1"/>
  <c r="I1084" i="1"/>
  <c r="F1453" i="3" s="1"/>
  <c r="G1085" i="1"/>
  <c r="H1085" i="1"/>
  <c r="I1085" i="1"/>
  <c r="F1454" i="3" s="1"/>
  <c r="G1086" i="1"/>
  <c r="H1086" i="1"/>
  <c r="I1086" i="1"/>
  <c r="F1455" i="3" s="1"/>
  <c r="G1087" i="1"/>
  <c r="H1087" i="1"/>
  <c r="I1087" i="1"/>
  <c r="F1456" i="3" s="1"/>
  <c r="G1088" i="1"/>
  <c r="H1088" i="1"/>
  <c r="I1088" i="1"/>
  <c r="F1457" i="3" s="1"/>
  <c r="G1089" i="1"/>
  <c r="H1089" i="1"/>
  <c r="I1089" i="1"/>
  <c r="F1458" i="3" s="1"/>
  <c r="G1090" i="1"/>
  <c r="H1090" i="1"/>
  <c r="I1090" i="1"/>
  <c r="F1459" i="3" s="1"/>
  <c r="G1091" i="1"/>
  <c r="H1091" i="1"/>
  <c r="I1091" i="1"/>
  <c r="F1460" i="3" s="1"/>
  <c r="G1092" i="1"/>
  <c r="H1092" i="1"/>
  <c r="I1092" i="1"/>
  <c r="F1461" i="3" s="1"/>
  <c r="G1093" i="1"/>
  <c r="H1093" i="1"/>
  <c r="I1093" i="1"/>
  <c r="F1462" i="3" s="1"/>
  <c r="G1094" i="1"/>
  <c r="H1094" i="1"/>
  <c r="I1094" i="1"/>
  <c r="F1463" i="3" s="1"/>
  <c r="G1095" i="1"/>
  <c r="H1095" i="1"/>
  <c r="I1095" i="1"/>
  <c r="F1464" i="3" s="1"/>
  <c r="G1096" i="1"/>
  <c r="H1096" i="1"/>
  <c r="I1096" i="1"/>
  <c r="F1465" i="3" s="1"/>
  <c r="I732" i="1"/>
  <c r="F1101" i="3" s="1"/>
  <c r="H732" i="1"/>
  <c r="G732" i="1"/>
  <c r="G368" i="1"/>
  <c r="H368" i="1"/>
  <c r="I368" i="1"/>
  <c r="F737" i="3" s="1"/>
  <c r="G369" i="1"/>
  <c r="H369" i="1"/>
  <c r="I369" i="1"/>
  <c r="F738" i="3" s="1"/>
  <c r="G370" i="1"/>
  <c r="H370" i="1"/>
  <c r="I370" i="1"/>
  <c r="F739" i="3" s="1"/>
  <c r="G371" i="1"/>
  <c r="H371" i="1"/>
  <c r="I371" i="1"/>
  <c r="F740" i="3" s="1"/>
  <c r="G372" i="1"/>
  <c r="H372" i="1"/>
  <c r="I372" i="1"/>
  <c r="F741" i="3" s="1"/>
  <c r="G373" i="1"/>
  <c r="H373" i="1"/>
  <c r="I373" i="1"/>
  <c r="F742" i="3" s="1"/>
  <c r="G374" i="1"/>
  <c r="H374" i="1"/>
  <c r="I374" i="1"/>
  <c r="F743" i="3" s="1"/>
  <c r="G375" i="1"/>
  <c r="H375" i="1"/>
  <c r="I375" i="1"/>
  <c r="F744" i="3" s="1"/>
  <c r="G376" i="1"/>
  <c r="H376" i="1"/>
  <c r="I376" i="1"/>
  <c r="F745" i="3" s="1"/>
  <c r="G377" i="1"/>
  <c r="H377" i="1"/>
  <c r="I377" i="1"/>
  <c r="F746" i="3" s="1"/>
  <c r="G378" i="1"/>
  <c r="H378" i="1"/>
  <c r="I378" i="1"/>
  <c r="F747" i="3" s="1"/>
  <c r="G379" i="1"/>
  <c r="H379" i="1"/>
  <c r="I379" i="1"/>
  <c r="F748" i="3" s="1"/>
  <c r="G380" i="1"/>
  <c r="H380" i="1"/>
  <c r="I380" i="1"/>
  <c r="F749" i="3" s="1"/>
  <c r="G381" i="1"/>
  <c r="H381" i="1"/>
  <c r="I381" i="1"/>
  <c r="F750" i="3" s="1"/>
  <c r="G382" i="1"/>
  <c r="H382" i="1"/>
  <c r="I382" i="1"/>
  <c r="F751" i="3" s="1"/>
  <c r="G383" i="1"/>
  <c r="H383" i="1"/>
  <c r="I383" i="1"/>
  <c r="F752" i="3" s="1"/>
  <c r="G384" i="1"/>
  <c r="H384" i="1"/>
  <c r="I384" i="1"/>
  <c r="F753" i="3" s="1"/>
  <c r="G385" i="1"/>
  <c r="H385" i="1"/>
  <c r="I385" i="1"/>
  <c r="F754" i="3" s="1"/>
  <c r="G386" i="1"/>
  <c r="H386" i="1"/>
  <c r="I386" i="1"/>
  <c r="F755" i="3" s="1"/>
  <c r="G387" i="1"/>
  <c r="H387" i="1"/>
  <c r="I387" i="1"/>
  <c r="F756" i="3" s="1"/>
  <c r="G388" i="1"/>
  <c r="H388" i="1"/>
  <c r="I388" i="1"/>
  <c r="F757" i="3" s="1"/>
  <c r="G389" i="1"/>
  <c r="H389" i="1"/>
  <c r="I389" i="1"/>
  <c r="F758" i="3" s="1"/>
  <c r="G390" i="1"/>
  <c r="H390" i="1"/>
  <c r="I390" i="1"/>
  <c r="F759" i="3" s="1"/>
  <c r="G391" i="1"/>
  <c r="H391" i="1"/>
  <c r="I391" i="1"/>
  <c r="F760" i="3" s="1"/>
  <c r="G392" i="1"/>
  <c r="H392" i="1"/>
  <c r="I392" i="1"/>
  <c r="F761" i="3" s="1"/>
  <c r="G393" i="1"/>
  <c r="H393" i="1"/>
  <c r="I393" i="1"/>
  <c r="F762" i="3" s="1"/>
  <c r="G394" i="1"/>
  <c r="H394" i="1"/>
  <c r="I394" i="1"/>
  <c r="F763" i="3" s="1"/>
  <c r="G395" i="1"/>
  <c r="H395" i="1"/>
  <c r="I395" i="1"/>
  <c r="F764" i="3" s="1"/>
  <c r="G396" i="1"/>
  <c r="H396" i="1"/>
  <c r="I396" i="1"/>
  <c r="F765" i="3" s="1"/>
  <c r="G397" i="1"/>
  <c r="H397" i="1"/>
  <c r="I397" i="1"/>
  <c r="F766" i="3" s="1"/>
  <c r="G398" i="1"/>
  <c r="H398" i="1"/>
  <c r="I398" i="1"/>
  <c r="F767" i="3" s="1"/>
  <c r="G399" i="1"/>
  <c r="H399" i="1"/>
  <c r="I399" i="1"/>
  <c r="F768" i="3" s="1"/>
  <c r="G400" i="1"/>
  <c r="H400" i="1"/>
  <c r="I400" i="1"/>
  <c r="F769" i="3" s="1"/>
  <c r="G401" i="1"/>
  <c r="H401" i="1"/>
  <c r="I401" i="1"/>
  <c r="F770" i="3" s="1"/>
  <c r="G402" i="1"/>
  <c r="H402" i="1"/>
  <c r="I402" i="1"/>
  <c r="F771" i="3" s="1"/>
  <c r="G403" i="1"/>
  <c r="H403" i="1"/>
  <c r="I403" i="1"/>
  <c r="F772" i="3" s="1"/>
  <c r="G404" i="1"/>
  <c r="H404" i="1"/>
  <c r="I404" i="1"/>
  <c r="F773" i="3" s="1"/>
  <c r="G405" i="1"/>
  <c r="H405" i="1"/>
  <c r="I405" i="1"/>
  <c r="F774" i="3" s="1"/>
  <c r="G406" i="1"/>
  <c r="H406" i="1"/>
  <c r="I406" i="1"/>
  <c r="F775" i="3" s="1"/>
  <c r="G407" i="1"/>
  <c r="H407" i="1"/>
  <c r="I407" i="1"/>
  <c r="F776" i="3" s="1"/>
  <c r="G408" i="1"/>
  <c r="H408" i="1"/>
  <c r="I408" i="1"/>
  <c r="F777" i="3" s="1"/>
  <c r="G409" i="1"/>
  <c r="H409" i="1"/>
  <c r="I409" i="1"/>
  <c r="F778" i="3" s="1"/>
  <c r="G410" i="1"/>
  <c r="H410" i="1"/>
  <c r="I410" i="1"/>
  <c r="F779" i="3" s="1"/>
  <c r="G411" i="1"/>
  <c r="H411" i="1"/>
  <c r="I411" i="1"/>
  <c r="F780" i="3" s="1"/>
  <c r="G412" i="1"/>
  <c r="H412" i="1"/>
  <c r="I412" i="1"/>
  <c r="F781" i="3" s="1"/>
  <c r="G413" i="1"/>
  <c r="H413" i="1"/>
  <c r="I413" i="1"/>
  <c r="F782" i="3" s="1"/>
  <c r="G414" i="1"/>
  <c r="H414" i="1"/>
  <c r="I414" i="1"/>
  <c r="F783" i="3" s="1"/>
  <c r="G415" i="1"/>
  <c r="H415" i="1"/>
  <c r="I415" i="1"/>
  <c r="F784" i="3" s="1"/>
  <c r="G416" i="1"/>
  <c r="H416" i="1"/>
  <c r="I416" i="1"/>
  <c r="F785" i="3" s="1"/>
  <c r="G417" i="1"/>
  <c r="H417" i="1"/>
  <c r="I417" i="1"/>
  <c r="F786" i="3" s="1"/>
  <c r="G418" i="1"/>
  <c r="H418" i="1"/>
  <c r="I418" i="1"/>
  <c r="F787" i="3" s="1"/>
  <c r="G419" i="1"/>
  <c r="H419" i="1"/>
  <c r="I419" i="1"/>
  <c r="F788" i="3" s="1"/>
  <c r="G420" i="1"/>
  <c r="H420" i="1"/>
  <c r="I420" i="1"/>
  <c r="F789" i="3" s="1"/>
  <c r="G421" i="1"/>
  <c r="H421" i="1"/>
  <c r="I421" i="1"/>
  <c r="F790" i="3" s="1"/>
  <c r="G422" i="1"/>
  <c r="H422" i="1"/>
  <c r="I422" i="1"/>
  <c r="F791" i="3" s="1"/>
  <c r="G423" i="1"/>
  <c r="H423" i="1"/>
  <c r="I423" i="1"/>
  <c r="F792" i="3" s="1"/>
  <c r="G424" i="1"/>
  <c r="H424" i="1"/>
  <c r="I424" i="1"/>
  <c r="F793" i="3" s="1"/>
  <c r="G425" i="1"/>
  <c r="H425" i="1"/>
  <c r="I425" i="1"/>
  <c r="F794" i="3" s="1"/>
  <c r="G426" i="1"/>
  <c r="H426" i="1"/>
  <c r="I426" i="1"/>
  <c r="F795" i="3" s="1"/>
  <c r="G427" i="1"/>
  <c r="H427" i="1"/>
  <c r="I427" i="1"/>
  <c r="F796" i="3" s="1"/>
  <c r="G428" i="1"/>
  <c r="H428" i="1"/>
  <c r="I428" i="1"/>
  <c r="F797" i="3" s="1"/>
  <c r="G429" i="1"/>
  <c r="H429" i="1"/>
  <c r="I429" i="1"/>
  <c r="F798" i="3" s="1"/>
  <c r="G430" i="1"/>
  <c r="H430" i="1"/>
  <c r="I430" i="1"/>
  <c r="F799" i="3" s="1"/>
  <c r="G431" i="1"/>
  <c r="H431" i="1"/>
  <c r="I431" i="1"/>
  <c r="F800" i="3" s="1"/>
  <c r="G432" i="1"/>
  <c r="H432" i="1"/>
  <c r="I432" i="1"/>
  <c r="F801" i="3" s="1"/>
  <c r="G433" i="1"/>
  <c r="H433" i="1"/>
  <c r="I433" i="1"/>
  <c r="F802" i="3" s="1"/>
  <c r="G434" i="1"/>
  <c r="H434" i="1"/>
  <c r="I434" i="1"/>
  <c r="F803" i="3" s="1"/>
  <c r="G435" i="1"/>
  <c r="H435" i="1"/>
  <c r="I435" i="1"/>
  <c r="F804" i="3" s="1"/>
  <c r="G436" i="1"/>
  <c r="H436" i="1"/>
  <c r="I436" i="1"/>
  <c r="F805" i="3" s="1"/>
  <c r="G437" i="1"/>
  <c r="H437" i="1"/>
  <c r="I437" i="1"/>
  <c r="F806" i="3" s="1"/>
  <c r="G438" i="1"/>
  <c r="H438" i="1"/>
  <c r="I438" i="1"/>
  <c r="F807" i="3" s="1"/>
  <c r="G439" i="1"/>
  <c r="H439" i="1"/>
  <c r="I439" i="1"/>
  <c r="F808" i="3" s="1"/>
  <c r="G440" i="1"/>
  <c r="H440" i="1"/>
  <c r="I440" i="1"/>
  <c r="F809" i="3" s="1"/>
  <c r="G441" i="1"/>
  <c r="H441" i="1"/>
  <c r="I441" i="1"/>
  <c r="F810" i="3" s="1"/>
  <c r="G442" i="1"/>
  <c r="H442" i="1"/>
  <c r="I442" i="1"/>
  <c r="F811" i="3" s="1"/>
  <c r="G443" i="1"/>
  <c r="H443" i="1"/>
  <c r="I443" i="1"/>
  <c r="F812" i="3" s="1"/>
  <c r="G444" i="1"/>
  <c r="H444" i="1"/>
  <c r="I444" i="1"/>
  <c r="F813" i="3" s="1"/>
  <c r="G445" i="1"/>
  <c r="H445" i="1"/>
  <c r="I445" i="1"/>
  <c r="F814" i="3" s="1"/>
  <c r="G446" i="1"/>
  <c r="H446" i="1"/>
  <c r="I446" i="1"/>
  <c r="F815" i="3" s="1"/>
  <c r="G447" i="1"/>
  <c r="H447" i="1"/>
  <c r="I447" i="1"/>
  <c r="F816" i="3" s="1"/>
  <c r="G448" i="1"/>
  <c r="H448" i="1"/>
  <c r="I448" i="1"/>
  <c r="F817" i="3" s="1"/>
  <c r="G449" i="1"/>
  <c r="H449" i="1"/>
  <c r="I449" i="1"/>
  <c r="F818" i="3" s="1"/>
  <c r="G450" i="1"/>
  <c r="H450" i="1"/>
  <c r="I450" i="1"/>
  <c r="F819" i="3" s="1"/>
  <c r="G451" i="1"/>
  <c r="H451" i="1"/>
  <c r="I451" i="1"/>
  <c r="F820" i="3" s="1"/>
  <c r="G452" i="1"/>
  <c r="H452" i="1"/>
  <c r="I452" i="1"/>
  <c r="F821" i="3" s="1"/>
  <c r="G453" i="1"/>
  <c r="H453" i="1"/>
  <c r="I453" i="1"/>
  <c r="F822" i="3" s="1"/>
  <c r="G454" i="1"/>
  <c r="H454" i="1"/>
  <c r="I454" i="1"/>
  <c r="F823" i="3" s="1"/>
  <c r="G455" i="1"/>
  <c r="H455" i="1"/>
  <c r="I455" i="1"/>
  <c r="F824" i="3" s="1"/>
  <c r="G456" i="1"/>
  <c r="H456" i="1"/>
  <c r="I456" i="1"/>
  <c r="F825" i="3" s="1"/>
  <c r="G457" i="1"/>
  <c r="H457" i="1"/>
  <c r="I457" i="1"/>
  <c r="F826" i="3" s="1"/>
  <c r="G458" i="1"/>
  <c r="H458" i="1"/>
  <c r="I458" i="1"/>
  <c r="F827" i="3" s="1"/>
  <c r="G459" i="1"/>
  <c r="H459" i="1"/>
  <c r="I459" i="1"/>
  <c r="F828" i="3" s="1"/>
  <c r="G460" i="1"/>
  <c r="H460" i="1"/>
  <c r="I460" i="1"/>
  <c r="F829" i="3" s="1"/>
  <c r="G461" i="1"/>
  <c r="H461" i="1"/>
  <c r="I461" i="1"/>
  <c r="F830" i="3" s="1"/>
  <c r="G462" i="1"/>
  <c r="H462" i="1"/>
  <c r="I462" i="1"/>
  <c r="F831" i="3" s="1"/>
  <c r="G463" i="1"/>
  <c r="H463" i="1"/>
  <c r="I463" i="1"/>
  <c r="F832" i="3" s="1"/>
  <c r="G464" i="1"/>
  <c r="H464" i="1"/>
  <c r="I464" i="1"/>
  <c r="F833" i="3" s="1"/>
  <c r="G465" i="1"/>
  <c r="H465" i="1"/>
  <c r="I465" i="1"/>
  <c r="F834" i="3" s="1"/>
  <c r="G466" i="1"/>
  <c r="H466" i="1"/>
  <c r="I466" i="1"/>
  <c r="F835" i="3" s="1"/>
  <c r="G467" i="1"/>
  <c r="H467" i="1"/>
  <c r="I467" i="1"/>
  <c r="F836" i="3" s="1"/>
  <c r="G468" i="1"/>
  <c r="H468" i="1"/>
  <c r="I468" i="1"/>
  <c r="F837" i="3" s="1"/>
  <c r="G469" i="1"/>
  <c r="H469" i="1"/>
  <c r="I469" i="1"/>
  <c r="F838" i="3" s="1"/>
  <c r="G470" i="1"/>
  <c r="H470" i="1"/>
  <c r="I470" i="1"/>
  <c r="F839" i="3" s="1"/>
  <c r="G471" i="1"/>
  <c r="H471" i="1"/>
  <c r="I471" i="1"/>
  <c r="F840" i="3" s="1"/>
  <c r="G472" i="1"/>
  <c r="H472" i="1"/>
  <c r="I472" i="1"/>
  <c r="F841" i="3" s="1"/>
  <c r="G473" i="1"/>
  <c r="H473" i="1"/>
  <c r="I473" i="1"/>
  <c r="F842" i="3" s="1"/>
  <c r="G474" i="1"/>
  <c r="H474" i="1"/>
  <c r="I474" i="1"/>
  <c r="F843" i="3" s="1"/>
  <c r="G475" i="1"/>
  <c r="H475" i="1"/>
  <c r="I475" i="1"/>
  <c r="F844" i="3" s="1"/>
  <c r="G476" i="1"/>
  <c r="H476" i="1"/>
  <c r="I476" i="1"/>
  <c r="F845" i="3" s="1"/>
  <c r="G477" i="1"/>
  <c r="H477" i="1"/>
  <c r="I477" i="1"/>
  <c r="F846" i="3" s="1"/>
  <c r="G478" i="1"/>
  <c r="H478" i="1"/>
  <c r="I478" i="1"/>
  <c r="F847" i="3" s="1"/>
  <c r="G479" i="1"/>
  <c r="H479" i="1"/>
  <c r="I479" i="1"/>
  <c r="F848" i="3" s="1"/>
  <c r="G480" i="1"/>
  <c r="H480" i="1"/>
  <c r="I480" i="1"/>
  <c r="F849" i="3" s="1"/>
  <c r="G481" i="1"/>
  <c r="H481" i="1"/>
  <c r="I481" i="1"/>
  <c r="F850" i="3" s="1"/>
  <c r="G482" i="1"/>
  <c r="H482" i="1"/>
  <c r="I482" i="1"/>
  <c r="F851" i="3" s="1"/>
  <c r="G483" i="1"/>
  <c r="H483" i="1"/>
  <c r="I483" i="1"/>
  <c r="F852" i="3" s="1"/>
  <c r="G484" i="1"/>
  <c r="H484" i="1"/>
  <c r="I484" i="1"/>
  <c r="F853" i="3" s="1"/>
  <c r="G485" i="1"/>
  <c r="H485" i="1"/>
  <c r="I485" i="1"/>
  <c r="F854" i="3" s="1"/>
  <c r="G486" i="1"/>
  <c r="H486" i="1"/>
  <c r="I486" i="1"/>
  <c r="F855" i="3" s="1"/>
  <c r="G487" i="1"/>
  <c r="H487" i="1"/>
  <c r="I487" i="1"/>
  <c r="F856" i="3" s="1"/>
  <c r="G488" i="1"/>
  <c r="H488" i="1"/>
  <c r="I488" i="1"/>
  <c r="F857" i="3" s="1"/>
  <c r="G489" i="1"/>
  <c r="H489" i="1"/>
  <c r="I489" i="1"/>
  <c r="F858" i="3" s="1"/>
  <c r="G490" i="1"/>
  <c r="H490" i="1"/>
  <c r="I490" i="1"/>
  <c r="F859" i="3" s="1"/>
  <c r="G491" i="1"/>
  <c r="H491" i="1"/>
  <c r="I491" i="1"/>
  <c r="F860" i="3" s="1"/>
  <c r="G492" i="1"/>
  <c r="H492" i="1"/>
  <c r="I492" i="1"/>
  <c r="F861" i="3" s="1"/>
  <c r="G493" i="1"/>
  <c r="H493" i="1"/>
  <c r="I493" i="1"/>
  <c r="F862" i="3" s="1"/>
  <c r="G494" i="1"/>
  <c r="H494" i="1"/>
  <c r="I494" i="1"/>
  <c r="F863" i="3" s="1"/>
  <c r="G495" i="1"/>
  <c r="H495" i="1"/>
  <c r="I495" i="1"/>
  <c r="F864" i="3" s="1"/>
  <c r="G496" i="1"/>
  <c r="H496" i="1"/>
  <c r="I496" i="1"/>
  <c r="F865" i="3" s="1"/>
  <c r="G497" i="1"/>
  <c r="H497" i="1"/>
  <c r="I497" i="1"/>
  <c r="F866" i="3" s="1"/>
  <c r="G498" i="1"/>
  <c r="H498" i="1"/>
  <c r="I498" i="1"/>
  <c r="F867" i="3" s="1"/>
  <c r="G499" i="1"/>
  <c r="H499" i="1"/>
  <c r="I499" i="1"/>
  <c r="F868" i="3" s="1"/>
  <c r="G500" i="1"/>
  <c r="H500" i="1"/>
  <c r="I500" i="1"/>
  <c r="F869" i="3" s="1"/>
  <c r="G501" i="1"/>
  <c r="H501" i="1"/>
  <c r="I501" i="1"/>
  <c r="F870" i="3" s="1"/>
  <c r="G502" i="1"/>
  <c r="H502" i="1"/>
  <c r="I502" i="1"/>
  <c r="F871" i="3" s="1"/>
  <c r="G503" i="1"/>
  <c r="H503" i="1"/>
  <c r="I503" i="1"/>
  <c r="F872" i="3" s="1"/>
  <c r="G504" i="1"/>
  <c r="H504" i="1"/>
  <c r="I504" i="1"/>
  <c r="F873" i="3" s="1"/>
  <c r="G505" i="1"/>
  <c r="H505" i="1"/>
  <c r="I505" i="1"/>
  <c r="F874" i="3" s="1"/>
  <c r="G506" i="1"/>
  <c r="H506" i="1"/>
  <c r="I506" i="1"/>
  <c r="F875" i="3" s="1"/>
  <c r="G507" i="1"/>
  <c r="H507" i="1"/>
  <c r="I507" i="1"/>
  <c r="F876" i="3" s="1"/>
  <c r="G508" i="1"/>
  <c r="H508" i="1"/>
  <c r="I508" i="1"/>
  <c r="F877" i="3" s="1"/>
  <c r="G509" i="1"/>
  <c r="H509" i="1"/>
  <c r="I509" i="1"/>
  <c r="F878" i="3" s="1"/>
  <c r="G510" i="1"/>
  <c r="H510" i="1"/>
  <c r="I510" i="1"/>
  <c r="F879" i="3" s="1"/>
  <c r="G511" i="1"/>
  <c r="H511" i="1"/>
  <c r="I511" i="1"/>
  <c r="F880" i="3" s="1"/>
  <c r="G512" i="1"/>
  <c r="H512" i="1"/>
  <c r="I512" i="1"/>
  <c r="F881" i="3" s="1"/>
  <c r="G513" i="1"/>
  <c r="H513" i="1"/>
  <c r="I513" i="1"/>
  <c r="F882" i="3" s="1"/>
  <c r="G514" i="1"/>
  <c r="H514" i="1"/>
  <c r="I514" i="1"/>
  <c r="F883" i="3" s="1"/>
  <c r="G515" i="1"/>
  <c r="H515" i="1"/>
  <c r="I515" i="1"/>
  <c r="F884" i="3" s="1"/>
  <c r="G516" i="1"/>
  <c r="H516" i="1"/>
  <c r="I516" i="1"/>
  <c r="F885" i="3" s="1"/>
  <c r="G517" i="1"/>
  <c r="H517" i="1"/>
  <c r="I517" i="1"/>
  <c r="F886" i="3" s="1"/>
  <c r="G518" i="1"/>
  <c r="H518" i="1"/>
  <c r="I518" i="1"/>
  <c r="F887" i="3" s="1"/>
  <c r="G519" i="1"/>
  <c r="H519" i="1"/>
  <c r="I519" i="1"/>
  <c r="F888" i="3" s="1"/>
  <c r="G520" i="1"/>
  <c r="H520" i="1"/>
  <c r="I520" i="1"/>
  <c r="F889" i="3" s="1"/>
  <c r="G521" i="1"/>
  <c r="H521" i="1"/>
  <c r="I521" i="1"/>
  <c r="F890" i="3" s="1"/>
  <c r="G522" i="1"/>
  <c r="H522" i="1"/>
  <c r="I522" i="1"/>
  <c r="F891" i="3" s="1"/>
  <c r="G523" i="1"/>
  <c r="H523" i="1"/>
  <c r="I523" i="1"/>
  <c r="F892" i="3" s="1"/>
  <c r="G524" i="1"/>
  <c r="H524" i="1"/>
  <c r="I524" i="1"/>
  <c r="F893" i="3" s="1"/>
  <c r="G525" i="1"/>
  <c r="H525" i="1"/>
  <c r="I525" i="1"/>
  <c r="F894" i="3" s="1"/>
  <c r="G526" i="1"/>
  <c r="H526" i="1"/>
  <c r="I526" i="1"/>
  <c r="F895" i="3" s="1"/>
  <c r="G527" i="1"/>
  <c r="H527" i="1"/>
  <c r="I527" i="1"/>
  <c r="F896" i="3" s="1"/>
  <c r="G528" i="1"/>
  <c r="H528" i="1"/>
  <c r="I528" i="1"/>
  <c r="F897" i="3" s="1"/>
  <c r="G529" i="1"/>
  <c r="H529" i="1"/>
  <c r="I529" i="1"/>
  <c r="F898" i="3" s="1"/>
  <c r="G530" i="1"/>
  <c r="H530" i="1"/>
  <c r="I530" i="1"/>
  <c r="F899" i="3" s="1"/>
  <c r="G531" i="1"/>
  <c r="H531" i="1"/>
  <c r="I531" i="1"/>
  <c r="F900" i="3" s="1"/>
  <c r="G532" i="1"/>
  <c r="H532" i="1"/>
  <c r="I532" i="1"/>
  <c r="F901" i="3" s="1"/>
  <c r="G533" i="1"/>
  <c r="H533" i="1"/>
  <c r="I533" i="1"/>
  <c r="F902" i="3" s="1"/>
  <c r="G534" i="1"/>
  <c r="H534" i="1"/>
  <c r="I534" i="1"/>
  <c r="F903" i="3" s="1"/>
  <c r="G535" i="1"/>
  <c r="H535" i="1"/>
  <c r="I535" i="1"/>
  <c r="F904" i="3" s="1"/>
  <c r="G536" i="1"/>
  <c r="H536" i="1"/>
  <c r="I536" i="1"/>
  <c r="F905" i="3" s="1"/>
  <c r="G537" i="1"/>
  <c r="H537" i="1"/>
  <c r="I537" i="1"/>
  <c r="F906" i="3" s="1"/>
  <c r="G538" i="1"/>
  <c r="H538" i="1"/>
  <c r="I538" i="1"/>
  <c r="F907" i="3" s="1"/>
  <c r="G539" i="1"/>
  <c r="H539" i="1"/>
  <c r="I539" i="1"/>
  <c r="F908" i="3" s="1"/>
  <c r="G540" i="1"/>
  <c r="H540" i="1"/>
  <c r="I540" i="1"/>
  <c r="F909" i="3" s="1"/>
  <c r="G541" i="1"/>
  <c r="H541" i="1"/>
  <c r="I541" i="1"/>
  <c r="F910" i="3" s="1"/>
  <c r="G542" i="1"/>
  <c r="H542" i="1"/>
  <c r="I542" i="1"/>
  <c r="F911" i="3" s="1"/>
  <c r="G543" i="1"/>
  <c r="H543" i="1"/>
  <c r="I543" i="1"/>
  <c r="F912" i="3" s="1"/>
  <c r="G544" i="1"/>
  <c r="H544" i="1"/>
  <c r="I544" i="1"/>
  <c r="F913" i="3" s="1"/>
  <c r="G545" i="1"/>
  <c r="H545" i="1"/>
  <c r="I545" i="1"/>
  <c r="F914" i="3" s="1"/>
  <c r="G546" i="1"/>
  <c r="H546" i="1"/>
  <c r="I546" i="1"/>
  <c r="F915" i="3" s="1"/>
  <c r="G547" i="1"/>
  <c r="H547" i="1"/>
  <c r="I547" i="1"/>
  <c r="F916" i="3" s="1"/>
  <c r="G548" i="1"/>
  <c r="H548" i="1"/>
  <c r="I548" i="1"/>
  <c r="F917" i="3" s="1"/>
  <c r="G549" i="1"/>
  <c r="H549" i="1"/>
  <c r="I549" i="1"/>
  <c r="F918" i="3" s="1"/>
  <c r="G550" i="1"/>
  <c r="H550" i="1"/>
  <c r="I550" i="1"/>
  <c r="F919" i="3" s="1"/>
  <c r="G551" i="1"/>
  <c r="H551" i="1"/>
  <c r="I551" i="1"/>
  <c r="F920" i="3" s="1"/>
  <c r="G552" i="1"/>
  <c r="H552" i="1"/>
  <c r="I552" i="1"/>
  <c r="F921" i="3" s="1"/>
  <c r="G553" i="1"/>
  <c r="H553" i="1"/>
  <c r="I553" i="1"/>
  <c r="F922" i="3" s="1"/>
  <c r="G554" i="1"/>
  <c r="H554" i="1"/>
  <c r="I554" i="1"/>
  <c r="F923" i="3" s="1"/>
  <c r="G555" i="1"/>
  <c r="H555" i="1"/>
  <c r="I555" i="1"/>
  <c r="F924" i="3" s="1"/>
  <c r="G556" i="1"/>
  <c r="H556" i="1"/>
  <c r="I556" i="1"/>
  <c r="F925" i="3" s="1"/>
  <c r="G557" i="1"/>
  <c r="H557" i="1"/>
  <c r="I557" i="1"/>
  <c r="F926" i="3" s="1"/>
  <c r="G558" i="1"/>
  <c r="H558" i="1"/>
  <c r="I558" i="1"/>
  <c r="F927" i="3" s="1"/>
  <c r="G559" i="1"/>
  <c r="H559" i="1"/>
  <c r="I559" i="1"/>
  <c r="F928" i="3" s="1"/>
  <c r="G560" i="1"/>
  <c r="H560" i="1"/>
  <c r="I560" i="1"/>
  <c r="F929" i="3" s="1"/>
  <c r="G561" i="1"/>
  <c r="H561" i="1"/>
  <c r="I561" i="1"/>
  <c r="F930" i="3" s="1"/>
  <c r="G562" i="1"/>
  <c r="H562" i="1"/>
  <c r="I562" i="1"/>
  <c r="F931" i="3" s="1"/>
  <c r="G563" i="1"/>
  <c r="H563" i="1"/>
  <c r="I563" i="1"/>
  <c r="F932" i="3" s="1"/>
  <c r="G564" i="1"/>
  <c r="H564" i="1"/>
  <c r="I564" i="1"/>
  <c r="F933" i="3" s="1"/>
  <c r="G565" i="1"/>
  <c r="H565" i="1"/>
  <c r="I565" i="1"/>
  <c r="F934" i="3" s="1"/>
  <c r="G566" i="1"/>
  <c r="H566" i="1"/>
  <c r="I566" i="1"/>
  <c r="F935" i="3" s="1"/>
  <c r="G567" i="1"/>
  <c r="H567" i="1"/>
  <c r="I567" i="1"/>
  <c r="F936" i="3" s="1"/>
  <c r="G568" i="1"/>
  <c r="H568" i="1"/>
  <c r="I568" i="1"/>
  <c r="F937" i="3" s="1"/>
  <c r="G569" i="1"/>
  <c r="H569" i="1"/>
  <c r="I569" i="1"/>
  <c r="F938" i="3" s="1"/>
  <c r="G570" i="1"/>
  <c r="H570" i="1"/>
  <c r="I570" i="1"/>
  <c r="F939" i="3" s="1"/>
  <c r="G571" i="1"/>
  <c r="H571" i="1"/>
  <c r="I571" i="1"/>
  <c r="F940" i="3" s="1"/>
  <c r="G572" i="1"/>
  <c r="H572" i="1"/>
  <c r="I572" i="1"/>
  <c r="F941" i="3" s="1"/>
  <c r="G573" i="1"/>
  <c r="H573" i="1"/>
  <c r="I573" i="1"/>
  <c r="F942" i="3" s="1"/>
  <c r="G574" i="1"/>
  <c r="H574" i="1"/>
  <c r="I574" i="1"/>
  <c r="F943" i="3" s="1"/>
  <c r="G575" i="1"/>
  <c r="H575" i="1"/>
  <c r="I575" i="1"/>
  <c r="F944" i="3" s="1"/>
  <c r="G576" i="1"/>
  <c r="H576" i="1"/>
  <c r="I576" i="1"/>
  <c r="F945" i="3" s="1"/>
  <c r="G577" i="1"/>
  <c r="H577" i="1"/>
  <c r="I577" i="1"/>
  <c r="F946" i="3" s="1"/>
  <c r="G578" i="1"/>
  <c r="H578" i="1"/>
  <c r="I578" i="1"/>
  <c r="F947" i="3" s="1"/>
  <c r="G579" i="1"/>
  <c r="H579" i="1"/>
  <c r="I579" i="1"/>
  <c r="F948" i="3" s="1"/>
  <c r="G580" i="1"/>
  <c r="H580" i="1"/>
  <c r="I580" i="1"/>
  <c r="F949" i="3" s="1"/>
  <c r="G581" i="1"/>
  <c r="H581" i="1"/>
  <c r="I581" i="1"/>
  <c r="F950" i="3" s="1"/>
  <c r="G582" i="1"/>
  <c r="H582" i="1"/>
  <c r="I582" i="1"/>
  <c r="F951" i="3" s="1"/>
  <c r="G583" i="1"/>
  <c r="H583" i="1"/>
  <c r="I583" i="1"/>
  <c r="F952" i="3" s="1"/>
  <c r="G584" i="1"/>
  <c r="H584" i="1"/>
  <c r="I584" i="1"/>
  <c r="F953" i="3" s="1"/>
  <c r="G585" i="1"/>
  <c r="H585" i="1"/>
  <c r="I585" i="1"/>
  <c r="F954" i="3" s="1"/>
  <c r="G586" i="1"/>
  <c r="H586" i="1"/>
  <c r="I586" i="1"/>
  <c r="F955" i="3" s="1"/>
  <c r="G587" i="1"/>
  <c r="H587" i="1"/>
  <c r="I587" i="1"/>
  <c r="F956" i="3" s="1"/>
  <c r="G588" i="1"/>
  <c r="H588" i="1"/>
  <c r="I588" i="1"/>
  <c r="F957" i="3" s="1"/>
  <c r="G589" i="1"/>
  <c r="H589" i="1"/>
  <c r="I589" i="1"/>
  <c r="F958" i="3" s="1"/>
  <c r="G590" i="1"/>
  <c r="H590" i="1"/>
  <c r="I590" i="1"/>
  <c r="F959" i="3" s="1"/>
  <c r="G591" i="1"/>
  <c r="H591" i="1"/>
  <c r="I591" i="1"/>
  <c r="F960" i="3" s="1"/>
  <c r="G592" i="1"/>
  <c r="H592" i="1"/>
  <c r="I592" i="1"/>
  <c r="F961" i="3" s="1"/>
  <c r="G593" i="1"/>
  <c r="H593" i="1"/>
  <c r="I593" i="1"/>
  <c r="F962" i="3" s="1"/>
  <c r="G594" i="1"/>
  <c r="H594" i="1"/>
  <c r="I594" i="1"/>
  <c r="F963" i="3" s="1"/>
  <c r="G595" i="1"/>
  <c r="H595" i="1"/>
  <c r="I595" i="1"/>
  <c r="F964" i="3" s="1"/>
  <c r="G596" i="1"/>
  <c r="H596" i="1"/>
  <c r="I596" i="1"/>
  <c r="F965" i="3" s="1"/>
  <c r="G597" i="1"/>
  <c r="H597" i="1"/>
  <c r="I597" i="1"/>
  <c r="F966" i="3" s="1"/>
  <c r="G598" i="1"/>
  <c r="H598" i="1"/>
  <c r="I598" i="1"/>
  <c r="F967" i="3" s="1"/>
  <c r="G599" i="1"/>
  <c r="H599" i="1"/>
  <c r="I599" i="1"/>
  <c r="F968" i="3" s="1"/>
  <c r="G600" i="1"/>
  <c r="H600" i="1"/>
  <c r="I600" i="1"/>
  <c r="F969" i="3" s="1"/>
  <c r="G601" i="1"/>
  <c r="H601" i="1"/>
  <c r="I601" i="1"/>
  <c r="F970" i="3" s="1"/>
  <c r="G602" i="1"/>
  <c r="H602" i="1"/>
  <c r="I602" i="1"/>
  <c r="F971" i="3" s="1"/>
  <c r="G603" i="1"/>
  <c r="H603" i="1"/>
  <c r="I603" i="1"/>
  <c r="G604" i="1"/>
  <c r="H604" i="1"/>
  <c r="I604" i="1"/>
  <c r="F973" i="3" s="1"/>
  <c r="G605" i="1"/>
  <c r="H605" i="1"/>
  <c r="I605" i="1"/>
  <c r="F974" i="3" s="1"/>
  <c r="G606" i="1"/>
  <c r="H606" i="1"/>
  <c r="I606" i="1"/>
  <c r="F975" i="3" s="1"/>
  <c r="G607" i="1"/>
  <c r="H607" i="1"/>
  <c r="I607" i="1"/>
  <c r="F976" i="3" s="1"/>
  <c r="G608" i="1"/>
  <c r="H608" i="1"/>
  <c r="I608" i="1"/>
  <c r="F977" i="3" s="1"/>
  <c r="G609" i="1"/>
  <c r="H609" i="1"/>
  <c r="I609" i="1"/>
  <c r="F978" i="3" s="1"/>
  <c r="G610" i="1"/>
  <c r="H610" i="1"/>
  <c r="I610" i="1"/>
  <c r="F979" i="3" s="1"/>
  <c r="G611" i="1"/>
  <c r="H611" i="1"/>
  <c r="I611" i="1"/>
  <c r="F980" i="3" s="1"/>
  <c r="G612" i="1"/>
  <c r="H612" i="1"/>
  <c r="I612" i="1"/>
  <c r="F981" i="3" s="1"/>
  <c r="G613" i="1"/>
  <c r="H613" i="1"/>
  <c r="I613" i="1"/>
  <c r="F982" i="3" s="1"/>
  <c r="G614" i="1"/>
  <c r="H614" i="1"/>
  <c r="I614" i="1"/>
  <c r="F983" i="3" s="1"/>
  <c r="G615" i="1"/>
  <c r="H615" i="1"/>
  <c r="I615" i="1"/>
  <c r="F984" i="3" s="1"/>
  <c r="G616" i="1"/>
  <c r="H616" i="1"/>
  <c r="I616" i="1"/>
  <c r="F985" i="3" s="1"/>
  <c r="G617" i="1"/>
  <c r="H617" i="1"/>
  <c r="I617" i="1"/>
  <c r="F986" i="3" s="1"/>
  <c r="G618" i="1"/>
  <c r="H618" i="1"/>
  <c r="I618" i="1"/>
  <c r="F987" i="3" s="1"/>
  <c r="G619" i="1"/>
  <c r="H619" i="1"/>
  <c r="I619" i="1"/>
  <c r="F988" i="3" s="1"/>
  <c r="G620" i="1"/>
  <c r="H620" i="1"/>
  <c r="I620" i="1"/>
  <c r="F989" i="3" s="1"/>
  <c r="G621" i="1"/>
  <c r="H621" i="1"/>
  <c r="I621" i="1"/>
  <c r="F990" i="3" s="1"/>
  <c r="G622" i="1"/>
  <c r="H622" i="1"/>
  <c r="I622" i="1"/>
  <c r="F991" i="3" s="1"/>
  <c r="G623" i="1"/>
  <c r="H623" i="1"/>
  <c r="I623" i="1"/>
  <c r="F992" i="3" s="1"/>
  <c r="G624" i="1"/>
  <c r="H624" i="1"/>
  <c r="I624" i="1"/>
  <c r="F993" i="3" s="1"/>
  <c r="G625" i="1"/>
  <c r="H625" i="1"/>
  <c r="I625" i="1"/>
  <c r="F994" i="3" s="1"/>
  <c r="G626" i="1"/>
  <c r="H626" i="1"/>
  <c r="I626" i="1"/>
  <c r="F995" i="3" s="1"/>
  <c r="G627" i="1"/>
  <c r="H627" i="1"/>
  <c r="I627" i="1"/>
  <c r="F996" i="3" s="1"/>
  <c r="G628" i="1"/>
  <c r="H628" i="1"/>
  <c r="I628" i="1"/>
  <c r="F997" i="3" s="1"/>
  <c r="G629" i="1"/>
  <c r="H629" i="1"/>
  <c r="I629" i="1"/>
  <c r="F998" i="3" s="1"/>
  <c r="G630" i="1"/>
  <c r="H630" i="1"/>
  <c r="I630" i="1"/>
  <c r="F999" i="3" s="1"/>
  <c r="G631" i="1"/>
  <c r="H631" i="1"/>
  <c r="I631" i="1"/>
  <c r="F1000" i="3" s="1"/>
  <c r="G632" i="1"/>
  <c r="H632" i="1"/>
  <c r="I632" i="1"/>
  <c r="F1001" i="3" s="1"/>
  <c r="G633" i="1"/>
  <c r="H633" i="1"/>
  <c r="I633" i="1"/>
  <c r="F1002" i="3" s="1"/>
  <c r="G634" i="1"/>
  <c r="H634" i="1"/>
  <c r="I634" i="1"/>
  <c r="F1003" i="3" s="1"/>
  <c r="G635" i="1"/>
  <c r="H635" i="1"/>
  <c r="I635" i="1"/>
  <c r="F1004" i="3" s="1"/>
  <c r="G636" i="1"/>
  <c r="H636" i="1"/>
  <c r="I636" i="1"/>
  <c r="F1005" i="3" s="1"/>
  <c r="G637" i="1"/>
  <c r="H637" i="1"/>
  <c r="I637" i="1"/>
  <c r="F1006" i="3" s="1"/>
  <c r="G638" i="1"/>
  <c r="H638" i="1"/>
  <c r="I638" i="1"/>
  <c r="F1007" i="3" s="1"/>
  <c r="G639" i="1"/>
  <c r="H639" i="1"/>
  <c r="I639" i="1"/>
  <c r="F1008" i="3" s="1"/>
  <c r="G640" i="1"/>
  <c r="H640" i="1"/>
  <c r="I640" i="1"/>
  <c r="F1009" i="3" s="1"/>
  <c r="G641" i="1"/>
  <c r="H641" i="1"/>
  <c r="I641" i="1"/>
  <c r="F1010" i="3" s="1"/>
  <c r="G642" i="1"/>
  <c r="H642" i="1"/>
  <c r="I642" i="1"/>
  <c r="F1011" i="3" s="1"/>
  <c r="G643" i="1"/>
  <c r="H643" i="1"/>
  <c r="I643" i="1"/>
  <c r="F1012" i="3" s="1"/>
  <c r="G644" i="1"/>
  <c r="H644" i="1"/>
  <c r="I644" i="1"/>
  <c r="F1013" i="3" s="1"/>
  <c r="G645" i="1"/>
  <c r="H645" i="1"/>
  <c r="I645" i="1"/>
  <c r="F1014" i="3" s="1"/>
  <c r="G646" i="1"/>
  <c r="H646" i="1"/>
  <c r="I646" i="1"/>
  <c r="F1015" i="3" s="1"/>
  <c r="G647" i="1"/>
  <c r="H647" i="1"/>
  <c r="I647" i="1"/>
  <c r="F1016" i="3" s="1"/>
  <c r="G648" i="1"/>
  <c r="H648" i="1"/>
  <c r="I648" i="1"/>
  <c r="F1017" i="3" s="1"/>
  <c r="G649" i="1"/>
  <c r="H649" i="1"/>
  <c r="I649" i="1"/>
  <c r="F1018" i="3" s="1"/>
  <c r="G650" i="1"/>
  <c r="H650" i="1"/>
  <c r="I650" i="1"/>
  <c r="F1019" i="3" s="1"/>
  <c r="G651" i="1"/>
  <c r="H651" i="1"/>
  <c r="I651" i="1"/>
  <c r="F1020" i="3" s="1"/>
  <c r="G652" i="1"/>
  <c r="H652" i="1"/>
  <c r="I652" i="1"/>
  <c r="F1021" i="3" s="1"/>
  <c r="G653" i="1"/>
  <c r="H653" i="1"/>
  <c r="I653" i="1"/>
  <c r="F1022" i="3" s="1"/>
  <c r="G654" i="1"/>
  <c r="H654" i="1"/>
  <c r="I654" i="1"/>
  <c r="F1023" i="3" s="1"/>
  <c r="G655" i="1"/>
  <c r="H655" i="1"/>
  <c r="I655" i="1"/>
  <c r="F1024" i="3" s="1"/>
  <c r="G656" i="1"/>
  <c r="H656" i="1"/>
  <c r="I656" i="1"/>
  <c r="F1025" i="3" s="1"/>
  <c r="G657" i="1"/>
  <c r="H657" i="1"/>
  <c r="I657" i="1"/>
  <c r="F1026" i="3" s="1"/>
  <c r="G658" i="1"/>
  <c r="H658" i="1"/>
  <c r="I658" i="1"/>
  <c r="F1027" i="3" s="1"/>
  <c r="G659" i="1"/>
  <c r="H659" i="1"/>
  <c r="I659" i="1"/>
  <c r="F1028" i="3" s="1"/>
  <c r="G660" i="1"/>
  <c r="H660" i="1"/>
  <c r="I660" i="1"/>
  <c r="F1029" i="3" s="1"/>
  <c r="G661" i="1"/>
  <c r="H661" i="1"/>
  <c r="I661" i="1"/>
  <c r="F1030" i="3" s="1"/>
  <c r="G662" i="1"/>
  <c r="H662" i="1"/>
  <c r="I662" i="1"/>
  <c r="F1031" i="3" s="1"/>
  <c r="G663" i="1"/>
  <c r="H663" i="1"/>
  <c r="I663" i="1"/>
  <c r="F1032" i="3" s="1"/>
  <c r="G664" i="1"/>
  <c r="H664" i="1"/>
  <c r="I664" i="1"/>
  <c r="F1033" i="3" s="1"/>
  <c r="G665" i="1"/>
  <c r="H665" i="1"/>
  <c r="I665" i="1"/>
  <c r="F1034" i="3" s="1"/>
  <c r="G666" i="1"/>
  <c r="H666" i="1"/>
  <c r="I666" i="1"/>
  <c r="F1035" i="3" s="1"/>
  <c r="G667" i="1"/>
  <c r="H667" i="1"/>
  <c r="I667" i="1"/>
  <c r="F1036" i="3" s="1"/>
  <c r="G668" i="1"/>
  <c r="H668" i="1"/>
  <c r="I668" i="1"/>
  <c r="F1037" i="3" s="1"/>
  <c r="G669" i="1"/>
  <c r="H669" i="1"/>
  <c r="I669" i="1"/>
  <c r="F1038" i="3" s="1"/>
  <c r="G670" i="1"/>
  <c r="H670" i="1"/>
  <c r="I670" i="1"/>
  <c r="F1039" i="3" s="1"/>
  <c r="G671" i="1"/>
  <c r="H671" i="1"/>
  <c r="I671" i="1"/>
  <c r="F1040" i="3" s="1"/>
  <c r="G672" i="1"/>
  <c r="H672" i="1"/>
  <c r="I672" i="1"/>
  <c r="F1041" i="3" s="1"/>
  <c r="G673" i="1"/>
  <c r="H673" i="1"/>
  <c r="I673" i="1"/>
  <c r="F1042" i="3" s="1"/>
  <c r="G674" i="1"/>
  <c r="H674" i="1"/>
  <c r="I674" i="1"/>
  <c r="F1043" i="3" s="1"/>
  <c r="G675" i="1"/>
  <c r="H675" i="1"/>
  <c r="I675" i="1"/>
  <c r="F1044" i="3" s="1"/>
  <c r="G676" i="1"/>
  <c r="H676" i="1"/>
  <c r="I676" i="1"/>
  <c r="F1045" i="3" s="1"/>
  <c r="G677" i="1"/>
  <c r="H677" i="1"/>
  <c r="I677" i="1"/>
  <c r="F1046" i="3" s="1"/>
  <c r="G678" i="1"/>
  <c r="H678" i="1"/>
  <c r="I678" i="1"/>
  <c r="F1047" i="3" s="1"/>
  <c r="G679" i="1"/>
  <c r="H679" i="1"/>
  <c r="I679" i="1"/>
  <c r="F1048" i="3" s="1"/>
  <c r="G680" i="1"/>
  <c r="H680" i="1"/>
  <c r="I680" i="1"/>
  <c r="F1049" i="3" s="1"/>
  <c r="G681" i="1"/>
  <c r="H681" i="1"/>
  <c r="I681" i="1"/>
  <c r="F1050" i="3" s="1"/>
  <c r="G682" i="1"/>
  <c r="H682" i="1"/>
  <c r="I682" i="1"/>
  <c r="F1051" i="3" s="1"/>
  <c r="G683" i="1"/>
  <c r="H683" i="1"/>
  <c r="I683" i="1"/>
  <c r="F1052" i="3" s="1"/>
  <c r="G684" i="1"/>
  <c r="H684" i="1"/>
  <c r="I684" i="1"/>
  <c r="F1053" i="3" s="1"/>
  <c r="G685" i="1"/>
  <c r="H685" i="1"/>
  <c r="I685" i="1"/>
  <c r="F1054" i="3" s="1"/>
  <c r="G686" i="1"/>
  <c r="H686" i="1"/>
  <c r="I686" i="1"/>
  <c r="F1055" i="3" s="1"/>
  <c r="G687" i="1"/>
  <c r="H687" i="1"/>
  <c r="I687" i="1"/>
  <c r="F1056" i="3" s="1"/>
  <c r="G688" i="1"/>
  <c r="H688" i="1"/>
  <c r="I688" i="1"/>
  <c r="F1057" i="3" s="1"/>
  <c r="G689" i="1"/>
  <c r="H689" i="1"/>
  <c r="I689" i="1"/>
  <c r="F1058" i="3" s="1"/>
  <c r="G690" i="1"/>
  <c r="H690" i="1"/>
  <c r="I690" i="1"/>
  <c r="F1059" i="3" s="1"/>
  <c r="G691" i="1"/>
  <c r="H691" i="1"/>
  <c r="I691" i="1"/>
  <c r="F1060" i="3" s="1"/>
  <c r="G692" i="1"/>
  <c r="H692" i="1"/>
  <c r="I692" i="1"/>
  <c r="F1061" i="3" s="1"/>
  <c r="G693" i="1"/>
  <c r="H693" i="1"/>
  <c r="I693" i="1"/>
  <c r="F1062" i="3" s="1"/>
  <c r="G694" i="1"/>
  <c r="H694" i="1"/>
  <c r="I694" i="1"/>
  <c r="F1063" i="3" s="1"/>
  <c r="G695" i="1"/>
  <c r="H695" i="1"/>
  <c r="I695" i="1"/>
  <c r="F1064" i="3" s="1"/>
  <c r="G696" i="1"/>
  <c r="H696" i="1"/>
  <c r="I696" i="1"/>
  <c r="F1065" i="3" s="1"/>
  <c r="G697" i="1"/>
  <c r="H697" i="1"/>
  <c r="I697" i="1"/>
  <c r="F1066" i="3" s="1"/>
  <c r="G698" i="1"/>
  <c r="H698" i="1"/>
  <c r="I698" i="1"/>
  <c r="F1067" i="3" s="1"/>
  <c r="G699" i="1"/>
  <c r="H699" i="1"/>
  <c r="I699" i="1"/>
  <c r="F1068" i="3" s="1"/>
  <c r="G700" i="1"/>
  <c r="H700" i="1"/>
  <c r="I700" i="1"/>
  <c r="F1069" i="3" s="1"/>
  <c r="G701" i="1"/>
  <c r="H701" i="1"/>
  <c r="I701" i="1"/>
  <c r="F1070" i="3" s="1"/>
  <c r="G702" i="1"/>
  <c r="H702" i="1"/>
  <c r="I702" i="1"/>
  <c r="F1071" i="3" s="1"/>
  <c r="G703" i="1"/>
  <c r="H703" i="1"/>
  <c r="I703" i="1"/>
  <c r="F1072" i="3" s="1"/>
  <c r="G704" i="1"/>
  <c r="H704" i="1"/>
  <c r="I704" i="1"/>
  <c r="F1073" i="3" s="1"/>
  <c r="G705" i="1"/>
  <c r="H705" i="1"/>
  <c r="I705" i="1"/>
  <c r="F1074" i="3" s="1"/>
  <c r="G706" i="1"/>
  <c r="H706" i="1"/>
  <c r="I706" i="1"/>
  <c r="F1075" i="3" s="1"/>
  <c r="G707" i="1"/>
  <c r="H707" i="1"/>
  <c r="I707" i="1"/>
  <c r="F1076" i="3" s="1"/>
  <c r="G708" i="1"/>
  <c r="H708" i="1"/>
  <c r="I708" i="1"/>
  <c r="F1077" i="3" s="1"/>
  <c r="G709" i="1"/>
  <c r="H709" i="1"/>
  <c r="I709" i="1"/>
  <c r="F1078" i="3" s="1"/>
  <c r="G710" i="1"/>
  <c r="H710" i="1"/>
  <c r="I710" i="1"/>
  <c r="F1079" i="3" s="1"/>
  <c r="G711" i="1"/>
  <c r="H711" i="1"/>
  <c r="I711" i="1"/>
  <c r="F1080" i="3" s="1"/>
  <c r="G712" i="1"/>
  <c r="H712" i="1"/>
  <c r="I712" i="1"/>
  <c r="F1081" i="3" s="1"/>
  <c r="G713" i="1"/>
  <c r="H713" i="1"/>
  <c r="I713" i="1"/>
  <c r="F1082" i="3" s="1"/>
  <c r="G714" i="1"/>
  <c r="H714" i="1"/>
  <c r="I714" i="1"/>
  <c r="F1083" i="3" s="1"/>
  <c r="G715" i="1"/>
  <c r="H715" i="1"/>
  <c r="I715" i="1"/>
  <c r="F1084" i="3" s="1"/>
  <c r="G716" i="1"/>
  <c r="H716" i="1"/>
  <c r="I716" i="1"/>
  <c r="F1085" i="3" s="1"/>
  <c r="G717" i="1"/>
  <c r="H717" i="1"/>
  <c r="I717" i="1"/>
  <c r="F1086" i="3" s="1"/>
  <c r="G718" i="1"/>
  <c r="H718" i="1"/>
  <c r="I718" i="1"/>
  <c r="F1087" i="3" s="1"/>
  <c r="G719" i="1"/>
  <c r="H719" i="1"/>
  <c r="I719" i="1"/>
  <c r="F1088" i="3" s="1"/>
  <c r="G720" i="1"/>
  <c r="H720" i="1"/>
  <c r="I720" i="1"/>
  <c r="F1089" i="3" s="1"/>
  <c r="G721" i="1"/>
  <c r="H721" i="1"/>
  <c r="I721" i="1"/>
  <c r="F1090" i="3" s="1"/>
  <c r="G722" i="1"/>
  <c r="H722" i="1"/>
  <c r="I722" i="1"/>
  <c r="F1091" i="3" s="1"/>
  <c r="G723" i="1"/>
  <c r="H723" i="1"/>
  <c r="I723" i="1"/>
  <c r="F1092" i="3" s="1"/>
  <c r="G724" i="1"/>
  <c r="H724" i="1"/>
  <c r="I724" i="1"/>
  <c r="F1093" i="3" s="1"/>
  <c r="G725" i="1"/>
  <c r="H725" i="1"/>
  <c r="I725" i="1"/>
  <c r="F1094" i="3" s="1"/>
  <c r="G726" i="1"/>
  <c r="H726" i="1"/>
  <c r="I726" i="1"/>
  <c r="F1095" i="3" s="1"/>
  <c r="G727" i="1"/>
  <c r="H727" i="1"/>
  <c r="I727" i="1"/>
  <c r="F1096" i="3" s="1"/>
  <c r="G728" i="1"/>
  <c r="H728" i="1"/>
  <c r="I728" i="1"/>
  <c r="F1097" i="3" s="1"/>
  <c r="G729" i="1"/>
  <c r="H729" i="1"/>
  <c r="I729" i="1"/>
  <c r="F1098" i="3" s="1"/>
  <c r="G730" i="1"/>
  <c r="H730" i="1"/>
  <c r="I730" i="1"/>
  <c r="F1099" i="3" s="1"/>
  <c r="G731" i="1"/>
  <c r="H731" i="1"/>
  <c r="I731" i="1"/>
  <c r="F1100" i="3" s="1"/>
  <c r="I367" i="1"/>
  <c r="F736" i="3" s="1"/>
  <c r="G367" i="1"/>
  <c r="H367" i="1"/>
  <c r="C2" i="1"/>
  <c r="D2" i="1"/>
  <c r="E2" i="1"/>
  <c r="F2" i="1"/>
  <c r="G371" i="3" s="1"/>
  <c r="G2" i="1"/>
  <c r="H2" i="1"/>
  <c r="I2" i="1"/>
  <c r="F371" i="3" s="1"/>
  <c r="C3" i="1"/>
  <c r="D3" i="1"/>
  <c r="E3" i="1"/>
  <c r="F3" i="1"/>
  <c r="G372" i="3" s="1"/>
  <c r="G3" i="1"/>
  <c r="H3" i="1"/>
  <c r="I3" i="1"/>
  <c r="F372" i="3" s="1"/>
  <c r="C4" i="1"/>
  <c r="D4" i="1"/>
  <c r="E4" i="1"/>
  <c r="F4" i="1"/>
  <c r="G373" i="3" s="1"/>
  <c r="G4" i="1"/>
  <c r="H4" i="1"/>
  <c r="I4" i="1"/>
  <c r="F373" i="3" s="1"/>
  <c r="C5" i="1"/>
  <c r="D5" i="1"/>
  <c r="E5" i="1"/>
  <c r="F5" i="1"/>
  <c r="G374" i="3" s="1"/>
  <c r="G5" i="1"/>
  <c r="H5" i="1"/>
  <c r="I5" i="1"/>
  <c r="F374" i="3" s="1"/>
  <c r="C6" i="1"/>
  <c r="D6" i="1"/>
  <c r="E6" i="1"/>
  <c r="F6" i="1"/>
  <c r="G375" i="3" s="1"/>
  <c r="G6" i="1"/>
  <c r="H6" i="1"/>
  <c r="I6" i="1"/>
  <c r="F375" i="3" s="1"/>
  <c r="C7" i="1"/>
  <c r="D7" i="1"/>
  <c r="E7" i="1"/>
  <c r="F7" i="1"/>
  <c r="G376" i="3" s="1"/>
  <c r="G7" i="1"/>
  <c r="H7" i="1"/>
  <c r="I7" i="1"/>
  <c r="F376" i="3" s="1"/>
  <c r="C8" i="1"/>
  <c r="D8" i="1"/>
  <c r="E8" i="1"/>
  <c r="F8" i="1"/>
  <c r="G377" i="3" s="1"/>
  <c r="G8" i="1"/>
  <c r="H8" i="1"/>
  <c r="I8" i="1"/>
  <c r="F377" i="3" s="1"/>
  <c r="C9" i="1"/>
  <c r="D9" i="1"/>
  <c r="E9" i="1"/>
  <c r="F9" i="1"/>
  <c r="G378" i="3" s="1"/>
  <c r="G9" i="1"/>
  <c r="H9" i="1"/>
  <c r="I9" i="1"/>
  <c r="F378" i="3" s="1"/>
  <c r="C10" i="1"/>
  <c r="D10" i="1"/>
  <c r="E10" i="1"/>
  <c r="F10" i="1"/>
  <c r="G379" i="3" s="1"/>
  <c r="G10" i="1"/>
  <c r="H10" i="1"/>
  <c r="I10" i="1"/>
  <c r="F379" i="3" s="1"/>
  <c r="C11" i="1"/>
  <c r="D11" i="1"/>
  <c r="E11" i="1"/>
  <c r="C380" i="3" s="1"/>
  <c r="F11" i="1"/>
  <c r="G380" i="3" s="1"/>
  <c r="G11" i="1"/>
  <c r="H11" i="1"/>
  <c r="I11" i="1"/>
  <c r="F380" i="3" s="1"/>
  <c r="C12" i="1"/>
  <c r="D12" i="1"/>
  <c r="E12" i="1"/>
  <c r="F12" i="1"/>
  <c r="G381" i="3" s="1"/>
  <c r="G12" i="1"/>
  <c r="H12" i="1"/>
  <c r="I12" i="1"/>
  <c r="F381" i="3" s="1"/>
  <c r="C13" i="1"/>
  <c r="D13" i="1"/>
  <c r="E13" i="1"/>
  <c r="F13" i="1"/>
  <c r="G382" i="3" s="1"/>
  <c r="G13" i="1"/>
  <c r="H13" i="1"/>
  <c r="I13" i="1"/>
  <c r="F382" i="3" s="1"/>
  <c r="C14" i="1"/>
  <c r="D14" i="1"/>
  <c r="E14" i="1"/>
  <c r="C383" i="3" s="1"/>
  <c r="F14" i="1"/>
  <c r="G383" i="3" s="1"/>
  <c r="G14" i="1"/>
  <c r="H14" i="1"/>
  <c r="I14" i="1"/>
  <c r="F383" i="3" s="1"/>
  <c r="C15" i="1"/>
  <c r="D15" i="1"/>
  <c r="E15" i="1"/>
  <c r="C384" i="3" s="1"/>
  <c r="F15" i="1"/>
  <c r="G384" i="3" s="1"/>
  <c r="G15" i="1"/>
  <c r="H15" i="1"/>
  <c r="I15" i="1"/>
  <c r="F384" i="3" s="1"/>
  <c r="C16" i="1"/>
  <c r="D16" i="1"/>
  <c r="E16" i="1"/>
  <c r="F16" i="1"/>
  <c r="G385" i="3" s="1"/>
  <c r="G16" i="1"/>
  <c r="H16" i="1"/>
  <c r="I16" i="1"/>
  <c r="F385" i="3" s="1"/>
  <c r="C17" i="1"/>
  <c r="E386" i="3" s="1"/>
  <c r="D17" i="1"/>
  <c r="D386" i="3" s="1"/>
  <c r="E17" i="1"/>
  <c r="F17" i="1"/>
  <c r="G386" i="3" s="1"/>
  <c r="G17" i="1"/>
  <c r="H17" i="1"/>
  <c r="I17" i="1"/>
  <c r="F386" i="3" s="1"/>
  <c r="C18" i="1"/>
  <c r="D18" i="1"/>
  <c r="E18" i="1"/>
  <c r="F18" i="1"/>
  <c r="G387" i="3" s="1"/>
  <c r="G18" i="1"/>
  <c r="H18" i="1"/>
  <c r="I18" i="1"/>
  <c r="F387" i="3" s="1"/>
  <c r="C19" i="1"/>
  <c r="D19" i="1"/>
  <c r="E19" i="1"/>
  <c r="F19" i="1"/>
  <c r="G388" i="3" s="1"/>
  <c r="G19" i="1"/>
  <c r="H19" i="1"/>
  <c r="I19" i="1"/>
  <c r="F388" i="3" s="1"/>
  <c r="C20" i="1"/>
  <c r="E389" i="3" s="1"/>
  <c r="D20" i="1"/>
  <c r="E20" i="1"/>
  <c r="F20" i="1"/>
  <c r="G389" i="3" s="1"/>
  <c r="G20" i="1"/>
  <c r="H20" i="1"/>
  <c r="I20" i="1"/>
  <c r="F389" i="3" s="1"/>
  <c r="C21" i="1"/>
  <c r="E390" i="3" s="1"/>
  <c r="D21" i="1"/>
  <c r="E21" i="1"/>
  <c r="F21" i="1"/>
  <c r="G390" i="3" s="1"/>
  <c r="G21" i="1"/>
  <c r="H21" i="1"/>
  <c r="I21" i="1"/>
  <c r="F390" i="3" s="1"/>
  <c r="C22" i="1"/>
  <c r="D22" i="1"/>
  <c r="E22" i="1"/>
  <c r="F22" i="1"/>
  <c r="G391" i="3" s="1"/>
  <c r="G22" i="1"/>
  <c r="H22" i="1"/>
  <c r="I22" i="1"/>
  <c r="F391" i="3" s="1"/>
  <c r="C23" i="1"/>
  <c r="D23" i="1"/>
  <c r="E23" i="1"/>
  <c r="F23" i="1"/>
  <c r="G392" i="3" s="1"/>
  <c r="G23" i="1"/>
  <c r="H23" i="1"/>
  <c r="I23" i="1"/>
  <c r="F392" i="3" s="1"/>
  <c r="C24" i="1"/>
  <c r="D24" i="1"/>
  <c r="E24" i="1"/>
  <c r="F24" i="1"/>
  <c r="G393" i="3" s="1"/>
  <c r="G24" i="1"/>
  <c r="H24" i="1"/>
  <c r="I24" i="1"/>
  <c r="F393" i="3" s="1"/>
  <c r="C25" i="1"/>
  <c r="D25" i="1"/>
  <c r="E25" i="1"/>
  <c r="F25" i="1"/>
  <c r="G394" i="3" s="1"/>
  <c r="G25" i="1"/>
  <c r="H25" i="1"/>
  <c r="I25" i="1"/>
  <c r="F394" i="3" s="1"/>
  <c r="C26" i="1"/>
  <c r="D26" i="1"/>
  <c r="E26" i="1"/>
  <c r="F26" i="1"/>
  <c r="G395" i="3" s="1"/>
  <c r="G26" i="1"/>
  <c r="H26" i="1"/>
  <c r="I26" i="1"/>
  <c r="F395" i="3" s="1"/>
  <c r="C27" i="1"/>
  <c r="D27" i="1"/>
  <c r="E27" i="1"/>
  <c r="F27" i="1"/>
  <c r="G396" i="3" s="1"/>
  <c r="G27" i="1"/>
  <c r="H27" i="1"/>
  <c r="I27" i="1"/>
  <c r="F396" i="3" s="1"/>
  <c r="C28" i="1"/>
  <c r="D28" i="1"/>
  <c r="E28" i="1"/>
  <c r="F28" i="1"/>
  <c r="G397" i="3" s="1"/>
  <c r="G28" i="1"/>
  <c r="H28" i="1"/>
  <c r="I28" i="1"/>
  <c r="F397" i="3" s="1"/>
  <c r="C29" i="1"/>
  <c r="D29" i="1"/>
  <c r="E29" i="1"/>
  <c r="F29" i="1"/>
  <c r="G398" i="3" s="1"/>
  <c r="G29" i="1"/>
  <c r="H29" i="1"/>
  <c r="I29" i="1"/>
  <c r="F398" i="3" s="1"/>
  <c r="C30" i="1"/>
  <c r="D30" i="1"/>
  <c r="E30" i="1"/>
  <c r="F30" i="1"/>
  <c r="G399" i="3" s="1"/>
  <c r="G30" i="1"/>
  <c r="H30" i="1"/>
  <c r="I30" i="1"/>
  <c r="F399" i="3" s="1"/>
  <c r="C31" i="1"/>
  <c r="D31" i="1"/>
  <c r="E31" i="1"/>
  <c r="C400" i="3" s="1"/>
  <c r="F31" i="1"/>
  <c r="G400" i="3" s="1"/>
  <c r="G31" i="1"/>
  <c r="H31" i="1"/>
  <c r="I31" i="1"/>
  <c r="F400" i="3" s="1"/>
  <c r="C32" i="1"/>
  <c r="D32" i="1"/>
  <c r="E32" i="1"/>
  <c r="F32" i="1"/>
  <c r="G401" i="3" s="1"/>
  <c r="G32" i="1"/>
  <c r="H32" i="1"/>
  <c r="I32" i="1"/>
  <c r="F401" i="3" s="1"/>
  <c r="C33" i="1"/>
  <c r="D33" i="1"/>
  <c r="E33" i="1"/>
  <c r="F33" i="1"/>
  <c r="G402" i="3" s="1"/>
  <c r="G33" i="1"/>
  <c r="H33" i="1"/>
  <c r="I33" i="1"/>
  <c r="F402" i="3" s="1"/>
  <c r="C34" i="1"/>
  <c r="D34" i="1"/>
  <c r="E34" i="1"/>
  <c r="C403" i="3" s="1"/>
  <c r="F34" i="1"/>
  <c r="G403" i="3" s="1"/>
  <c r="G34" i="1"/>
  <c r="H34" i="1"/>
  <c r="I34" i="1"/>
  <c r="F403" i="3" s="1"/>
  <c r="C35" i="1"/>
  <c r="D35" i="1"/>
  <c r="E35" i="1"/>
  <c r="C404" i="3" s="1"/>
  <c r="F35" i="1"/>
  <c r="G404" i="3" s="1"/>
  <c r="G35" i="1"/>
  <c r="H35" i="1"/>
  <c r="I35" i="1"/>
  <c r="F404" i="3" s="1"/>
  <c r="C36" i="1"/>
  <c r="D36" i="1"/>
  <c r="E36" i="1"/>
  <c r="F36" i="1"/>
  <c r="G405" i="3" s="1"/>
  <c r="G36" i="1"/>
  <c r="H36" i="1"/>
  <c r="I36" i="1"/>
  <c r="F405" i="3" s="1"/>
  <c r="C37" i="1"/>
  <c r="D37" i="1"/>
  <c r="D406" i="3" s="1"/>
  <c r="E37" i="1"/>
  <c r="F37" i="1"/>
  <c r="G406" i="3" s="1"/>
  <c r="G37" i="1"/>
  <c r="H37" i="1"/>
  <c r="I37" i="1"/>
  <c r="F406" i="3" s="1"/>
  <c r="C38" i="1"/>
  <c r="D38" i="1"/>
  <c r="E38" i="1"/>
  <c r="F38" i="1"/>
  <c r="G407" i="3" s="1"/>
  <c r="G38" i="1"/>
  <c r="H38" i="1"/>
  <c r="I38" i="1"/>
  <c r="F407" i="3" s="1"/>
  <c r="C39" i="1"/>
  <c r="D39" i="1"/>
  <c r="E39" i="1"/>
  <c r="F39" i="1"/>
  <c r="G408" i="3" s="1"/>
  <c r="G39" i="1"/>
  <c r="H39" i="1"/>
  <c r="I39" i="1"/>
  <c r="F408" i="3" s="1"/>
  <c r="C40" i="1"/>
  <c r="E409" i="3" s="1"/>
  <c r="D40" i="1"/>
  <c r="E40" i="1"/>
  <c r="F40" i="1"/>
  <c r="G409" i="3" s="1"/>
  <c r="G40" i="1"/>
  <c r="H40" i="1"/>
  <c r="I40" i="1"/>
  <c r="F409" i="3" s="1"/>
  <c r="C41" i="1"/>
  <c r="E410" i="3" s="1"/>
  <c r="D41" i="1"/>
  <c r="E41" i="1"/>
  <c r="F41" i="1"/>
  <c r="G410" i="3" s="1"/>
  <c r="G41" i="1"/>
  <c r="H41" i="1"/>
  <c r="I41" i="1"/>
  <c r="F410" i="3" s="1"/>
  <c r="C42" i="1"/>
  <c r="D42" i="1"/>
  <c r="E42" i="1"/>
  <c r="F42" i="1"/>
  <c r="G411" i="3" s="1"/>
  <c r="G42" i="1"/>
  <c r="H42" i="1"/>
  <c r="I42" i="1"/>
  <c r="F411" i="3" s="1"/>
  <c r="C43" i="1"/>
  <c r="D43" i="1"/>
  <c r="E43" i="1"/>
  <c r="F43" i="1"/>
  <c r="G412" i="3" s="1"/>
  <c r="G43" i="1"/>
  <c r="H43" i="1"/>
  <c r="I43" i="1"/>
  <c r="F412" i="3" s="1"/>
  <c r="C44" i="1"/>
  <c r="D44" i="1"/>
  <c r="E44" i="1"/>
  <c r="F44" i="1"/>
  <c r="G413" i="3" s="1"/>
  <c r="G44" i="1"/>
  <c r="H44" i="1"/>
  <c r="I44" i="1"/>
  <c r="F413" i="3" s="1"/>
  <c r="C45" i="1"/>
  <c r="D45" i="1"/>
  <c r="E45" i="1"/>
  <c r="F45" i="1"/>
  <c r="G414" i="3" s="1"/>
  <c r="G45" i="1"/>
  <c r="H45" i="1"/>
  <c r="I45" i="1"/>
  <c r="F414" i="3" s="1"/>
  <c r="C46" i="1"/>
  <c r="D46" i="1"/>
  <c r="E46" i="1"/>
  <c r="F46" i="1"/>
  <c r="G415" i="3" s="1"/>
  <c r="G46" i="1"/>
  <c r="H46" i="1"/>
  <c r="I46" i="1"/>
  <c r="F415" i="3" s="1"/>
  <c r="C47" i="1"/>
  <c r="D47" i="1"/>
  <c r="E47" i="1"/>
  <c r="F47" i="1"/>
  <c r="G416" i="3" s="1"/>
  <c r="G47" i="1"/>
  <c r="H47" i="1"/>
  <c r="I47" i="1"/>
  <c r="F416" i="3" s="1"/>
  <c r="C48" i="1"/>
  <c r="D48" i="1"/>
  <c r="E48" i="1"/>
  <c r="F48" i="1"/>
  <c r="G417" i="3" s="1"/>
  <c r="G48" i="1"/>
  <c r="H48" i="1"/>
  <c r="I48" i="1"/>
  <c r="F417" i="3" s="1"/>
  <c r="C49" i="1"/>
  <c r="D49" i="1"/>
  <c r="E49" i="1"/>
  <c r="F49" i="1"/>
  <c r="G418" i="3" s="1"/>
  <c r="G49" i="1"/>
  <c r="H49" i="1"/>
  <c r="I49" i="1"/>
  <c r="F418" i="3" s="1"/>
  <c r="C50" i="1"/>
  <c r="D50" i="1"/>
  <c r="E50" i="1"/>
  <c r="F50" i="1"/>
  <c r="G419" i="3" s="1"/>
  <c r="G50" i="1"/>
  <c r="H50" i="1"/>
  <c r="I50" i="1"/>
  <c r="F419" i="3" s="1"/>
  <c r="C51" i="1"/>
  <c r="D51" i="1"/>
  <c r="E51" i="1"/>
  <c r="C420" i="3" s="1"/>
  <c r="F51" i="1"/>
  <c r="G420" i="3" s="1"/>
  <c r="G51" i="1"/>
  <c r="H51" i="1"/>
  <c r="I51" i="1"/>
  <c r="F420" i="3" s="1"/>
  <c r="C52" i="1"/>
  <c r="D52" i="1"/>
  <c r="E52" i="1"/>
  <c r="F52" i="1"/>
  <c r="G421" i="3" s="1"/>
  <c r="G52" i="1"/>
  <c r="H52" i="1"/>
  <c r="I52" i="1"/>
  <c r="F421" i="3" s="1"/>
  <c r="C53" i="1"/>
  <c r="D53" i="1"/>
  <c r="E53" i="1"/>
  <c r="F53" i="1"/>
  <c r="G422" i="3" s="1"/>
  <c r="G53" i="1"/>
  <c r="H53" i="1"/>
  <c r="I53" i="1"/>
  <c r="F422" i="3" s="1"/>
  <c r="C54" i="1"/>
  <c r="D54" i="1"/>
  <c r="D423" i="3" s="1"/>
  <c r="E54" i="1"/>
  <c r="C423" i="3" s="1"/>
  <c r="F54" i="1"/>
  <c r="G423" i="3" s="1"/>
  <c r="G54" i="1"/>
  <c r="H54" i="1"/>
  <c r="I54" i="1"/>
  <c r="F423" i="3" s="1"/>
  <c r="C55" i="1"/>
  <c r="D55" i="1"/>
  <c r="E55" i="1"/>
  <c r="C424" i="3" s="1"/>
  <c r="F55" i="1"/>
  <c r="G424" i="3" s="1"/>
  <c r="G55" i="1"/>
  <c r="H55" i="1"/>
  <c r="I55" i="1"/>
  <c r="F424" i="3" s="1"/>
  <c r="C56" i="1"/>
  <c r="D56" i="1"/>
  <c r="E56" i="1"/>
  <c r="F56" i="1"/>
  <c r="G425" i="3" s="1"/>
  <c r="G56" i="1"/>
  <c r="H56" i="1"/>
  <c r="I56" i="1"/>
  <c r="F425" i="3" s="1"/>
  <c r="C57" i="1"/>
  <c r="D57" i="1"/>
  <c r="D426" i="3" s="1"/>
  <c r="E57" i="1"/>
  <c r="F57" i="1"/>
  <c r="G426" i="3" s="1"/>
  <c r="G57" i="1"/>
  <c r="H57" i="1"/>
  <c r="I57" i="1"/>
  <c r="F426" i="3" s="1"/>
  <c r="C58" i="1"/>
  <c r="D58" i="1"/>
  <c r="E58" i="1"/>
  <c r="F58" i="1"/>
  <c r="G427" i="3" s="1"/>
  <c r="G58" i="1"/>
  <c r="H58" i="1"/>
  <c r="I58" i="1"/>
  <c r="F427" i="3" s="1"/>
  <c r="C59" i="1"/>
  <c r="D59" i="1"/>
  <c r="E59" i="1"/>
  <c r="F59" i="1"/>
  <c r="G428" i="3" s="1"/>
  <c r="G59" i="1"/>
  <c r="H59" i="1"/>
  <c r="I59" i="1"/>
  <c r="F428" i="3" s="1"/>
  <c r="C60" i="1"/>
  <c r="E429" i="3" s="1"/>
  <c r="D60" i="1"/>
  <c r="E60" i="1"/>
  <c r="F60" i="1"/>
  <c r="G429" i="3" s="1"/>
  <c r="G60" i="1"/>
  <c r="H60" i="1"/>
  <c r="I60" i="1"/>
  <c r="F429" i="3" s="1"/>
  <c r="C61" i="1"/>
  <c r="E430" i="3" s="1"/>
  <c r="D61" i="1"/>
  <c r="E61" i="1"/>
  <c r="F61" i="1"/>
  <c r="G430" i="3" s="1"/>
  <c r="G61" i="1"/>
  <c r="H61" i="1"/>
  <c r="I61" i="1"/>
  <c r="F430" i="3" s="1"/>
  <c r="C62" i="1"/>
  <c r="D62" i="1"/>
  <c r="E62" i="1"/>
  <c r="F62" i="1"/>
  <c r="G431" i="3" s="1"/>
  <c r="G62" i="1"/>
  <c r="H62" i="1"/>
  <c r="I62" i="1"/>
  <c r="F431" i="3" s="1"/>
  <c r="C63" i="1"/>
  <c r="D63" i="1"/>
  <c r="E63" i="1"/>
  <c r="F63" i="1"/>
  <c r="G432" i="3" s="1"/>
  <c r="G63" i="1"/>
  <c r="H63" i="1"/>
  <c r="I63" i="1"/>
  <c r="F432" i="3" s="1"/>
  <c r="C64" i="1"/>
  <c r="D64" i="1"/>
  <c r="E64" i="1"/>
  <c r="F64" i="1"/>
  <c r="G433" i="3" s="1"/>
  <c r="G64" i="1"/>
  <c r="H64" i="1"/>
  <c r="I64" i="1"/>
  <c r="F433" i="3" s="1"/>
  <c r="C65" i="1"/>
  <c r="D65" i="1"/>
  <c r="E65" i="1"/>
  <c r="F65" i="1"/>
  <c r="G434" i="3" s="1"/>
  <c r="G65" i="1"/>
  <c r="H65" i="1"/>
  <c r="I65" i="1"/>
  <c r="F434" i="3" s="1"/>
  <c r="C66" i="1"/>
  <c r="D66" i="1"/>
  <c r="E66" i="1"/>
  <c r="F66" i="1"/>
  <c r="G435" i="3" s="1"/>
  <c r="G66" i="1"/>
  <c r="H66" i="1"/>
  <c r="I66" i="1"/>
  <c r="F435" i="3" s="1"/>
  <c r="C67" i="1"/>
  <c r="D67" i="1"/>
  <c r="E67" i="1"/>
  <c r="F67" i="1"/>
  <c r="G436" i="3" s="1"/>
  <c r="G67" i="1"/>
  <c r="H67" i="1"/>
  <c r="I67" i="1"/>
  <c r="F436" i="3" s="1"/>
  <c r="C68" i="1"/>
  <c r="D68" i="1"/>
  <c r="E68" i="1"/>
  <c r="F68" i="1"/>
  <c r="G437" i="3" s="1"/>
  <c r="G68" i="1"/>
  <c r="H68" i="1"/>
  <c r="I68" i="1"/>
  <c r="F437" i="3" s="1"/>
  <c r="C69" i="1"/>
  <c r="D69" i="1"/>
  <c r="E69" i="1"/>
  <c r="F69" i="1"/>
  <c r="G438" i="3" s="1"/>
  <c r="G69" i="1"/>
  <c r="H69" i="1"/>
  <c r="I69" i="1"/>
  <c r="F438" i="3" s="1"/>
  <c r="C70" i="1"/>
  <c r="D70" i="1"/>
  <c r="E70" i="1"/>
  <c r="F70" i="1"/>
  <c r="G439" i="3" s="1"/>
  <c r="G70" i="1"/>
  <c r="H70" i="1"/>
  <c r="I70" i="1"/>
  <c r="F439" i="3" s="1"/>
  <c r="C71" i="1"/>
  <c r="D71" i="1"/>
  <c r="E71" i="1"/>
  <c r="F71" i="1"/>
  <c r="G440" i="3" s="1"/>
  <c r="G71" i="1"/>
  <c r="H71" i="1"/>
  <c r="I71" i="1"/>
  <c r="F440" i="3" s="1"/>
  <c r="C72" i="1"/>
  <c r="D72" i="1"/>
  <c r="E72" i="1"/>
  <c r="F72" i="1"/>
  <c r="G441" i="3" s="1"/>
  <c r="G72" i="1"/>
  <c r="H72" i="1"/>
  <c r="I72" i="1"/>
  <c r="F441" i="3" s="1"/>
  <c r="C73" i="1"/>
  <c r="D73" i="1"/>
  <c r="E73" i="1"/>
  <c r="F73" i="1"/>
  <c r="G442" i="3" s="1"/>
  <c r="G73" i="1"/>
  <c r="H73" i="1"/>
  <c r="I73" i="1"/>
  <c r="F442" i="3" s="1"/>
  <c r="C74" i="1"/>
  <c r="D74" i="1"/>
  <c r="E74" i="1"/>
  <c r="C443" i="3" s="1"/>
  <c r="F74" i="1"/>
  <c r="G443" i="3" s="1"/>
  <c r="G74" i="1"/>
  <c r="H74" i="1"/>
  <c r="I74" i="1"/>
  <c r="F443" i="3" s="1"/>
  <c r="C75" i="1"/>
  <c r="D75" i="1"/>
  <c r="E75" i="1"/>
  <c r="C444" i="3" s="1"/>
  <c r="F75" i="1"/>
  <c r="G444" i="3" s="1"/>
  <c r="G75" i="1"/>
  <c r="H75" i="1"/>
  <c r="I75" i="1"/>
  <c r="F444" i="3" s="1"/>
  <c r="C76" i="1"/>
  <c r="D76" i="1"/>
  <c r="E76" i="1"/>
  <c r="F76" i="1"/>
  <c r="G445" i="3" s="1"/>
  <c r="G76" i="1"/>
  <c r="H76" i="1"/>
  <c r="I76" i="1"/>
  <c r="F445" i="3" s="1"/>
  <c r="C77" i="1"/>
  <c r="D77" i="1"/>
  <c r="D446" i="3" s="1"/>
  <c r="E77" i="1"/>
  <c r="F77" i="1"/>
  <c r="G446" i="3" s="1"/>
  <c r="G77" i="1"/>
  <c r="H77" i="1"/>
  <c r="I77" i="1"/>
  <c r="F446" i="3" s="1"/>
  <c r="C78" i="1"/>
  <c r="D78" i="1"/>
  <c r="E78" i="1"/>
  <c r="F78" i="1"/>
  <c r="G447" i="3" s="1"/>
  <c r="G78" i="1"/>
  <c r="H78" i="1"/>
  <c r="I78" i="1"/>
  <c r="F447" i="3" s="1"/>
  <c r="C79" i="1"/>
  <c r="D79" i="1"/>
  <c r="E79" i="1"/>
  <c r="F79" i="1"/>
  <c r="G448" i="3" s="1"/>
  <c r="G79" i="1"/>
  <c r="H79" i="1"/>
  <c r="I79" i="1"/>
  <c r="F448" i="3" s="1"/>
  <c r="C80" i="1"/>
  <c r="E449" i="3" s="1"/>
  <c r="D80" i="1"/>
  <c r="E80" i="1"/>
  <c r="F80" i="1"/>
  <c r="G449" i="3" s="1"/>
  <c r="G80" i="1"/>
  <c r="H80" i="1"/>
  <c r="I80" i="1"/>
  <c r="F449" i="3" s="1"/>
  <c r="C81" i="1"/>
  <c r="E450" i="3" s="1"/>
  <c r="D81" i="1"/>
  <c r="E81" i="1"/>
  <c r="F81" i="1"/>
  <c r="G450" i="3" s="1"/>
  <c r="G81" i="1"/>
  <c r="H81" i="1"/>
  <c r="I81" i="1"/>
  <c r="F450" i="3" s="1"/>
  <c r="C82" i="1"/>
  <c r="D82" i="1"/>
  <c r="E82" i="1"/>
  <c r="F82" i="1"/>
  <c r="G451" i="3" s="1"/>
  <c r="G82" i="1"/>
  <c r="H82" i="1"/>
  <c r="I82" i="1"/>
  <c r="F451" i="3" s="1"/>
  <c r="C83" i="1"/>
  <c r="D83" i="1"/>
  <c r="E83" i="1"/>
  <c r="F83" i="1"/>
  <c r="G452" i="3" s="1"/>
  <c r="G83" i="1"/>
  <c r="H83" i="1"/>
  <c r="I83" i="1"/>
  <c r="F452" i="3" s="1"/>
  <c r="C84" i="1"/>
  <c r="D84" i="1"/>
  <c r="E84" i="1"/>
  <c r="F84" i="1"/>
  <c r="G453" i="3" s="1"/>
  <c r="G84" i="1"/>
  <c r="H84" i="1"/>
  <c r="I84" i="1"/>
  <c r="F453" i="3" s="1"/>
  <c r="C85" i="1"/>
  <c r="D85" i="1"/>
  <c r="E85" i="1"/>
  <c r="F85" i="1"/>
  <c r="G454" i="3" s="1"/>
  <c r="G85" i="1"/>
  <c r="H85" i="1"/>
  <c r="I85" i="1"/>
  <c r="F454" i="3" s="1"/>
  <c r="C86" i="1"/>
  <c r="D86" i="1"/>
  <c r="E86" i="1"/>
  <c r="F86" i="1"/>
  <c r="G455" i="3" s="1"/>
  <c r="G86" i="1"/>
  <c r="H86" i="1"/>
  <c r="I86" i="1"/>
  <c r="F455" i="3" s="1"/>
  <c r="C87" i="1"/>
  <c r="D87" i="1"/>
  <c r="E87" i="1"/>
  <c r="F87" i="1"/>
  <c r="G456" i="3" s="1"/>
  <c r="G87" i="1"/>
  <c r="H87" i="1"/>
  <c r="I87" i="1"/>
  <c r="F456" i="3" s="1"/>
  <c r="C88" i="1"/>
  <c r="D88" i="1"/>
  <c r="E88" i="1"/>
  <c r="F88" i="1"/>
  <c r="G457" i="3" s="1"/>
  <c r="G88" i="1"/>
  <c r="H88" i="1"/>
  <c r="I88" i="1"/>
  <c r="F457" i="3" s="1"/>
  <c r="C89" i="1"/>
  <c r="D89" i="1"/>
  <c r="E89" i="1"/>
  <c r="F89" i="1"/>
  <c r="G458" i="3" s="1"/>
  <c r="G89" i="1"/>
  <c r="H89" i="1"/>
  <c r="I89" i="1"/>
  <c r="F458" i="3" s="1"/>
  <c r="C90" i="1"/>
  <c r="D90" i="1"/>
  <c r="E90" i="1"/>
  <c r="F90" i="1"/>
  <c r="G459" i="3" s="1"/>
  <c r="G90" i="1"/>
  <c r="H90" i="1"/>
  <c r="I90" i="1"/>
  <c r="F459" i="3" s="1"/>
  <c r="C91" i="1"/>
  <c r="D91" i="1"/>
  <c r="E91" i="1"/>
  <c r="F91" i="1"/>
  <c r="G460" i="3" s="1"/>
  <c r="G91" i="1"/>
  <c r="H91" i="1"/>
  <c r="I91" i="1"/>
  <c r="F460" i="3" s="1"/>
  <c r="C92" i="1"/>
  <c r="D92" i="1"/>
  <c r="E92" i="1"/>
  <c r="F92" i="1"/>
  <c r="G461" i="3" s="1"/>
  <c r="G92" i="1"/>
  <c r="H92" i="1"/>
  <c r="I92" i="1"/>
  <c r="F461" i="3" s="1"/>
  <c r="C93" i="1"/>
  <c r="D93" i="1"/>
  <c r="E93" i="1"/>
  <c r="F93" i="1"/>
  <c r="G462" i="3" s="1"/>
  <c r="G93" i="1"/>
  <c r="H93" i="1"/>
  <c r="I93" i="1"/>
  <c r="F462" i="3" s="1"/>
  <c r="C94" i="1"/>
  <c r="D94" i="1"/>
  <c r="E94" i="1"/>
  <c r="C463" i="3" s="1"/>
  <c r="F94" i="1"/>
  <c r="G463" i="3" s="1"/>
  <c r="G94" i="1"/>
  <c r="H94" i="1"/>
  <c r="I94" i="1"/>
  <c r="F463" i="3" s="1"/>
  <c r="C95" i="1"/>
  <c r="D95" i="1"/>
  <c r="E95" i="1"/>
  <c r="C464" i="3" s="1"/>
  <c r="F95" i="1"/>
  <c r="G464" i="3" s="1"/>
  <c r="G95" i="1"/>
  <c r="H95" i="1"/>
  <c r="I95" i="1"/>
  <c r="F464" i="3" s="1"/>
  <c r="C96" i="1"/>
  <c r="D96" i="1"/>
  <c r="E96" i="1"/>
  <c r="F96" i="1"/>
  <c r="G465" i="3" s="1"/>
  <c r="G96" i="1"/>
  <c r="H96" i="1"/>
  <c r="I96" i="1"/>
  <c r="F465" i="3" s="1"/>
  <c r="C97" i="1"/>
  <c r="D97" i="1"/>
  <c r="D466" i="3" s="1"/>
  <c r="E97" i="1"/>
  <c r="F97" i="1"/>
  <c r="G466" i="3" s="1"/>
  <c r="G97" i="1"/>
  <c r="H97" i="1"/>
  <c r="I97" i="1"/>
  <c r="F466" i="3" s="1"/>
  <c r="C98" i="1"/>
  <c r="D98" i="1"/>
  <c r="E98" i="1"/>
  <c r="F98" i="1"/>
  <c r="G467" i="3" s="1"/>
  <c r="G98" i="1"/>
  <c r="H98" i="1"/>
  <c r="I98" i="1"/>
  <c r="F467" i="3" s="1"/>
  <c r="C99" i="1"/>
  <c r="D99" i="1"/>
  <c r="E99" i="1"/>
  <c r="F99" i="1"/>
  <c r="G468" i="3" s="1"/>
  <c r="G99" i="1"/>
  <c r="H99" i="1"/>
  <c r="I99" i="1"/>
  <c r="F468" i="3" s="1"/>
  <c r="C100" i="1"/>
  <c r="E469" i="3" s="1"/>
  <c r="D100" i="1"/>
  <c r="E100" i="1"/>
  <c r="F100" i="1"/>
  <c r="G469" i="3" s="1"/>
  <c r="G100" i="1"/>
  <c r="H100" i="1"/>
  <c r="I100" i="1"/>
  <c r="F469" i="3" s="1"/>
  <c r="C101" i="1"/>
  <c r="E470" i="3" s="1"/>
  <c r="D101" i="1"/>
  <c r="E101" i="1"/>
  <c r="F101" i="1"/>
  <c r="G470" i="3" s="1"/>
  <c r="G101" i="1"/>
  <c r="H101" i="1"/>
  <c r="I101" i="1"/>
  <c r="F470" i="3" s="1"/>
  <c r="C102" i="1"/>
  <c r="D102" i="1"/>
  <c r="E102" i="1"/>
  <c r="F102" i="1"/>
  <c r="G471" i="3" s="1"/>
  <c r="G102" i="1"/>
  <c r="H102" i="1"/>
  <c r="I102" i="1"/>
  <c r="F471" i="3" s="1"/>
  <c r="C103" i="1"/>
  <c r="D103" i="1"/>
  <c r="E103" i="1"/>
  <c r="F103" i="1"/>
  <c r="G472" i="3" s="1"/>
  <c r="G103" i="1"/>
  <c r="H103" i="1"/>
  <c r="I103" i="1"/>
  <c r="F472" i="3" s="1"/>
  <c r="C104" i="1"/>
  <c r="D104" i="1"/>
  <c r="E104" i="1"/>
  <c r="F104" i="1"/>
  <c r="G473" i="3" s="1"/>
  <c r="G104" i="1"/>
  <c r="H104" i="1"/>
  <c r="I104" i="1"/>
  <c r="F473" i="3" s="1"/>
  <c r="C105" i="1"/>
  <c r="D105" i="1"/>
  <c r="E105" i="1"/>
  <c r="F105" i="1"/>
  <c r="G474" i="3" s="1"/>
  <c r="G105" i="1"/>
  <c r="H105" i="1"/>
  <c r="I105" i="1"/>
  <c r="F474" i="3" s="1"/>
  <c r="C106" i="1"/>
  <c r="D106" i="1"/>
  <c r="E106" i="1"/>
  <c r="F106" i="1"/>
  <c r="G475" i="3" s="1"/>
  <c r="G106" i="1"/>
  <c r="H106" i="1"/>
  <c r="I106" i="1"/>
  <c r="F475" i="3" s="1"/>
  <c r="C107" i="1"/>
  <c r="D107" i="1"/>
  <c r="E107" i="1"/>
  <c r="F107" i="1"/>
  <c r="G476" i="3" s="1"/>
  <c r="G107" i="1"/>
  <c r="H107" i="1"/>
  <c r="I107" i="1"/>
  <c r="F476" i="3" s="1"/>
  <c r="C108" i="1"/>
  <c r="D108" i="1"/>
  <c r="E108" i="1"/>
  <c r="F108" i="1"/>
  <c r="G477" i="3" s="1"/>
  <c r="G108" i="1"/>
  <c r="H108" i="1"/>
  <c r="I108" i="1"/>
  <c r="F477" i="3" s="1"/>
  <c r="C109" i="1"/>
  <c r="D109" i="1"/>
  <c r="E109" i="1"/>
  <c r="F109" i="1"/>
  <c r="G478" i="3" s="1"/>
  <c r="G109" i="1"/>
  <c r="H109" i="1"/>
  <c r="I109" i="1"/>
  <c r="F478" i="3" s="1"/>
  <c r="C110" i="1"/>
  <c r="D110" i="1"/>
  <c r="E110" i="1"/>
  <c r="F110" i="1"/>
  <c r="G479" i="3" s="1"/>
  <c r="G110" i="1"/>
  <c r="H110" i="1"/>
  <c r="I110" i="1"/>
  <c r="F479" i="3" s="1"/>
  <c r="C111" i="1"/>
  <c r="D111" i="1"/>
  <c r="E111" i="1"/>
  <c r="F111" i="1"/>
  <c r="G480" i="3" s="1"/>
  <c r="G111" i="1"/>
  <c r="H111" i="1"/>
  <c r="I111" i="1"/>
  <c r="F480" i="3" s="1"/>
  <c r="C112" i="1"/>
  <c r="D112" i="1"/>
  <c r="E112" i="1"/>
  <c r="F112" i="1"/>
  <c r="G481" i="3" s="1"/>
  <c r="G112" i="1"/>
  <c r="H112" i="1"/>
  <c r="I112" i="1"/>
  <c r="F481" i="3" s="1"/>
  <c r="C113" i="1"/>
  <c r="D113" i="1"/>
  <c r="E113" i="1"/>
  <c r="F113" i="1"/>
  <c r="G482" i="3" s="1"/>
  <c r="G113" i="1"/>
  <c r="H113" i="1"/>
  <c r="I113" i="1"/>
  <c r="F482" i="3" s="1"/>
  <c r="C114" i="1"/>
  <c r="D114" i="1"/>
  <c r="D483" i="3" s="1"/>
  <c r="E114" i="1"/>
  <c r="C483" i="3" s="1"/>
  <c r="F114" i="1"/>
  <c r="G483" i="3" s="1"/>
  <c r="G114" i="1"/>
  <c r="H114" i="1"/>
  <c r="I114" i="1"/>
  <c r="F483" i="3" s="1"/>
  <c r="C115" i="1"/>
  <c r="D115" i="1"/>
  <c r="E115" i="1"/>
  <c r="C484" i="3" s="1"/>
  <c r="F115" i="1"/>
  <c r="G484" i="3" s="1"/>
  <c r="G115" i="1"/>
  <c r="H115" i="1"/>
  <c r="I115" i="1"/>
  <c r="F484" i="3" s="1"/>
  <c r="C116" i="1"/>
  <c r="D116" i="1"/>
  <c r="E116" i="1"/>
  <c r="F116" i="1"/>
  <c r="G485" i="3" s="1"/>
  <c r="G116" i="1"/>
  <c r="H116" i="1"/>
  <c r="I116" i="1"/>
  <c r="F485" i="3" s="1"/>
  <c r="C117" i="1"/>
  <c r="D117" i="1"/>
  <c r="D486" i="3" s="1"/>
  <c r="E117" i="1"/>
  <c r="F117" i="1"/>
  <c r="G486" i="3" s="1"/>
  <c r="G117" i="1"/>
  <c r="H117" i="1"/>
  <c r="I117" i="1"/>
  <c r="F486" i="3" s="1"/>
  <c r="C118" i="1"/>
  <c r="D118" i="1"/>
  <c r="E118" i="1"/>
  <c r="F118" i="1"/>
  <c r="G487" i="3" s="1"/>
  <c r="G118" i="1"/>
  <c r="H118" i="1"/>
  <c r="I118" i="1"/>
  <c r="F487" i="3" s="1"/>
  <c r="C119" i="1"/>
  <c r="D119" i="1"/>
  <c r="E119" i="1"/>
  <c r="F119" i="1"/>
  <c r="G488" i="3" s="1"/>
  <c r="G119" i="1"/>
  <c r="H119" i="1"/>
  <c r="I119" i="1"/>
  <c r="F488" i="3" s="1"/>
  <c r="C120" i="1"/>
  <c r="E489" i="3" s="1"/>
  <c r="D120" i="1"/>
  <c r="E120" i="1"/>
  <c r="F120" i="1"/>
  <c r="G489" i="3" s="1"/>
  <c r="G120" i="1"/>
  <c r="H120" i="1"/>
  <c r="I120" i="1"/>
  <c r="F489" i="3" s="1"/>
  <c r="C121" i="1"/>
  <c r="E490" i="3" s="1"/>
  <c r="D121" i="1"/>
  <c r="E121" i="1"/>
  <c r="F121" i="1"/>
  <c r="G490" i="3" s="1"/>
  <c r="G121" i="1"/>
  <c r="H121" i="1"/>
  <c r="I121" i="1"/>
  <c r="F490" i="3" s="1"/>
  <c r="C122" i="1"/>
  <c r="D122" i="1"/>
  <c r="E122" i="1"/>
  <c r="F122" i="1"/>
  <c r="G491" i="3" s="1"/>
  <c r="G122" i="1"/>
  <c r="H122" i="1"/>
  <c r="I122" i="1"/>
  <c r="F491" i="3" s="1"/>
  <c r="C123" i="1"/>
  <c r="D123" i="1"/>
  <c r="E123" i="1"/>
  <c r="F123" i="1"/>
  <c r="G492" i="3" s="1"/>
  <c r="G123" i="1"/>
  <c r="H123" i="1"/>
  <c r="I123" i="1"/>
  <c r="F492" i="3" s="1"/>
  <c r="C124" i="1"/>
  <c r="D124" i="1"/>
  <c r="E124" i="1"/>
  <c r="F124" i="1"/>
  <c r="G493" i="3" s="1"/>
  <c r="G124" i="1"/>
  <c r="H124" i="1"/>
  <c r="I124" i="1"/>
  <c r="F493" i="3" s="1"/>
  <c r="C125" i="1"/>
  <c r="D125" i="1"/>
  <c r="E125" i="1"/>
  <c r="F125" i="1"/>
  <c r="G494" i="3" s="1"/>
  <c r="G125" i="1"/>
  <c r="H125" i="1"/>
  <c r="I125" i="1"/>
  <c r="F494" i="3" s="1"/>
  <c r="C126" i="1"/>
  <c r="D126" i="1"/>
  <c r="E126" i="1"/>
  <c r="F126" i="1"/>
  <c r="G495" i="3" s="1"/>
  <c r="G126" i="1"/>
  <c r="H126" i="1"/>
  <c r="I126" i="1"/>
  <c r="F495" i="3" s="1"/>
  <c r="C127" i="1"/>
  <c r="D127" i="1"/>
  <c r="E127" i="1"/>
  <c r="F127" i="1"/>
  <c r="G496" i="3" s="1"/>
  <c r="G127" i="1"/>
  <c r="H127" i="1"/>
  <c r="I127" i="1"/>
  <c r="F496" i="3" s="1"/>
  <c r="C128" i="1"/>
  <c r="D128" i="1"/>
  <c r="E128" i="1"/>
  <c r="F128" i="1"/>
  <c r="G497" i="3" s="1"/>
  <c r="G128" i="1"/>
  <c r="H128" i="1"/>
  <c r="I128" i="1"/>
  <c r="F497" i="3" s="1"/>
  <c r="C129" i="1"/>
  <c r="D129" i="1"/>
  <c r="E129" i="1"/>
  <c r="F129" i="1"/>
  <c r="G498" i="3" s="1"/>
  <c r="G129" i="1"/>
  <c r="H129" i="1"/>
  <c r="I129" i="1"/>
  <c r="F498" i="3" s="1"/>
  <c r="C130" i="1"/>
  <c r="D130" i="1"/>
  <c r="E130" i="1"/>
  <c r="F130" i="1"/>
  <c r="G499" i="3" s="1"/>
  <c r="G130" i="1"/>
  <c r="H130" i="1"/>
  <c r="I130" i="1"/>
  <c r="F499" i="3" s="1"/>
  <c r="C131" i="1"/>
  <c r="D131" i="1"/>
  <c r="E131" i="1"/>
  <c r="C500" i="3" s="1"/>
  <c r="F131" i="1"/>
  <c r="G500" i="3" s="1"/>
  <c r="G131" i="1"/>
  <c r="H131" i="1"/>
  <c r="I131" i="1"/>
  <c r="F500" i="3" s="1"/>
  <c r="C132" i="1"/>
  <c r="D132" i="1"/>
  <c r="E132" i="1"/>
  <c r="F132" i="1"/>
  <c r="G501" i="3" s="1"/>
  <c r="G132" i="1"/>
  <c r="H132" i="1"/>
  <c r="I132" i="1"/>
  <c r="F501" i="3" s="1"/>
  <c r="C133" i="1"/>
  <c r="D133" i="1"/>
  <c r="E133" i="1"/>
  <c r="F133" i="1"/>
  <c r="G502" i="3" s="1"/>
  <c r="G133" i="1"/>
  <c r="H133" i="1"/>
  <c r="I133" i="1"/>
  <c r="F502" i="3" s="1"/>
  <c r="C134" i="1"/>
  <c r="D134" i="1"/>
  <c r="E134" i="1"/>
  <c r="C503" i="3" s="1"/>
  <c r="F134" i="1"/>
  <c r="G503" i="3" s="1"/>
  <c r="G134" i="1"/>
  <c r="H134" i="1"/>
  <c r="I134" i="1"/>
  <c r="F503" i="3" s="1"/>
  <c r="C135" i="1"/>
  <c r="D135" i="1"/>
  <c r="E135" i="1"/>
  <c r="C504" i="3" s="1"/>
  <c r="F135" i="1"/>
  <c r="G504" i="3" s="1"/>
  <c r="G135" i="1"/>
  <c r="H135" i="1"/>
  <c r="I135" i="1"/>
  <c r="F504" i="3" s="1"/>
  <c r="C136" i="1"/>
  <c r="D136" i="1"/>
  <c r="E136" i="1"/>
  <c r="F136" i="1"/>
  <c r="G505" i="3" s="1"/>
  <c r="G136" i="1"/>
  <c r="H136" i="1"/>
  <c r="I136" i="1"/>
  <c r="F505" i="3" s="1"/>
  <c r="C137" i="1"/>
  <c r="D137" i="1"/>
  <c r="D506" i="3" s="1"/>
  <c r="E137" i="1"/>
  <c r="F137" i="1"/>
  <c r="G506" i="3" s="1"/>
  <c r="G137" i="1"/>
  <c r="H137" i="1"/>
  <c r="I137" i="1"/>
  <c r="F506" i="3" s="1"/>
  <c r="C138" i="1"/>
  <c r="D138" i="1"/>
  <c r="E138" i="1"/>
  <c r="F138" i="1"/>
  <c r="G507" i="3" s="1"/>
  <c r="G138" i="1"/>
  <c r="H138" i="1"/>
  <c r="I138" i="1"/>
  <c r="F507" i="3" s="1"/>
  <c r="C139" i="1"/>
  <c r="D139" i="1"/>
  <c r="E139" i="1"/>
  <c r="F139" i="1"/>
  <c r="G508" i="3" s="1"/>
  <c r="G139" i="1"/>
  <c r="H139" i="1"/>
  <c r="I139" i="1"/>
  <c r="F508" i="3" s="1"/>
  <c r="C140" i="1"/>
  <c r="E509" i="3" s="1"/>
  <c r="D140" i="1"/>
  <c r="E140" i="1"/>
  <c r="F140" i="1"/>
  <c r="G509" i="3" s="1"/>
  <c r="G140" i="1"/>
  <c r="H140" i="1"/>
  <c r="I140" i="1"/>
  <c r="F509" i="3" s="1"/>
  <c r="C141" i="1"/>
  <c r="E510" i="3" s="1"/>
  <c r="D141" i="1"/>
  <c r="E141" i="1"/>
  <c r="F141" i="1"/>
  <c r="G510" i="3" s="1"/>
  <c r="G141" i="1"/>
  <c r="H141" i="1"/>
  <c r="I141" i="1"/>
  <c r="F510" i="3" s="1"/>
  <c r="C142" i="1"/>
  <c r="D142" i="1"/>
  <c r="E142" i="1"/>
  <c r="F142" i="1"/>
  <c r="G511" i="3" s="1"/>
  <c r="G142" i="1"/>
  <c r="H142" i="1"/>
  <c r="I142" i="1"/>
  <c r="F511" i="3" s="1"/>
  <c r="C143" i="1"/>
  <c r="D143" i="1"/>
  <c r="E143" i="1"/>
  <c r="F143" i="1"/>
  <c r="G512" i="3" s="1"/>
  <c r="G143" i="1"/>
  <c r="H143" i="1"/>
  <c r="I143" i="1"/>
  <c r="F512" i="3" s="1"/>
  <c r="C144" i="1"/>
  <c r="D144" i="1"/>
  <c r="E144" i="1"/>
  <c r="F144" i="1"/>
  <c r="G513" i="3" s="1"/>
  <c r="G144" i="1"/>
  <c r="H144" i="1"/>
  <c r="I144" i="1"/>
  <c r="F513" i="3" s="1"/>
  <c r="C145" i="1"/>
  <c r="D145" i="1"/>
  <c r="E145" i="1"/>
  <c r="F145" i="1"/>
  <c r="G514" i="3" s="1"/>
  <c r="G145" i="1"/>
  <c r="H145" i="1"/>
  <c r="I145" i="1"/>
  <c r="F514" i="3" s="1"/>
  <c r="C146" i="1"/>
  <c r="D146" i="1"/>
  <c r="E146" i="1"/>
  <c r="F146" i="1"/>
  <c r="G515" i="3" s="1"/>
  <c r="G146" i="1"/>
  <c r="H146" i="1"/>
  <c r="I146" i="1"/>
  <c r="F515" i="3" s="1"/>
  <c r="C147" i="1"/>
  <c r="D147" i="1"/>
  <c r="E147" i="1"/>
  <c r="F147" i="1"/>
  <c r="G516" i="3" s="1"/>
  <c r="G147" i="1"/>
  <c r="H147" i="1"/>
  <c r="I147" i="1"/>
  <c r="F516" i="3" s="1"/>
  <c r="C148" i="1"/>
  <c r="D148" i="1"/>
  <c r="E148" i="1"/>
  <c r="F148" i="1"/>
  <c r="G517" i="3" s="1"/>
  <c r="G148" i="1"/>
  <c r="H148" i="1"/>
  <c r="I148" i="1"/>
  <c r="F517" i="3" s="1"/>
  <c r="C149" i="1"/>
  <c r="D149" i="1"/>
  <c r="E149" i="1"/>
  <c r="F149" i="1"/>
  <c r="G518" i="3" s="1"/>
  <c r="G149" i="1"/>
  <c r="H149" i="1"/>
  <c r="I149" i="1"/>
  <c r="F518" i="3" s="1"/>
  <c r="C150" i="1"/>
  <c r="D150" i="1"/>
  <c r="E150" i="1"/>
  <c r="F150" i="1"/>
  <c r="G519" i="3" s="1"/>
  <c r="G150" i="1"/>
  <c r="H150" i="1"/>
  <c r="I150" i="1"/>
  <c r="F519" i="3" s="1"/>
  <c r="C151" i="1"/>
  <c r="D151" i="1"/>
  <c r="E151" i="1"/>
  <c r="C520" i="3" s="1"/>
  <c r="F151" i="1"/>
  <c r="G520" i="3" s="1"/>
  <c r="G151" i="1"/>
  <c r="H151" i="1"/>
  <c r="I151" i="1"/>
  <c r="F520" i="3" s="1"/>
  <c r="C152" i="1"/>
  <c r="D152" i="1"/>
  <c r="E152" i="1"/>
  <c r="F152" i="1"/>
  <c r="G521" i="3" s="1"/>
  <c r="G152" i="1"/>
  <c r="H152" i="1"/>
  <c r="I152" i="1"/>
  <c r="F521" i="3" s="1"/>
  <c r="C153" i="1"/>
  <c r="D153" i="1"/>
  <c r="E153" i="1"/>
  <c r="F153" i="1"/>
  <c r="G522" i="3" s="1"/>
  <c r="G153" i="1"/>
  <c r="H153" i="1"/>
  <c r="I153" i="1"/>
  <c r="F522" i="3" s="1"/>
  <c r="C154" i="1"/>
  <c r="D154" i="1"/>
  <c r="E154" i="1"/>
  <c r="C523" i="3" s="1"/>
  <c r="F154" i="1"/>
  <c r="G523" i="3" s="1"/>
  <c r="G154" i="1"/>
  <c r="H154" i="1"/>
  <c r="I154" i="1"/>
  <c r="F523" i="3" s="1"/>
  <c r="C155" i="1"/>
  <c r="D155" i="1"/>
  <c r="E155" i="1"/>
  <c r="C524" i="3" s="1"/>
  <c r="F155" i="1"/>
  <c r="G524" i="3" s="1"/>
  <c r="G155" i="1"/>
  <c r="H155" i="1"/>
  <c r="I155" i="1"/>
  <c r="F524" i="3" s="1"/>
  <c r="C156" i="1"/>
  <c r="D156" i="1"/>
  <c r="E156" i="1"/>
  <c r="F156" i="1"/>
  <c r="G525" i="3" s="1"/>
  <c r="G156" i="1"/>
  <c r="H156" i="1"/>
  <c r="I156" i="1"/>
  <c r="F525" i="3" s="1"/>
  <c r="C157" i="1"/>
  <c r="E526" i="3" s="1"/>
  <c r="D157" i="1"/>
  <c r="D526" i="3" s="1"/>
  <c r="E157" i="1"/>
  <c r="F157" i="1"/>
  <c r="G526" i="3" s="1"/>
  <c r="G157" i="1"/>
  <c r="H157" i="1"/>
  <c r="I157" i="1"/>
  <c r="F526" i="3" s="1"/>
  <c r="C158" i="1"/>
  <c r="D158" i="1"/>
  <c r="E158" i="1"/>
  <c r="F158" i="1"/>
  <c r="G527" i="3" s="1"/>
  <c r="G158" i="1"/>
  <c r="H158" i="1"/>
  <c r="I158" i="1"/>
  <c r="F527" i="3" s="1"/>
  <c r="C159" i="1"/>
  <c r="D159" i="1"/>
  <c r="E159" i="1"/>
  <c r="F159" i="1"/>
  <c r="G528" i="3" s="1"/>
  <c r="G159" i="1"/>
  <c r="H159" i="1"/>
  <c r="I159" i="1"/>
  <c r="F528" i="3" s="1"/>
  <c r="C160" i="1"/>
  <c r="E529" i="3" s="1"/>
  <c r="D160" i="1"/>
  <c r="E160" i="1"/>
  <c r="F160" i="1"/>
  <c r="G529" i="3" s="1"/>
  <c r="G160" i="1"/>
  <c r="H160" i="1"/>
  <c r="I160" i="1"/>
  <c r="F529" i="3" s="1"/>
  <c r="C161" i="1"/>
  <c r="E530" i="3" s="1"/>
  <c r="D161" i="1"/>
  <c r="E161" i="1"/>
  <c r="F161" i="1"/>
  <c r="G530" i="3" s="1"/>
  <c r="G161" i="1"/>
  <c r="H161" i="1"/>
  <c r="I161" i="1"/>
  <c r="F530" i="3" s="1"/>
  <c r="C162" i="1"/>
  <c r="D162" i="1"/>
  <c r="E162" i="1"/>
  <c r="F162" i="1"/>
  <c r="G531" i="3" s="1"/>
  <c r="G162" i="1"/>
  <c r="H162" i="1"/>
  <c r="I162" i="1"/>
  <c r="F531" i="3" s="1"/>
  <c r="C163" i="1"/>
  <c r="D163" i="1"/>
  <c r="E163" i="1"/>
  <c r="F163" i="1"/>
  <c r="G532" i="3" s="1"/>
  <c r="G163" i="1"/>
  <c r="H163" i="1"/>
  <c r="I163" i="1"/>
  <c r="F532" i="3" s="1"/>
  <c r="C164" i="1"/>
  <c r="D164" i="1"/>
  <c r="E164" i="1"/>
  <c r="F164" i="1"/>
  <c r="G533" i="3" s="1"/>
  <c r="G164" i="1"/>
  <c r="H164" i="1"/>
  <c r="I164" i="1"/>
  <c r="F533" i="3" s="1"/>
  <c r="C165" i="1"/>
  <c r="D165" i="1"/>
  <c r="E165" i="1"/>
  <c r="F165" i="1"/>
  <c r="G534" i="3" s="1"/>
  <c r="G165" i="1"/>
  <c r="H165" i="1"/>
  <c r="I165" i="1"/>
  <c r="F534" i="3" s="1"/>
  <c r="C166" i="1"/>
  <c r="D166" i="1"/>
  <c r="E166" i="1"/>
  <c r="F166" i="1"/>
  <c r="G535" i="3" s="1"/>
  <c r="G166" i="1"/>
  <c r="H166" i="1"/>
  <c r="I166" i="1"/>
  <c r="F535" i="3" s="1"/>
  <c r="C167" i="1"/>
  <c r="D167" i="1"/>
  <c r="E167" i="1"/>
  <c r="F167" i="1"/>
  <c r="G536" i="3" s="1"/>
  <c r="G167" i="1"/>
  <c r="H167" i="1"/>
  <c r="I167" i="1"/>
  <c r="F536" i="3" s="1"/>
  <c r="C168" i="1"/>
  <c r="D168" i="1"/>
  <c r="E168" i="1"/>
  <c r="F168" i="1"/>
  <c r="G537" i="3" s="1"/>
  <c r="G168" i="1"/>
  <c r="H168" i="1"/>
  <c r="I168" i="1"/>
  <c r="F537" i="3" s="1"/>
  <c r="C169" i="1"/>
  <c r="D169" i="1"/>
  <c r="E169" i="1"/>
  <c r="F169" i="1"/>
  <c r="G538" i="3" s="1"/>
  <c r="G169" i="1"/>
  <c r="H169" i="1"/>
  <c r="I169" i="1"/>
  <c r="F538" i="3" s="1"/>
  <c r="C170" i="1"/>
  <c r="D170" i="1"/>
  <c r="E170" i="1"/>
  <c r="F170" i="1"/>
  <c r="G539" i="3" s="1"/>
  <c r="G170" i="1"/>
  <c r="H170" i="1"/>
  <c r="I170" i="1"/>
  <c r="F539" i="3" s="1"/>
  <c r="C171" i="1"/>
  <c r="D171" i="1"/>
  <c r="E171" i="1"/>
  <c r="C540" i="3" s="1"/>
  <c r="F171" i="1"/>
  <c r="G540" i="3" s="1"/>
  <c r="G171" i="1"/>
  <c r="H171" i="1"/>
  <c r="I171" i="1"/>
  <c r="F540" i="3" s="1"/>
  <c r="C172" i="1"/>
  <c r="D172" i="1"/>
  <c r="E172" i="1"/>
  <c r="F172" i="1"/>
  <c r="G541" i="3" s="1"/>
  <c r="G172" i="1"/>
  <c r="H172" i="1"/>
  <c r="I172" i="1"/>
  <c r="F541" i="3" s="1"/>
  <c r="C173" i="1"/>
  <c r="D173" i="1"/>
  <c r="E173" i="1"/>
  <c r="F173" i="1"/>
  <c r="G542" i="3" s="1"/>
  <c r="G173" i="1"/>
  <c r="H173" i="1"/>
  <c r="I173" i="1"/>
  <c r="F542" i="3" s="1"/>
  <c r="C174" i="1"/>
  <c r="D174" i="1"/>
  <c r="E174" i="1"/>
  <c r="C543" i="3" s="1"/>
  <c r="F174" i="1"/>
  <c r="G543" i="3" s="1"/>
  <c r="G174" i="1"/>
  <c r="H174" i="1"/>
  <c r="I174" i="1"/>
  <c r="F543" i="3" s="1"/>
  <c r="C175" i="1"/>
  <c r="D175" i="1"/>
  <c r="E175" i="1"/>
  <c r="C544" i="3" s="1"/>
  <c r="F175" i="1"/>
  <c r="G544" i="3" s="1"/>
  <c r="G175" i="1"/>
  <c r="H175" i="1"/>
  <c r="I175" i="1"/>
  <c r="F544" i="3" s="1"/>
  <c r="C176" i="1"/>
  <c r="D176" i="1"/>
  <c r="E176" i="1"/>
  <c r="F176" i="1"/>
  <c r="G545" i="3" s="1"/>
  <c r="G176" i="1"/>
  <c r="H176" i="1"/>
  <c r="I176" i="1"/>
  <c r="F545" i="3" s="1"/>
  <c r="C177" i="1"/>
  <c r="D177" i="1"/>
  <c r="D546" i="3" s="1"/>
  <c r="E177" i="1"/>
  <c r="F177" i="1"/>
  <c r="G546" i="3" s="1"/>
  <c r="G177" i="1"/>
  <c r="H177" i="1"/>
  <c r="I177" i="1"/>
  <c r="F546" i="3" s="1"/>
  <c r="C178" i="1"/>
  <c r="D178" i="1"/>
  <c r="E178" i="1"/>
  <c r="F178" i="1"/>
  <c r="G547" i="3" s="1"/>
  <c r="G178" i="1"/>
  <c r="H178" i="1"/>
  <c r="I178" i="1"/>
  <c r="F547" i="3" s="1"/>
  <c r="C179" i="1"/>
  <c r="D179" i="1"/>
  <c r="E179" i="1"/>
  <c r="F179" i="1"/>
  <c r="G548" i="3" s="1"/>
  <c r="G179" i="1"/>
  <c r="H179" i="1"/>
  <c r="I179" i="1"/>
  <c r="F548" i="3" s="1"/>
  <c r="C180" i="1"/>
  <c r="E549" i="3" s="1"/>
  <c r="D180" i="1"/>
  <c r="E180" i="1"/>
  <c r="F180" i="1"/>
  <c r="G549" i="3" s="1"/>
  <c r="G180" i="1"/>
  <c r="H180" i="1"/>
  <c r="I180" i="1"/>
  <c r="F549" i="3" s="1"/>
  <c r="C181" i="1"/>
  <c r="E550" i="3" s="1"/>
  <c r="D181" i="1"/>
  <c r="E181" i="1"/>
  <c r="F181" i="1"/>
  <c r="G550" i="3" s="1"/>
  <c r="G181" i="1"/>
  <c r="H181" i="1"/>
  <c r="I181" i="1"/>
  <c r="F550" i="3" s="1"/>
  <c r="C182" i="1"/>
  <c r="D182" i="1"/>
  <c r="E182" i="1"/>
  <c r="F182" i="1"/>
  <c r="G551" i="3" s="1"/>
  <c r="G182" i="1"/>
  <c r="H182" i="1"/>
  <c r="I182" i="1"/>
  <c r="F551" i="3" s="1"/>
  <c r="C183" i="1"/>
  <c r="D183" i="1"/>
  <c r="E183" i="1"/>
  <c r="F183" i="1"/>
  <c r="G552" i="3" s="1"/>
  <c r="G183" i="1"/>
  <c r="H183" i="1"/>
  <c r="I183" i="1"/>
  <c r="F552" i="3" s="1"/>
  <c r="C184" i="1"/>
  <c r="D184" i="1"/>
  <c r="E184" i="1"/>
  <c r="F184" i="1"/>
  <c r="G553" i="3" s="1"/>
  <c r="G184" i="1"/>
  <c r="H184" i="1"/>
  <c r="I184" i="1"/>
  <c r="F553" i="3" s="1"/>
  <c r="C185" i="1"/>
  <c r="D185" i="1"/>
  <c r="E185" i="1"/>
  <c r="F185" i="1"/>
  <c r="G554" i="3" s="1"/>
  <c r="G185" i="1"/>
  <c r="H185" i="1"/>
  <c r="I185" i="1"/>
  <c r="F554" i="3" s="1"/>
  <c r="C186" i="1"/>
  <c r="D186" i="1"/>
  <c r="E186" i="1"/>
  <c r="F186" i="1"/>
  <c r="G555" i="3" s="1"/>
  <c r="G186" i="1"/>
  <c r="H186" i="1"/>
  <c r="I186" i="1"/>
  <c r="F555" i="3" s="1"/>
  <c r="C187" i="1"/>
  <c r="D187" i="1"/>
  <c r="E187" i="1"/>
  <c r="F187" i="1"/>
  <c r="G556" i="3" s="1"/>
  <c r="G187" i="1"/>
  <c r="H187" i="1"/>
  <c r="I187" i="1"/>
  <c r="F556" i="3" s="1"/>
  <c r="C188" i="1"/>
  <c r="D188" i="1"/>
  <c r="E188" i="1"/>
  <c r="F188" i="1"/>
  <c r="G557" i="3" s="1"/>
  <c r="G188" i="1"/>
  <c r="H188" i="1"/>
  <c r="I188" i="1"/>
  <c r="F557" i="3" s="1"/>
  <c r="C189" i="1"/>
  <c r="D189" i="1"/>
  <c r="E189" i="1"/>
  <c r="F189" i="1"/>
  <c r="G558" i="3" s="1"/>
  <c r="G189" i="1"/>
  <c r="H189" i="1"/>
  <c r="I189" i="1"/>
  <c r="F558" i="3" s="1"/>
  <c r="C190" i="1"/>
  <c r="D190" i="1"/>
  <c r="E190" i="1"/>
  <c r="F190" i="1"/>
  <c r="G559" i="3" s="1"/>
  <c r="G190" i="1"/>
  <c r="H190" i="1"/>
  <c r="I190" i="1"/>
  <c r="F559" i="3" s="1"/>
  <c r="C191" i="1"/>
  <c r="D191" i="1"/>
  <c r="E191" i="1"/>
  <c r="F191" i="1"/>
  <c r="G560" i="3" s="1"/>
  <c r="G191" i="1"/>
  <c r="H191" i="1"/>
  <c r="I191" i="1"/>
  <c r="F560" i="3" s="1"/>
  <c r="C192" i="1"/>
  <c r="D192" i="1"/>
  <c r="E192" i="1"/>
  <c r="F192" i="1"/>
  <c r="G561" i="3" s="1"/>
  <c r="G192" i="1"/>
  <c r="H192" i="1"/>
  <c r="I192" i="1"/>
  <c r="F561" i="3" s="1"/>
  <c r="C193" i="1"/>
  <c r="D193" i="1"/>
  <c r="E193" i="1"/>
  <c r="F193" i="1"/>
  <c r="G562" i="3" s="1"/>
  <c r="G193" i="1"/>
  <c r="H193" i="1"/>
  <c r="I193" i="1"/>
  <c r="F562" i="3" s="1"/>
  <c r="C194" i="1"/>
  <c r="D194" i="1"/>
  <c r="D563" i="3" s="1"/>
  <c r="E194" i="1"/>
  <c r="C563" i="3" s="1"/>
  <c r="F194" i="1"/>
  <c r="G563" i="3" s="1"/>
  <c r="G194" i="1"/>
  <c r="H194" i="1"/>
  <c r="I194" i="1"/>
  <c r="F563" i="3" s="1"/>
  <c r="C195" i="1"/>
  <c r="D195" i="1"/>
  <c r="E195" i="1"/>
  <c r="C564" i="3" s="1"/>
  <c r="F195" i="1"/>
  <c r="G564" i="3" s="1"/>
  <c r="G195" i="1"/>
  <c r="H195" i="1"/>
  <c r="I195" i="1"/>
  <c r="F564" i="3" s="1"/>
  <c r="C196" i="1"/>
  <c r="D196" i="1"/>
  <c r="E196" i="1"/>
  <c r="F196" i="1"/>
  <c r="G565" i="3" s="1"/>
  <c r="G196" i="1"/>
  <c r="H196" i="1"/>
  <c r="I196" i="1"/>
  <c r="F565" i="3" s="1"/>
  <c r="C197" i="1"/>
  <c r="E566" i="3" s="1"/>
  <c r="D197" i="1"/>
  <c r="D566" i="3" s="1"/>
  <c r="E197" i="1"/>
  <c r="F197" i="1"/>
  <c r="G566" i="3" s="1"/>
  <c r="G197" i="1"/>
  <c r="H197" i="1"/>
  <c r="I197" i="1"/>
  <c r="F566" i="3" s="1"/>
  <c r="C198" i="1"/>
  <c r="D198" i="1"/>
  <c r="E198" i="1"/>
  <c r="F198" i="1"/>
  <c r="G567" i="3" s="1"/>
  <c r="G198" i="1"/>
  <c r="H198" i="1"/>
  <c r="I198" i="1"/>
  <c r="F567" i="3" s="1"/>
  <c r="C199" i="1"/>
  <c r="D199" i="1"/>
  <c r="E199" i="1"/>
  <c r="F199" i="1"/>
  <c r="G568" i="3" s="1"/>
  <c r="G199" i="1"/>
  <c r="H199" i="1"/>
  <c r="I199" i="1"/>
  <c r="F568" i="3" s="1"/>
  <c r="C200" i="1"/>
  <c r="E569" i="3" s="1"/>
  <c r="D200" i="1"/>
  <c r="E200" i="1"/>
  <c r="F200" i="1"/>
  <c r="G569" i="3" s="1"/>
  <c r="G200" i="1"/>
  <c r="H200" i="1"/>
  <c r="I200" i="1"/>
  <c r="F569" i="3" s="1"/>
  <c r="C201" i="1"/>
  <c r="E570" i="3" s="1"/>
  <c r="D201" i="1"/>
  <c r="E201" i="1"/>
  <c r="F201" i="1"/>
  <c r="G570" i="3" s="1"/>
  <c r="G201" i="1"/>
  <c r="H201" i="1"/>
  <c r="I201" i="1"/>
  <c r="F570" i="3" s="1"/>
  <c r="C202" i="1"/>
  <c r="D202" i="1"/>
  <c r="E202" i="1"/>
  <c r="F202" i="1"/>
  <c r="G571" i="3" s="1"/>
  <c r="G202" i="1"/>
  <c r="H202" i="1"/>
  <c r="I202" i="1"/>
  <c r="F571" i="3" s="1"/>
  <c r="C203" i="1"/>
  <c r="D203" i="1"/>
  <c r="E203" i="1"/>
  <c r="F203" i="1"/>
  <c r="G572" i="3" s="1"/>
  <c r="G203" i="1"/>
  <c r="H203" i="1"/>
  <c r="I203" i="1"/>
  <c r="F572" i="3" s="1"/>
  <c r="C204" i="1"/>
  <c r="D204" i="1"/>
  <c r="E204" i="1"/>
  <c r="F204" i="1"/>
  <c r="G573" i="3" s="1"/>
  <c r="G204" i="1"/>
  <c r="H204" i="1"/>
  <c r="I204" i="1"/>
  <c r="F573" i="3" s="1"/>
  <c r="C205" i="1"/>
  <c r="D205" i="1"/>
  <c r="E205" i="1"/>
  <c r="F205" i="1"/>
  <c r="G574" i="3" s="1"/>
  <c r="G205" i="1"/>
  <c r="H205" i="1"/>
  <c r="I205" i="1"/>
  <c r="F574" i="3" s="1"/>
  <c r="C206" i="1"/>
  <c r="D206" i="1"/>
  <c r="E206" i="1"/>
  <c r="F206" i="1"/>
  <c r="G575" i="3" s="1"/>
  <c r="G206" i="1"/>
  <c r="H206" i="1"/>
  <c r="I206" i="1"/>
  <c r="F575" i="3" s="1"/>
  <c r="C207" i="1"/>
  <c r="D207" i="1"/>
  <c r="E207" i="1"/>
  <c r="F207" i="1"/>
  <c r="G576" i="3" s="1"/>
  <c r="G207" i="1"/>
  <c r="H207" i="1"/>
  <c r="I207" i="1"/>
  <c r="F576" i="3" s="1"/>
  <c r="C208" i="1"/>
  <c r="D208" i="1"/>
  <c r="E208" i="1"/>
  <c r="F208" i="1"/>
  <c r="G577" i="3" s="1"/>
  <c r="G208" i="1"/>
  <c r="H208" i="1"/>
  <c r="I208" i="1"/>
  <c r="F577" i="3" s="1"/>
  <c r="C209" i="1"/>
  <c r="D209" i="1"/>
  <c r="E209" i="1"/>
  <c r="F209" i="1"/>
  <c r="G578" i="3" s="1"/>
  <c r="G209" i="1"/>
  <c r="H209" i="1"/>
  <c r="I209" i="1"/>
  <c r="F578" i="3" s="1"/>
  <c r="C210" i="1"/>
  <c r="D210" i="1"/>
  <c r="E210" i="1"/>
  <c r="F210" i="1"/>
  <c r="G579" i="3" s="1"/>
  <c r="G210" i="1"/>
  <c r="H210" i="1"/>
  <c r="I210" i="1"/>
  <c r="F579" i="3" s="1"/>
  <c r="C211" i="1"/>
  <c r="D211" i="1"/>
  <c r="E211" i="1"/>
  <c r="C580" i="3" s="1"/>
  <c r="F211" i="1"/>
  <c r="G580" i="3" s="1"/>
  <c r="G211" i="1"/>
  <c r="H211" i="1"/>
  <c r="I211" i="1"/>
  <c r="F580" i="3" s="1"/>
  <c r="C212" i="1"/>
  <c r="D212" i="1"/>
  <c r="E212" i="1"/>
  <c r="F212" i="1"/>
  <c r="G581" i="3" s="1"/>
  <c r="G212" i="1"/>
  <c r="H212" i="1"/>
  <c r="I212" i="1"/>
  <c r="F581" i="3" s="1"/>
  <c r="C213" i="1"/>
  <c r="D213" i="1"/>
  <c r="E213" i="1"/>
  <c r="F213" i="1"/>
  <c r="G582" i="3" s="1"/>
  <c r="G213" i="1"/>
  <c r="H213" i="1"/>
  <c r="I213" i="1"/>
  <c r="F582" i="3" s="1"/>
  <c r="C214" i="1"/>
  <c r="D214" i="1"/>
  <c r="D583" i="3" s="1"/>
  <c r="E214" i="1"/>
  <c r="C583" i="3" s="1"/>
  <c r="F214" i="1"/>
  <c r="G583" i="3" s="1"/>
  <c r="G214" i="1"/>
  <c r="H214" i="1"/>
  <c r="I214" i="1"/>
  <c r="F583" i="3" s="1"/>
  <c r="C215" i="1"/>
  <c r="D215" i="1"/>
  <c r="E215" i="1"/>
  <c r="C584" i="3" s="1"/>
  <c r="F215" i="1"/>
  <c r="G584" i="3" s="1"/>
  <c r="G215" i="1"/>
  <c r="H215" i="1"/>
  <c r="I215" i="1"/>
  <c r="F584" i="3" s="1"/>
  <c r="C216" i="1"/>
  <c r="D216" i="1"/>
  <c r="E216" i="1"/>
  <c r="F216" i="1"/>
  <c r="G585" i="3" s="1"/>
  <c r="G216" i="1"/>
  <c r="H216" i="1"/>
  <c r="I216" i="1"/>
  <c r="F585" i="3" s="1"/>
  <c r="C217" i="1"/>
  <c r="D217" i="1"/>
  <c r="D586" i="3" s="1"/>
  <c r="E217" i="1"/>
  <c r="F217" i="1"/>
  <c r="G586" i="3" s="1"/>
  <c r="G217" i="1"/>
  <c r="H217" i="1"/>
  <c r="I217" i="1"/>
  <c r="F586" i="3" s="1"/>
  <c r="C218" i="1"/>
  <c r="D218" i="1"/>
  <c r="E218" i="1"/>
  <c r="F218" i="1"/>
  <c r="G587" i="3" s="1"/>
  <c r="G218" i="1"/>
  <c r="H218" i="1"/>
  <c r="I218" i="1"/>
  <c r="F587" i="3" s="1"/>
  <c r="C219" i="1"/>
  <c r="D219" i="1"/>
  <c r="E219" i="1"/>
  <c r="F219" i="1"/>
  <c r="G588" i="3" s="1"/>
  <c r="G219" i="1"/>
  <c r="H219" i="1"/>
  <c r="I219" i="1"/>
  <c r="F588" i="3" s="1"/>
  <c r="C220" i="1"/>
  <c r="E589" i="3" s="1"/>
  <c r="D220" i="1"/>
  <c r="E220" i="1"/>
  <c r="F220" i="1"/>
  <c r="G589" i="3" s="1"/>
  <c r="G220" i="1"/>
  <c r="H220" i="1"/>
  <c r="I220" i="1"/>
  <c r="F589" i="3" s="1"/>
  <c r="C221" i="1"/>
  <c r="E590" i="3" s="1"/>
  <c r="D221" i="1"/>
  <c r="E221" i="1"/>
  <c r="F221" i="1"/>
  <c r="G590" i="3" s="1"/>
  <c r="G221" i="1"/>
  <c r="H221" i="1"/>
  <c r="I221" i="1"/>
  <c r="F590" i="3" s="1"/>
  <c r="C222" i="1"/>
  <c r="D222" i="1"/>
  <c r="E222" i="1"/>
  <c r="F222" i="1"/>
  <c r="G591" i="3" s="1"/>
  <c r="G222" i="1"/>
  <c r="H222" i="1"/>
  <c r="I222" i="1"/>
  <c r="F591" i="3" s="1"/>
  <c r="C223" i="1"/>
  <c r="D223" i="1"/>
  <c r="E223" i="1"/>
  <c r="F223" i="1"/>
  <c r="G592" i="3" s="1"/>
  <c r="G223" i="1"/>
  <c r="H223" i="1"/>
  <c r="I223" i="1"/>
  <c r="F592" i="3" s="1"/>
  <c r="C224" i="1"/>
  <c r="D224" i="1"/>
  <c r="E224" i="1"/>
  <c r="F224" i="1"/>
  <c r="G593" i="3" s="1"/>
  <c r="G224" i="1"/>
  <c r="H224" i="1"/>
  <c r="I224" i="1"/>
  <c r="F593" i="3" s="1"/>
  <c r="C225" i="1"/>
  <c r="D225" i="1"/>
  <c r="E225" i="1"/>
  <c r="F225" i="1"/>
  <c r="G594" i="3" s="1"/>
  <c r="G225" i="1"/>
  <c r="H225" i="1"/>
  <c r="I225" i="1"/>
  <c r="F594" i="3" s="1"/>
  <c r="C226" i="1"/>
  <c r="D226" i="1"/>
  <c r="E226" i="1"/>
  <c r="F226" i="1"/>
  <c r="G595" i="3" s="1"/>
  <c r="G226" i="1"/>
  <c r="H226" i="1"/>
  <c r="I226" i="1"/>
  <c r="F595" i="3" s="1"/>
  <c r="C227" i="1"/>
  <c r="D227" i="1"/>
  <c r="E227" i="1"/>
  <c r="F227" i="1"/>
  <c r="G596" i="3" s="1"/>
  <c r="G227" i="1"/>
  <c r="H227" i="1"/>
  <c r="I227" i="1"/>
  <c r="F596" i="3" s="1"/>
  <c r="C228" i="1"/>
  <c r="D228" i="1"/>
  <c r="E228" i="1"/>
  <c r="F228" i="1"/>
  <c r="G597" i="3" s="1"/>
  <c r="G228" i="1"/>
  <c r="H228" i="1"/>
  <c r="I228" i="1"/>
  <c r="F597" i="3" s="1"/>
  <c r="C229" i="1"/>
  <c r="D229" i="1"/>
  <c r="E229" i="1"/>
  <c r="F229" i="1"/>
  <c r="G598" i="3" s="1"/>
  <c r="G229" i="1"/>
  <c r="H229" i="1"/>
  <c r="I229" i="1"/>
  <c r="F598" i="3" s="1"/>
  <c r="C230" i="1"/>
  <c r="D230" i="1"/>
  <c r="E230" i="1"/>
  <c r="F230" i="1"/>
  <c r="G599" i="3" s="1"/>
  <c r="G230" i="1"/>
  <c r="H230" i="1"/>
  <c r="I230" i="1"/>
  <c r="F599" i="3" s="1"/>
  <c r="C231" i="1"/>
  <c r="D231" i="1"/>
  <c r="E231" i="1"/>
  <c r="F231" i="1"/>
  <c r="G600" i="3" s="1"/>
  <c r="G231" i="1"/>
  <c r="H231" i="1"/>
  <c r="I231" i="1"/>
  <c r="F600" i="3" s="1"/>
  <c r="C232" i="1"/>
  <c r="D232" i="1"/>
  <c r="E232" i="1"/>
  <c r="F232" i="1"/>
  <c r="G601" i="3" s="1"/>
  <c r="G232" i="1"/>
  <c r="H232" i="1"/>
  <c r="I232" i="1"/>
  <c r="F601" i="3" s="1"/>
  <c r="C233" i="1"/>
  <c r="D233" i="1"/>
  <c r="E233" i="1"/>
  <c r="F233" i="1"/>
  <c r="G602" i="3" s="1"/>
  <c r="G233" i="1"/>
  <c r="H233" i="1"/>
  <c r="I233" i="1"/>
  <c r="F602" i="3" s="1"/>
  <c r="C234" i="1"/>
  <c r="D234" i="1"/>
  <c r="D603" i="3" s="1"/>
  <c r="E234" i="1"/>
  <c r="C603" i="3" s="1"/>
  <c r="F234" i="1"/>
  <c r="G603" i="3" s="1"/>
  <c r="G234" i="1"/>
  <c r="H234" i="1"/>
  <c r="I234" i="1"/>
  <c r="F603" i="3" s="1"/>
  <c r="C235" i="1"/>
  <c r="D235" i="1"/>
  <c r="E235" i="1"/>
  <c r="C604" i="3" s="1"/>
  <c r="F235" i="1"/>
  <c r="G604" i="3" s="1"/>
  <c r="G235" i="1"/>
  <c r="H235" i="1"/>
  <c r="I235" i="1"/>
  <c r="F604" i="3" s="1"/>
  <c r="C236" i="1"/>
  <c r="D236" i="1"/>
  <c r="E236" i="1"/>
  <c r="F236" i="1"/>
  <c r="G605" i="3" s="1"/>
  <c r="G236" i="1"/>
  <c r="H236" i="1"/>
  <c r="I236" i="1"/>
  <c r="F605" i="3" s="1"/>
  <c r="C237" i="1"/>
  <c r="E606" i="3" s="1"/>
  <c r="D237" i="1"/>
  <c r="D606" i="3" s="1"/>
  <c r="E237" i="1"/>
  <c r="F237" i="1"/>
  <c r="G606" i="3" s="1"/>
  <c r="G237" i="1"/>
  <c r="H237" i="1"/>
  <c r="I237" i="1"/>
  <c r="F606" i="3" s="1"/>
  <c r="C238" i="1"/>
  <c r="D238" i="1"/>
  <c r="E238" i="1"/>
  <c r="F238" i="1"/>
  <c r="G607" i="3" s="1"/>
  <c r="G238" i="1"/>
  <c r="H238" i="1"/>
  <c r="I238" i="1"/>
  <c r="F607" i="3" s="1"/>
  <c r="C239" i="1"/>
  <c r="D239" i="1"/>
  <c r="E239" i="1"/>
  <c r="F239" i="1"/>
  <c r="G608" i="3" s="1"/>
  <c r="G239" i="1"/>
  <c r="H239" i="1"/>
  <c r="I239" i="1"/>
  <c r="F608" i="3" s="1"/>
  <c r="C240" i="1"/>
  <c r="E609" i="3" s="1"/>
  <c r="D240" i="1"/>
  <c r="E240" i="1"/>
  <c r="F240" i="1"/>
  <c r="G609" i="3" s="1"/>
  <c r="G240" i="1"/>
  <c r="H240" i="1"/>
  <c r="I240" i="1"/>
  <c r="F609" i="3" s="1"/>
  <c r="C241" i="1"/>
  <c r="E610" i="3" s="1"/>
  <c r="D241" i="1"/>
  <c r="E241" i="1"/>
  <c r="F241" i="1"/>
  <c r="G610" i="3" s="1"/>
  <c r="G241" i="1"/>
  <c r="H241" i="1"/>
  <c r="I241" i="1"/>
  <c r="F610" i="3" s="1"/>
  <c r="C242" i="1"/>
  <c r="D242" i="1"/>
  <c r="E242" i="1"/>
  <c r="F242" i="1"/>
  <c r="G611" i="3" s="1"/>
  <c r="G242" i="1"/>
  <c r="H242" i="1"/>
  <c r="I242" i="1"/>
  <c r="F611" i="3" s="1"/>
  <c r="C243" i="1"/>
  <c r="D243" i="1"/>
  <c r="E243" i="1"/>
  <c r="F243" i="1"/>
  <c r="G612" i="3" s="1"/>
  <c r="G243" i="1"/>
  <c r="H243" i="1"/>
  <c r="I243" i="1"/>
  <c r="F612" i="3" s="1"/>
  <c r="C244" i="1"/>
  <c r="D244" i="1"/>
  <c r="E244" i="1"/>
  <c r="F244" i="1"/>
  <c r="G613" i="3" s="1"/>
  <c r="G244" i="1"/>
  <c r="H244" i="1"/>
  <c r="I244" i="1"/>
  <c r="F613" i="3" s="1"/>
  <c r="C245" i="1"/>
  <c r="E614" i="3" s="1"/>
  <c r="D245" i="1"/>
  <c r="E245" i="1"/>
  <c r="F245" i="1"/>
  <c r="G614" i="3" s="1"/>
  <c r="G245" i="1"/>
  <c r="H245" i="1"/>
  <c r="I245" i="1"/>
  <c r="F614" i="3" s="1"/>
  <c r="C246" i="1"/>
  <c r="D246" i="1"/>
  <c r="E246" i="1"/>
  <c r="F246" i="1"/>
  <c r="G615" i="3" s="1"/>
  <c r="G246" i="1"/>
  <c r="H246" i="1"/>
  <c r="I246" i="1"/>
  <c r="F615" i="3" s="1"/>
  <c r="C247" i="1"/>
  <c r="D247" i="1"/>
  <c r="E247" i="1"/>
  <c r="F247" i="1"/>
  <c r="G616" i="3" s="1"/>
  <c r="G247" i="1"/>
  <c r="H247" i="1"/>
  <c r="I247" i="1"/>
  <c r="F616" i="3" s="1"/>
  <c r="C248" i="1"/>
  <c r="D248" i="1"/>
  <c r="E248" i="1"/>
  <c r="F248" i="1"/>
  <c r="G617" i="3" s="1"/>
  <c r="G248" i="1"/>
  <c r="H248" i="1"/>
  <c r="I248" i="1"/>
  <c r="F617" i="3" s="1"/>
  <c r="C249" i="1"/>
  <c r="D249" i="1"/>
  <c r="E249" i="1"/>
  <c r="F249" i="1"/>
  <c r="G618" i="3" s="1"/>
  <c r="G249" i="1"/>
  <c r="H249" i="1"/>
  <c r="I249" i="1"/>
  <c r="F618" i="3" s="1"/>
  <c r="C250" i="1"/>
  <c r="D250" i="1"/>
  <c r="E250" i="1"/>
  <c r="F250" i="1"/>
  <c r="G619" i="3" s="1"/>
  <c r="G250" i="1"/>
  <c r="H250" i="1"/>
  <c r="I250" i="1"/>
  <c r="F619" i="3" s="1"/>
  <c r="C251" i="1"/>
  <c r="D251" i="1"/>
  <c r="E251" i="1"/>
  <c r="C620" i="3" s="1"/>
  <c r="F251" i="1"/>
  <c r="G620" i="3" s="1"/>
  <c r="G251" i="1"/>
  <c r="H251" i="1"/>
  <c r="I251" i="1"/>
  <c r="F620" i="3" s="1"/>
  <c r="C252" i="1"/>
  <c r="D252" i="1"/>
  <c r="E252" i="1"/>
  <c r="F252" i="1"/>
  <c r="G621" i="3" s="1"/>
  <c r="G252" i="1"/>
  <c r="H252" i="1"/>
  <c r="I252" i="1"/>
  <c r="F621" i="3" s="1"/>
  <c r="C253" i="1"/>
  <c r="D253" i="1"/>
  <c r="E253" i="1"/>
  <c r="F253" i="1"/>
  <c r="G622" i="3" s="1"/>
  <c r="G253" i="1"/>
  <c r="H253" i="1"/>
  <c r="I253" i="1"/>
  <c r="F622" i="3" s="1"/>
  <c r="C254" i="1"/>
  <c r="D254" i="1"/>
  <c r="D623" i="3" s="1"/>
  <c r="E254" i="1"/>
  <c r="C623" i="3" s="1"/>
  <c r="F254" i="1"/>
  <c r="G623" i="3" s="1"/>
  <c r="G254" i="1"/>
  <c r="H254" i="1"/>
  <c r="I254" i="1"/>
  <c r="F623" i="3" s="1"/>
  <c r="C255" i="1"/>
  <c r="D255" i="1"/>
  <c r="E255" i="1"/>
  <c r="C624" i="3" s="1"/>
  <c r="F255" i="1"/>
  <c r="G624" i="3" s="1"/>
  <c r="G255" i="1"/>
  <c r="H255" i="1"/>
  <c r="I255" i="1"/>
  <c r="F624" i="3" s="1"/>
  <c r="C256" i="1"/>
  <c r="D256" i="1"/>
  <c r="E256" i="1"/>
  <c r="F256" i="1"/>
  <c r="G625" i="3" s="1"/>
  <c r="G256" i="1"/>
  <c r="H256" i="1"/>
  <c r="I256" i="1"/>
  <c r="F625" i="3" s="1"/>
  <c r="C257" i="1"/>
  <c r="E626" i="3" s="1"/>
  <c r="D257" i="1"/>
  <c r="D626" i="3" s="1"/>
  <c r="E257" i="1"/>
  <c r="F257" i="1"/>
  <c r="G626" i="3" s="1"/>
  <c r="G257" i="1"/>
  <c r="H257" i="1"/>
  <c r="I257" i="1"/>
  <c r="F626" i="3" s="1"/>
  <c r="C258" i="1"/>
  <c r="D258" i="1"/>
  <c r="E258" i="1"/>
  <c r="F258" i="1"/>
  <c r="G627" i="3" s="1"/>
  <c r="G258" i="1"/>
  <c r="H258" i="1"/>
  <c r="I258" i="1"/>
  <c r="F627" i="3" s="1"/>
  <c r="C259" i="1"/>
  <c r="D259" i="1"/>
  <c r="E259" i="1"/>
  <c r="F259" i="1"/>
  <c r="G628" i="3" s="1"/>
  <c r="G259" i="1"/>
  <c r="H259" i="1"/>
  <c r="I259" i="1"/>
  <c r="F628" i="3" s="1"/>
  <c r="C260" i="1"/>
  <c r="E629" i="3" s="1"/>
  <c r="D260" i="1"/>
  <c r="E260" i="1"/>
  <c r="F260" i="1"/>
  <c r="G629" i="3" s="1"/>
  <c r="G260" i="1"/>
  <c r="H260" i="1"/>
  <c r="I260" i="1"/>
  <c r="F629" i="3" s="1"/>
  <c r="C261" i="1"/>
  <c r="E630" i="3" s="1"/>
  <c r="D261" i="1"/>
  <c r="E261" i="1"/>
  <c r="F261" i="1"/>
  <c r="G630" i="3" s="1"/>
  <c r="G261" i="1"/>
  <c r="H261" i="1"/>
  <c r="I261" i="1"/>
  <c r="F630" i="3" s="1"/>
  <c r="C262" i="1"/>
  <c r="D262" i="1"/>
  <c r="E262" i="1"/>
  <c r="F262" i="1"/>
  <c r="G631" i="3" s="1"/>
  <c r="G262" i="1"/>
  <c r="H262" i="1"/>
  <c r="I262" i="1"/>
  <c r="F631" i="3" s="1"/>
  <c r="C263" i="1"/>
  <c r="D263" i="1"/>
  <c r="E263" i="1"/>
  <c r="F263" i="1"/>
  <c r="G632" i="3" s="1"/>
  <c r="G263" i="1"/>
  <c r="H263" i="1"/>
  <c r="I263" i="1"/>
  <c r="F632" i="3" s="1"/>
  <c r="C264" i="1"/>
  <c r="D264" i="1"/>
  <c r="E264" i="1"/>
  <c r="F264" i="1"/>
  <c r="G633" i="3" s="1"/>
  <c r="G264" i="1"/>
  <c r="H264" i="1"/>
  <c r="I264" i="1"/>
  <c r="F633" i="3" s="1"/>
  <c r="C265" i="1"/>
  <c r="D265" i="1"/>
  <c r="E265" i="1"/>
  <c r="F265" i="1"/>
  <c r="G634" i="3" s="1"/>
  <c r="G265" i="1"/>
  <c r="H265" i="1"/>
  <c r="I265" i="1"/>
  <c r="F634" i="3" s="1"/>
  <c r="C266" i="1"/>
  <c r="D266" i="1"/>
  <c r="E266" i="1"/>
  <c r="F266" i="1"/>
  <c r="G635" i="3" s="1"/>
  <c r="G266" i="1"/>
  <c r="H266" i="1"/>
  <c r="I266" i="1"/>
  <c r="F635" i="3" s="1"/>
  <c r="C267" i="1"/>
  <c r="D267" i="1"/>
  <c r="E267" i="1"/>
  <c r="F267" i="1"/>
  <c r="G636" i="3" s="1"/>
  <c r="G267" i="1"/>
  <c r="H267" i="1"/>
  <c r="I267" i="1"/>
  <c r="F636" i="3" s="1"/>
  <c r="C268" i="1"/>
  <c r="D268" i="1"/>
  <c r="E268" i="1"/>
  <c r="F268" i="1"/>
  <c r="G637" i="3" s="1"/>
  <c r="G268" i="1"/>
  <c r="H268" i="1"/>
  <c r="I268" i="1"/>
  <c r="F637" i="3" s="1"/>
  <c r="C269" i="1"/>
  <c r="D269" i="1"/>
  <c r="E269" i="1"/>
  <c r="F269" i="1"/>
  <c r="G638" i="3" s="1"/>
  <c r="G269" i="1"/>
  <c r="H269" i="1"/>
  <c r="I269" i="1"/>
  <c r="F638" i="3" s="1"/>
  <c r="C270" i="1"/>
  <c r="D270" i="1"/>
  <c r="E270" i="1"/>
  <c r="F270" i="1"/>
  <c r="G639" i="3" s="1"/>
  <c r="G270" i="1"/>
  <c r="H270" i="1"/>
  <c r="I270" i="1"/>
  <c r="F639" i="3" s="1"/>
  <c r="C271" i="1"/>
  <c r="D271" i="1"/>
  <c r="E271" i="1"/>
  <c r="C640" i="3" s="1"/>
  <c r="F271" i="1"/>
  <c r="G640" i="3" s="1"/>
  <c r="G271" i="1"/>
  <c r="H271" i="1"/>
  <c r="I271" i="1"/>
  <c r="F640" i="3" s="1"/>
  <c r="C272" i="1"/>
  <c r="D272" i="1"/>
  <c r="E272" i="1"/>
  <c r="F272" i="1"/>
  <c r="G641" i="3" s="1"/>
  <c r="G272" i="1"/>
  <c r="H272" i="1"/>
  <c r="I272" i="1"/>
  <c r="F641" i="3" s="1"/>
  <c r="C273" i="1"/>
  <c r="D273" i="1"/>
  <c r="E273" i="1"/>
  <c r="F273" i="1"/>
  <c r="G642" i="3" s="1"/>
  <c r="G273" i="1"/>
  <c r="H273" i="1"/>
  <c r="I273" i="1"/>
  <c r="F642" i="3" s="1"/>
  <c r="C274" i="1"/>
  <c r="D274" i="1"/>
  <c r="D643" i="3" s="1"/>
  <c r="E274" i="1"/>
  <c r="C643" i="3" s="1"/>
  <c r="F274" i="1"/>
  <c r="G643" i="3" s="1"/>
  <c r="G274" i="1"/>
  <c r="H274" i="1"/>
  <c r="I274" i="1"/>
  <c r="F643" i="3" s="1"/>
  <c r="C275" i="1"/>
  <c r="D275" i="1"/>
  <c r="E275" i="1"/>
  <c r="C644" i="3" s="1"/>
  <c r="F275" i="1"/>
  <c r="G644" i="3" s="1"/>
  <c r="G275" i="1"/>
  <c r="H275" i="1"/>
  <c r="I275" i="1"/>
  <c r="F644" i="3" s="1"/>
  <c r="C276" i="1"/>
  <c r="D276" i="1"/>
  <c r="E276" i="1"/>
  <c r="F276" i="1"/>
  <c r="G645" i="3" s="1"/>
  <c r="G276" i="1"/>
  <c r="H276" i="1"/>
  <c r="I276" i="1"/>
  <c r="F645" i="3" s="1"/>
  <c r="C277" i="1"/>
  <c r="D277" i="1"/>
  <c r="D646" i="3" s="1"/>
  <c r="E277" i="1"/>
  <c r="F277" i="1"/>
  <c r="G646" i="3" s="1"/>
  <c r="G277" i="1"/>
  <c r="H277" i="1"/>
  <c r="I277" i="1"/>
  <c r="F646" i="3" s="1"/>
  <c r="C278" i="1"/>
  <c r="D278" i="1"/>
  <c r="E278" i="1"/>
  <c r="F278" i="1"/>
  <c r="G647" i="3" s="1"/>
  <c r="G278" i="1"/>
  <c r="H278" i="1"/>
  <c r="I278" i="1"/>
  <c r="F647" i="3" s="1"/>
  <c r="C279" i="1"/>
  <c r="D279" i="1"/>
  <c r="E279" i="1"/>
  <c r="F279" i="1"/>
  <c r="G648" i="3" s="1"/>
  <c r="G279" i="1"/>
  <c r="H279" i="1"/>
  <c r="I279" i="1"/>
  <c r="F648" i="3" s="1"/>
  <c r="C280" i="1"/>
  <c r="E649" i="3" s="1"/>
  <c r="D280" i="1"/>
  <c r="E280" i="1"/>
  <c r="F280" i="1"/>
  <c r="G649" i="3" s="1"/>
  <c r="G280" i="1"/>
  <c r="H280" i="1"/>
  <c r="I280" i="1"/>
  <c r="F649" i="3" s="1"/>
  <c r="C281" i="1"/>
  <c r="E650" i="3" s="1"/>
  <c r="D281" i="1"/>
  <c r="E281" i="1"/>
  <c r="F281" i="1"/>
  <c r="G650" i="3" s="1"/>
  <c r="G281" i="1"/>
  <c r="H281" i="1"/>
  <c r="I281" i="1"/>
  <c r="F650" i="3" s="1"/>
  <c r="C282" i="1"/>
  <c r="D282" i="1"/>
  <c r="E282" i="1"/>
  <c r="F282" i="1"/>
  <c r="G651" i="3" s="1"/>
  <c r="G282" i="1"/>
  <c r="H282" i="1"/>
  <c r="I282" i="1"/>
  <c r="F651" i="3" s="1"/>
  <c r="C283" i="1"/>
  <c r="D283" i="1"/>
  <c r="E283" i="1"/>
  <c r="F283" i="1"/>
  <c r="G652" i="3" s="1"/>
  <c r="G283" i="1"/>
  <c r="H283" i="1"/>
  <c r="I283" i="1"/>
  <c r="F652" i="3" s="1"/>
  <c r="C284" i="1"/>
  <c r="D284" i="1"/>
  <c r="E284" i="1"/>
  <c r="F284" i="1"/>
  <c r="G653" i="3" s="1"/>
  <c r="G284" i="1"/>
  <c r="H284" i="1"/>
  <c r="I284" i="1"/>
  <c r="F653" i="3" s="1"/>
  <c r="C285" i="1"/>
  <c r="D285" i="1"/>
  <c r="E285" i="1"/>
  <c r="F285" i="1"/>
  <c r="G654" i="3" s="1"/>
  <c r="G285" i="1"/>
  <c r="H285" i="1"/>
  <c r="I285" i="1"/>
  <c r="F654" i="3" s="1"/>
  <c r="C286" i="1"/>
  <c r="D286" i="1"/>
  <c r="E286" i="1"/>
  <c r="F286" i="1"/>
  <c r="G655" i="3" s="1"/>
  <c r="G286" i="1"/>
  <c r="H286" i="1"/>
  <c r="I286" i="1"/>
  <c r="F655" i="3" s="1"/>
  <c r="C287" i="1"/>
  <c r="D287" i="1"/>
  <c r="E287" i="1"/>
  <c r="F287" i="1"/>
  <c r="G656" i="3" s="1"/>
  <c r="G287" i="1"/>
  <c r="H287" i="1"/>
  <c r="I287" i="1"/>
  <c r="F656" i="3" s="1"/>
  <c r="C288" i="1"/>
  <c r="D288" i="1"/>
  <c r="E288" i="1"/>
  <c r="F288" i="1"/>
  <c r="G657" i="3" s="1"/>
  <c r="G288" i="1"/>
  <c r="H288" i="1"/>
  <c r="I288" i="1"/>
  <c r="F657" i="3" s="1"/>
  <c r="C289" i="1"/>
  <c r="D289" i="1"/>
  <c r="E289" i="1"/>
  <c r="F289" i="1"/>
  <c r="G658" i="3" s="1"/>
  <c r="G289" i="1"/>
  <c r="H289" i="1"/>
  <c r="I289" i="1"/>
  <c r="F658" i="3" s="1"/>
  <c r="C290" i="1"/>
  <c r="D290" i="1"/>
  <c r="E290" i="1"/>
  <c r="F290" i="1"/>
  <c r="G659" i="3" s="1"/>
  <c r="G290" i="1"/>
  <c r="H290" i="1"/>
  <c r="I290" i="1"/>
  <c r="F659" i="3" s="1"/>
  <c r="C291" i="1"/>
  <c r="D291" i="1"/>
  <c r="E291" i="1"/>
  <c r="F291" i="1"/>
  <c r="G660" i="3" s="1"/>
  <c r="G291" i="1"/>
  <c r="H291" i="1"/>
  <c r="I291" i="1"/>
  <c r="F660" i="3" s="1"/>
  <c r="C292" i="1"/>
  <c r="D292" i="1"/>
  <c r="E292" i="1"/>
  <c r="F292" i="1"/>
  <c r="G661" i="3" s="1"/>
  <c r="G292" i="1"/>
  <c r="H292" i="1"/>
  <c r="I292" i="1"/>
  <c r="F661" i="3" s="1"/>
  <c r="C293" i="1"/>
  <c r="D293" i="1"/>
  <c r="E293" i="1"/>
  <c r="F293" i="1"/>
  <c r="G662" i="3" s="1"/>
  <c r="G293" i="1"/>
  <c r="H293" i="1"/>
  <c r="I293" i="1"/>
  <c r="F662" i="3" s="1"/>
  <c r="C294" i="1"/>
  <c r="D294" i="1"/>
  <c r="D663" i="3" s="1"/>
  <c r="E294" i="1"/>
  <c r="C663" i="3" s="1"/>
  <c r="F294" i="1"/>
  <c r="G663" i="3" s="1"/>
  <c r="G294" i="1"/>
  <c r="H294" i="1"/>
  <c r="I294" i="1"/>
  <c r="F663" i="3" s="1"/>
  <c r="C295" i="1"/>
  <c r="D295" i="1"/>
  <c r="E295" i="1"/>
  <c r="C664" i="3" s="1"/>
  <c r="F295" i="1"/>
  <c r="G664" i="3" s="1"/>
  <c r="G295" i="1"/>
  <c r="H295" i="1"/>
  <c r="I295" i="1"/>
  <c r="F664" i="3" s="1"/>
  <c r="C296" i="1"/>
  <c r="D296" i="1"/>
  <c r="E296" i="1"/>
  <c r="F296" i="1"/>
  <c r="G665" i="3" s="1"/>
  <c r="G296" i="1"/>
  <c r="H296" i="1"/>
  <c r="I296" i="1"/>
  <c r="F665" i="3" s="1"/>
  <c r="C297" i="1"/>
  <c r="E666" i="3" s="1"/>
  <c r="D297" i="1"/>
  <c r="D666" i="3" s="1"/>
  <c r="E297" i="1"/>
  <c r="F297" i="1"/>
  <c r="G666" i="3" s="1"/>
  <c r="G297" i="1"/>
  <c r="H297" i="1"/>
  <c r="I297" i="1"/>
  <c r="F666" i="3" s="1"/>
  <c r="C298" i="1"/>
  <c r="D298" i="1"/>
  <c r="E298" i="1"/>
  <c r="F298" i="1"/>
  <c r="G667" i="3" s="1"/>
  <c r="G298" i="1"/>
  <c r="H298" i="1"/>
  <c r="I298" i="1"/>
  <c r="F667" i="3" s="1"/>
  <c r="C299" i="1"/>
  <c r="D299" i="1"/>
  <c r="E299" i="1"/>
  <c r="F299" i="1"/>
  <c r="G668" i="3" s="1"/>
  <c r="G299" i="1"/>
  <c r="H299" i="1"/>
  <c r="I299" i="1"/>
  <c r="F668" i="3" s="1"/>
  <c r="C300" i="1"/>
  <c r="E669" i="3" s="1"/>
  <c r="D300" i="1"/>
  <c r="E300" i="1"/>
  <c r="F300" i="1"/>
  <c r="G669" i="3" s="1"/>
  <c r="G300" i="1"/>
  <c r="H300" i="1"/>
  <c r="I300" i="1"/>
  <c r="F669" i="3" s="1"/>
  <c r="C301" i="1"/>
  <c r="E670" i="3" s="1"/>
  <c r="D301" i="1"/>
  <c r="E301" i="1"/>
  <c r="F301" i="1"/>
  <c r="G670" i="3" s="1"/>
  <c r="G301" i="1"/>
  <c r="H301" i="1"/>
  <c r="I301" i="1"/>
  <c r="F670" i="3" s="1"/>
  <c r="C302" i="1"/>
  <c r="D302" i="1"/>
  <c r="E302" i="1"/>
  <c r="F302" i="1"/>
  <c r="G671" i="3" s="1"/>
  <c r="G302" i="1"/>
  <c r="H302" i="1"/>
  <c r="I302" i="1"/>
  <c r="F671" i="3" s="1"/>
  <c r="C303" i="1"/>
  <c r="D303" i="1"/>
  <c r="E303" i="1"/>
  <c r="F303" i="1"/>
  <c r="G672" i="3" s="1"/>
  <c r="G303" i="1"/>
  <c r="H303" i="1"/>
  <c r="I303" i="1"/>
  <c r="F672" i="3" s="1"/>
  <c r="C304" i="1"/>
  <c r="D304" i="1"/>
  <c r="E304" i="1"/>
  <c r="F304" i="1"/>
  <c r="G673" i="3" s="1"/>
  <c r="G304" i="1"/>
  <c r="H304" i="1"/>
  <c r="I304" i="1"/>
  <c r="F673" i="3" s="1"/>
  <c r="C305" i="1"/>
  <c r="D305" i="1"/>
  <c r="E305" i="1"/>
  <c r="F305" i="1"/>
  <c r="G674" i="3" s="1"/>
  <c r="G305" i="1"/>
  <c r="H305" i="1"/>
  <c r="I305" i="1"/>
  <c r="F674" i="3" s="1"/>
  <c r="C306" i="1"/>
  <c r="D306" i="1"/>
  <c r="E306" i="1"/>
  <c r="F306" i="1"/>
  <c r="G675" i="3" s="1"/>
  <c r="G306" i="1"/>
  <c r="H306" i="1"/>
  <c r="I306" i="1"/>
  <c r="F675" i="3" s="1"/>
  <c r="C307" i="1"/>
  <c r="D307" i="1"/>
  <c r="E307" i="1"/>
  <c r="F307" i="1"/>
  <c r="G676" i="3" s="1"/>
  <c r="G307" i="1"/>
  <c r="H307" i="1"/>
  <c r="I307" i="1"/>
  <c r="F676" i="3" s="1"/>
  <c r="C308" i="1"/>
  <c r="D308" i="1"/>
  <c r="E308" i="1"/>
  <c r="F308" i="1"/>
  <c r="G677" i="3" s="1"/>
  <c r="G308" i="1"/>
  <c r="H308" i="1"/>
  <c r="I308" i="1"/>
  <c r="F677" i="3" s="1"/>
  <c r="C309" i="1"/>
  <c r="D309" i="1"/>
  <c r="E309" i="1"/>
  <c r="F309" i="1"/>
  <c r="G678" i="3" s="1"/>
  <c r="G309" i="1"/>
  <c r="H309" i="1"/>
  <c r="I309" i="1"/>
  <c r="F678" i="3" s="1"/>
  <c r="C310" i="1"/>
  <c r="D310" i="1"/>
  <c r="E310" i="1"/>
  <c r="F310" i="1"/>
  <c r="G679" i="3" s="1"/>
  <c r="G310" i="1"/>
  <c r="H310" i="1"/>
  <c r="I310" i="1"/>
  <c r="F679" i="3" s="1"/>
  <c r="C311" i="1"/>
  <c r="D311" i="1"/>
  <c r="E311" i="1"/>
  <c r="C680" i="3" s="1"/>
  <c r="F311" i="1"/>
  <c r="G680" i="3" s="1"/>
  <c r="G311" i="1"/>
  <c r="H311" i="1"/>
  <c r="I311" i="1"/>
  <c r="F680" i="3" s="1"/>
  <c r="C312" i="1"/>
  <c r="D312" i="1"/>
  <c r="E312" i="1"/>
  <c r="F312" i="1"/>
  <c r="G681" i="3" s="1"/>
  <c r="G312" i="1"/>
  <c r="H312" i="1"/>
  <c r="I312" i="1"/>
  <c r="F681" i="3" s="1"/>
  <c r="C313" i="1"/>
  <c r="D313" i="1"/>
  <c r="E313" i="1"/>
  <c r="F313" i="1"/>
  <c r="G682" i="3" s="1"/>
  <c r="G313" i="1"/>
  <c r="H313" i="1"/>
  <c r="I313" i="1"/>
  <c r="F682" i="3" s="1"/>
  <c r="C314" i="1"/>
  <c r="D314" i="1"/>
  <c r="D683" i="3" s="1"/>
  <c r="E314" i="1"/>
  <c r="C683" i="3" s="1"/>
  <c r="F314" i="1"/>
  <c r="G683" i="3" s="1"/>
  <c r="G314" i="1"/>
  <c r="H314" i="1"/>
  <c r="I314" i="1"/>
  <c r="F683" i="3" s="1"/>
  <c r="C315" i="1"/>
  <c r="D315" i="1"/>
  <c r="E315" i="1"/>
  <c r="C684" i="3" s="1"/>
  <c r="F315" i="1"/>
  <c r="G684" i="3" s="1"/>
  <c r="G315" i="1"/>
  <c r="H315" i="1"/>
  <c r="I315" i="1"/>
  <c r="F684" i="3" s="1"/>
  <c r="C316" i="1"/>
  <c r="D316" i="1"/>
  <c r="E316" i="1"/>
  <c r="F316" i="1"/>
  <c r="G685" i="3" s="1"/>
  <c r="G316" i="1"/>
  <c r="H316" i="1"/>
  <c r="I316" i="1"/>
  <c r="F685" i="3" s="1"/>
  <c r="C317" i="1"/>
  <c r="E686" i="3" s="1"/>
  <c r="D317" i="1"/>
  <c r="D686" i="3" s="1"/>
  <c r="E317" i="1"/>
  <c r="F317" i="1"/>
  <c r="G686" i="3" s="1"/>
  <c r="G317" i="1"/>
  <c r="H317" i="1"/>
  <c r="I317" i="1"/>
  <c r="F686" i="3" s="1"/>
  <c r="C318" i="1"/>
  <c r="D318" i="1"/>
  <c r="E318" i="1"/>
  <c r="F318" i="1"/>
  <c r="G687" i="3" s="1"/>
  <c r="G318" i="1"/>
  <c r="H318" i="1"/>
  <c r="I318" i="1"/>
  <c r="F687" i="3" s="1"/>
  <c r="C319" i="1"/>
  <c r="D319" i="1"/>
  <c r="E319" i="1"/>
  <c r="C688" i="3" s="1"/>
  <c r="F319" i="1"/>
  <c r="G688" i="3" s="1"/>
  <c r="G319" i="1"/>
  <c r="H319" i="1"/>
  <c r="I319" i="1"/>
  <c r="F688" i="3" s="1"/>
  <c r="C320" i="1"/>
  <c r="E689" i="3" s="1"/>
  <c r="D320" i="1"/>
  <c r="E320" i="1"/>
  <c r="F320" i="1"/>
  <c r="G689" i="3" s="1"/>
  <c r="G320" i="1"/>
  <c r="H320" i="1"/>
  <c r="I320" i="1"/>
  <c r="F689" i="3" s="1"/>
  <c r="C321" i="1"/>
  <c r="E690" i="3" s="1"/>
  <c r="D321" i="1"/>
  <c r="E321" i="1"/>
  <c r="F321" i="1"/>
  <c r="G690" i="3" s="1"/>
  <c r="G321" i="1"/>
  <c r="H321" i="1"/>
  <c r="I321" i="1"/>
  <c r="F690" i="3" s="1"/>
  <c r="C322" i="1"/>
  <c r="D322" i="1"/>
  <c r="E322" i="1"/>
  <c r="F322" i="1"/>
  <c r="G691" i="3" s="1"/>
  <c r="G322" i="1"/>
  <c r="H322" i="1"/>
  <c r="I322" i="1"/>
  <c r="F691" i="3" s="1"/>
  <c r="C323" i="1"/>
  <c r="D323" i="1"/>
  <c r="E323" i="1"/>
  <c r="F323" i="1"/>
  <c r="G692" i="3" s="1"/>
  <c r="G323" i="1"/>
  <c r="H323" i="1"/>
  <c r="I323" i="1"/>
  <c r="F692" i="3" s="1"/>
  <c r="C324" i="1"/>
  <c r="D324" i="1"/>
  <c r="E324" i="1"/>
  <c r="F324" i="1"/>
  <c r="G693" i="3" s="1"/>
  <c r="G324" i="1"/>
  <c r="H324" i="1"/>
  <c r="I324" i="1"/>
  <c r="F693" i="3" s="1"/>
  <c r="C325" i="1"/>
  <c r="D325" i="1"/>
  <c r="E325" i="1"/>
  <c r="F325" i="1"/>
  <c r="G694" i="3" s="1"/>
  <c r="G325" i="1"/>
  <c r="H325" i="1"/>
  <c r="I325" i="1"/>
  <c r="F694" i="3" s="1"/>
  <c r="C326" i="1"/>
  <c r="D326" i="1"/>
  <c r="E326" i="1"/>
  <c r="F326" i="1"/>
  <c r="G695" i="3" s="1"/>
  <c r="G326" i="1"/>
  <c r="H326" i="1"/>
  <c r="I326" i="1"/>
  <c r="F695" i="3" s="1"/>
  <c r="C327" i="1"/>
  <c r="D327" i="1"/>
  <c r="E327" i="1"/>
  <c r="F327" i="1"/>
  <c r="G696" i="3" s="1"/>
  <c r="G327" i="1"/>
  <c r="H327" i="1"/>
  <c r="I327" i="1"/>
  <c r="F696" i="3" s="1"/>
  <c r="C328" i="1"/>
  <c r="D328" i="1"/>
  <c r="E328" i="1"/>
  <c r="F328" i="1"/>
  <c r="G697" i="3" s="1"/>
  <c r="G328" i="1"/>
  <c r="H328" i="1"/>
  <c r="I328" i="1"/>
  <c r="F697" i="3" s="1"/>
  <c r="C329" i="1"/>
  <c r="D329" i="1"/>
  <c r="E329" i="1"/>
  <c r="F329" i="1"/>
  <c r="G698" i="3" s="1"/>
  <c r="G329" i="1"/>
  <c r="H329" i="1"/>
  <c r="I329" i="1"/>
  <c r="F698" i="3" s="1"/>
  <c r="C330" i="1"/>
  <c r="D330" i="1"/>
  <c r="E330" i="1"/>
  <c r="F330" i="1"/>
  <c r="G699" i="3" s="1"/>
  <c r="G330" i="1"/>
  <c r="H330" i="1"/>
  <c r="I330" i="1"/>
  <c r="F699" i="3" s="1"/>
  <c r="C331" i="1"/>
  <c r="D331" i="1"/>
  <c r="E331" i="1"/>
  <c r="C700" i="3" s="1"/>
  <c r="F331" i="1"/>
  <c r="G700" i="3" s="1"/>
  <c r="G331" i="1"/>
  <c r="H331" i="1"/>
  <c r="I331" i="1"/>
  <c r="F700" i="3" s="1"/>
  <c r="C332" i="1"/>
  <c r="D332" i="1"/>
  <c r="E332" i="1"/>
  <c r="F332" i="1"/>
  <c r="G701" i="3" s="1"/>
  <c r="G332" i="1"/>
  <c r="H332" i="1"/>
  <c r="I332" i="1"/>
  <c r="F701" i="3" s="1"/>
  <c r="C333" i="1"/>
  <c r="D333" i="1"/>
  <c r="E333" i="1"/>
  <c r="F333" i="1"/>
  <c r="G702" i="3" s="1"/>
  <c r="G333" i="1"/>
  <c r="H333" i="1"/>
  <c r="I333" i="1"/>
  <c r="F702" i="3" s="1"/>
  <c r="C334" i="1"/>
  <c r="D334" i="1"/>
  <c r="D703" i="3" s="1"/>
  <c r="E334" i="1"/>
  <c r="C703" i="3" s="1"/>
  <c r="F334" i="1"/>
  <c r="G703" i="3" s="1"/>
  <c r="G334" i="1"/>
  <c r="H334" i="1"/>
  <c r="I334" i="1"/>
  <c r="F703" i="3" s="1"/>
  <c r="C335" i="1"/>
  <c r="D335" i="1"/>
  <c r="E335" i="1"/>
  <c r="C704" i="3" s="1"/>
  <c r="F335" i="1"/>
  <c r="G704" i="3" s="1"/>
  <c r="G335" i="1"/>
  <c r="H335" i="1"/>
  <c r="I335" i="1"/>
  <c r="F704" i="3" s="1"/>
  <c r="C336" i="1"/>
  <c r="D336" i="1"/>
  <c r="E336" i="1"/>
  <c r="F336" i="1"/>
  <c r="G705" i="3" s="1"/>
  <c r="G336" i="1"/>
  <c r="H336" i="1"/>
  <c r="I336" i="1"/>
  <c r="F705" i="3" s="1"/>
  <c r="C337" i="1"/>
  <c r="E706" i="3" s="1"/>
  <c r="D337" i="1"/>
  <c r="D706" i="3" s="1"/>
  <c r="E337" i="1"/>
  <c r="F337" i="1"/>
  <c r="G706" i="3" s="1"/>
  <c r="G337" i="1"/>
  <c r="H337" i="1"/>
  <c r="I337" i="1"/>
  <c r="F706" i="3" s="1"/>
  <c r="C338" i="1"/>
  <c r="D338" i="1"/>
  <c r="E338" i="1"/>
  <c r="F338" i="1"/>
  <c r="G707" i="3" s="1"/>
  <c r="G338" i="1"/>
  <c r="H338" i="1"/>
  <c r="I338" i="1"/>
  <c r="F707" i="3" s="1"/>
  <c r="C339" i="1"/>
  <c r="D339" i="1"/>
  <c r="E339" i="1"/>
  <c r="F339" i="1"/>
  <c r="G708" i="3" s="1"/>
  <c r="G339" i="1"/>
  <c r="H339" i="1"/>
  <c r="I339" i="1"/>
  <c r="F708" i="3" s="1"/>
  <c r="C340" i="1"/>
  <c r="E709" i="3" s="1"/>
  <c r="D340" i="1"/>
  <c r="E340" i="1"/>
  <c r="F340" i="1"/>
  <c r="G709" i="3" s="1"/>
  <c r="G340" i="1"/>
  <c r="H340" i="1"/>
  <c r="I340" i="1"/>
  <c r="F709" i="3" s="1"/>
  <c r="C341" i="1"/>
  <c r="E710" i="3" s="1"/>
  <c r="D341" i="1"/>
  <c r="E341" i="1"/>
  <c r="F341" i="1"/>
  <c r="G710" i="3" s="1"/>
  <c r="G341" i="1"/>
  <c r="H341" i="1"/>
  <c r="I341" i="1"/>
  <c r="F710" i="3" s="1"/>
  <c r="C342" i="1"/>
  <c r="D342" i="1"/>
  <c r="D711" i="3" s="1"/>
  <c r="E342" i="1"/>
  <c r="F342" i="1"/>
  <c r="G711" i="3" s="1"/>
  <c r="G342" i="1"/>
  <c r="H342" i="1"/>
  <c r="I342" i="1"/>
  <c r="F711" i="3" s="1"/>
  <c r="C343" i="1"/>
  <c r="D343" i="1"/>
  <c r="E343" i="1"/>
  <c r="F343" i="1"/>
  <c r="G712" i="3" s="1"/>
  <c r="G343" i="1"/>
  <c r="H343" i="1"/>
  <c r="I343" i="1"/>
  <c r="F712" i="3" s="1"/>
  <c r="C344" i="1"/>
  <c r="D344" i="1"/>
  <c r="E344" i="1"/>
  <c r="F344" i="1"/>
  <c r="G713" i="3" s="1"/>
  <c r="G344" i="1"/>
  <c r="H344" i="1"/>
  <c r="I344" i="1"/>
  <c r="F713" i="3" s="1"/>
  <c r="C345" i="1"/>
  <c r="D345" i="1"/>
  <c r="E345" i="1"/>
  <c r="F345" i="1"/>
  <c r="G714" i="3" s="1"/>
  <c r="G345" i="1"/>
  <c r="H345" i="1"/>
  <c r="I345" i="1"/>
  <c r="F714" i="3" s="1"/>
  <c r="C346" i="1"/>
  <c r="D346" i="1"/>
  <c r="E346" i="1"/>
  <c r="F346" i="1"/>
  <c r="G715" i="3" s="1"/>
  <c r="G346" i="1"/>
  <c r="H346" i="1"/>
  <c r="I346" i="1"/>
  <c r="F715" i="3" s="1"/>
  <c r="C347" i="1"/>
  <c r="D347" i="1"/>
  <c r="E347" i="1"/>
  <c r="F347" i="1"/>
  <c r="G716" i="3" s="1"/>
  <c r="G347" i="1"/>
  <c r="H347" i="1"/>
  <c r="I347" i="1"/>
  <c r="F716" i="3" s="1"/>
  <c r="C348" i="1"/>
  <c r="D348" i="1"/>
  <c r="E348" i="1"/>
  <c r="F348" i="1"/>
  <c r="G717" i="3" s="1"/>
  <c r="G348" i="1"/>
  <c r="H348" i="1"/>
  <c r="I348" i="1"/>
  <c r="F717" i="3" s="1"/>
  <c r="C349" i="1"/>
  <c r="D349" i="1"/>
  <c r="E349" i="1"/>
  <c r="F349" i="1"/>
  <c r="G718" i="3" s="1"/>
  <c r="G349" i="1"/>
  <c r="H349" i="1"/>
  <c r="I349" i="1"/>
  <c r="F718" i="3" s="1"/>
  <c r="C350" i="1"/>
  <c r="D350" i="1"/>
  <c r="E350" i="1"/>
  <c r="F350" i="1"/>
  <c r="G719" i="3" s="1"/>
  <c r="G350" i="1"/>
  <c r="H350" i="1"/>
  <c r="I350" i="1"/>
  <c r="F719" i="3" s="1"/>
  <c r="C351" i="1"/>
  <c r="D351" i="1"/>
  <c r="E351" i="1"/>
  <c r="F351" i="1"/>
  <c r="G720" i="3" s="1"/>
  <c r="G351" i="1"/>
  <c r="H351" i="1"/>
  <c r="I351" i="1"/>
  <c r="F720" i="3" s="1"/>
  <c r="C352" i="1"/>
  <c r="D352" i="1"/>
  <c r="E352" i="1"/>
  <c r="F352" i="1"/>
  <c r="G721" i="3" s="1"/>
  <c r="G352" i="1"/>
  <c r="H352" i="1"/>
  <c r="I352" i="1"/>
  <c r="F721" i="3" s="1"/>
  <c r="C353" i="1"/>
  <c r="D353" i="1"/>
  <c r="E353" i="1"/>
  <c r="F353" i="1"/>
  <c r="G722" i="3" s="1"/>
  <c r="G353" i="1"/>
  <c r="H353" i="1"/>
  <c r="I353" i="1"/>
  <c r="F722" i="3" s="1"/>
  <c r="C354" i="1"/>
  <c r="D354" i="1"/>
  <c r="D723" i="3" s="1"/>
  <c r="E354" i="1"/>
  <c r="C723" i="3" s="1"/>
  <c r="F354" i="1"/>
  <c r="G723" i="3" s="1"/>
  <c r="G354" i="1"/>
  <c r="H354" i="1"/>
  <c r="I354" i="1"/>
  <c r="F723" i="3" s="1"/>
  <c r="C355" i="1"/>
  <c r="D355" i="1"/>
  <c r="E355" i="1"/>
  <c r="C724" i="3" s="1"/>
  <c r="F355" i="1"/>
  <c r="G724" i="3" s="1"/>
  <c r="G355" i="1"/>
  <c r="H355" i="1"/>
  <c r="I355" i="1"/>
  <c r="F724" i="3" s="1"/>
  <c r="C356" i="1"/>
  <c r="D356" i="1"/>
  <c r="E356" i="1"/>
  <c r="F356" i="1"/>
  <c r="G725" i="3" s="1"/>
  <c r="G356" i="1"/>
  <c r="H356" i="1"/>
  <c r="I356" i="1"/>
  <c r="F725" i="3" s="1"/>
  <c r="C357" i="1"/>
  <c r="D357" i="1"/>
  <c r="D726" i="3" s="1"/>
  <c r="E357" i="1"/>
  <c r="F357" i="1"/>
  <c r="G726" i="3" s="1"/>
  <c r="G357" i="1"/>
  <c r="H357" i="1"/>
  <c r="I357" i="1"/>
  <c r="F726" i="3" s="1"/>
  <c r="C358" i="1"/>
  <c r="D358" i="1"/>
  <c r="E358" i="1"/>
  <c r="C727" i="3" s="1"/>
  <c r="F358" i="1"/>
  <c r="G727" i="3" s="1"/>
  <c r="G358" i="1"/>
  <c r="H358" i="1"/>
  <c r="I358" i="1"/>
  <c r="F727" i="3" s="1"/>
  <c r="C359" i="1"/>
  <c r="D359" i="1"/>
  <c r="E359" i="1"/>
  <c r="F359" i="1"/>
  <c r="G728" i="3" s="1"/>
  <c r="G359" i="1"/>
  <c r="H359" i="1"/>
  <c r="I359" i="1"/>
  <c r="F728" i="3" s="1"/>
  <c r="C360" i="1"/>
  <c r="E729" i="3" s="1"/>
  <c r="D360" i="1"/>
  <c r="E360" i="1"/>
  <c r="F360" i="1"/>
  <c r="G729" i="3" s="1"/>
  <c r="G360" i="1"/>
  <c r="H360" i="1"/>
  <c r="I360" i="1"/>
  <c r="F729" i="3" s="1"/>
  <c r="C361" i="1"/>
  <c r="E730" i="3" s="1"/>
  <c r="D361" i="1"/>
  <c r="E361" i="1"/>
  <c r="F361" i="1"/>
  <c r="G730" i="3" s="1"/>
  <c r="G361" i="1"/>
  <c r="H361" i="1"/>
  <c r="I361" i="1"/>
  <c r="F730" i="3" s="1"/>
  <c r="C362" i="1"/>
  <c r="D362" i="1"/>
  <c r="E362" i="1"/>
  <c r="F362" i="1"/>
  <c r="G731" i="3" s="1"/>
  <c r="G362" i="1"/>
  <c r="H362" i="1"/>
  <c r="I362" i="1"/>
  <c r="F731" i="3" s="1"/>
  <c r="C363" i="1"/>
  <c r="D363" i="1"/>
  <c r="D732" i="3" s="1"/>
  <c r="E363" i="1"/>
  <c r="F363" i="1"/>
  <c r="G732" i="3" s="1"/>
  <c r="G363" i="1"/>
  <c r="H363" i="1"/>
  <c r="I363" i="1"/>
  <c r="F732" i="3" s="1"/>
  <c r="C364" i="1"/>
  <c r="D364" i="1"/>
  <c r="E364" i="1"/>
  <c r="F364" i="1"/>
  <c r="G733" i="3" s="1"/>
  <c r="G364" i="1"/>
  <c r="H364" i="1"/>
  <c r="I364" i="1"/>
  <c r="F733" i="3" s="1"/>
  <c r="C365" i="1"/>
  <c r="D365" i="1"/>
  <c r="E365" i="1"/>
  <c r="F365" i="1"/>
  <c r="G734" i="3" s="1"/>
  <c r="G365" i="1"/>
  <c r="H365" i="1"/>
  <c r="I365" i="1"/>
  <c r="F734" i="3" s="1"/>
  <c r="E366" i="1"/>
  <c r="F366" i="1"/>
  <c r="G735" i="3" s="1"/>
  <c r="G366" i="1"/>
  <c r="H366" i="1"/>
  <c r="I366" i="1"/>
  <c r="F735" i="3" s="1"/>
  <c r="D366" i="1"/>
  <c r="C366" i="1"/>
  <c r="E735" i="3" s="1"/>
  <c r="D735" i="3"/>
  <c r="C3653" i="1"/>
  <c r="D3653" i="1"/>
  <c r="E3653" i="1"/>
  <c r="F3653" i="1"/>
  <c r="C3654" i="1"/>
  <c r="D3654" i="1"/>
  <c r="E3654" i="1"/>
  <c r="F3654" i="1"/>
  <c r="C3655" i="1"/>
  <c r="D3655" i="1"/>
  <c r="E3655" i="1"/>
  <c r="F3655" i="1"/>
  <c r="C3656" i="1"/>
  <c r="D3656" i="1"/>
  <c r="E3656" i="1"/>
  <c r="F3656" i="1"/>
  <c r="C3657" i="1"/>
  <c r="D3657" i="1"/>
  <c r="E3657" i="1"/>
  <c r="F3657" i="1"/>
  <c r="C3658" i="1"/>
  <c r="D3658" i="1"/>
  <c r="E3658" i="1"/>
  <c r="F3658" i="1"/>
  <c r="C3659" i="1"/>
  <c r="D3659" i="1"/>
  <c r="E3659" i="1"/>
  <c r="F3659" i="1"/>
  <c r="C3660" i="1"/>
  <c r="D3660" i="1"/>
  <c r="E3660" i="1"/>
  <c r="F3660" i="1"/>
  <c r="C3661" i="1"/>
  <c r="D3661" i="1"/>
  <c r="E3661" i="1"/>
  <c r="F3661" i="1"/>
  <c r="C3662" i="1"/>
  <c r="D3662" i="1"/>
  <c r="E3662" i="1"/>
  <c r="F3662" i="1"/>
  <c r="C3663" i="1"/>
  <c r="D3663" i="1"/>
  <c r="E3663" i="1"/>
  <c r="F3663" i="1"/>
  <c r="C3664" i="1"/>
  <c r="D3664" i="1"/>
  <c r="E3664" i="1"/>
  <c r="F3664" i="1"/>
  <c r="C3665" i="1"/>
  <c r="D3665" i="1"/>
  <c r="E3665" i="1"/>
  <c r="F3665" i="1"/>
  <c r="C3666" i="1"/>
  <c r="D3666" i="1"/>
  <c r="E3666" i="1"/>
  <c r="F3666" i="1"/>
  <c r="C3667" i="1"/>
  <c r="D3667" i="1"/>
  <c r="E3667" i="1"/>
  <c r="F3667" i="1"/>
  <c r="C3668" i="1"/>
  <c r="D3668" i="1"/>
  <c r="E3668" i="1"/>
  <c r="F3668" i="1"/>
  <c r="C3669" i="1"/>
  <c r="D3669" i="1"/>
  <c r="E3669" i="1"/>
  <c r="F3669" i="1"/>
  <c r="C3670" i="1"/>
  <c r="D3670" i="1"/>
  <c r="E3670" i="1"/>
  <c r="F3670" i="1"/>
  <c r="C3671" i="1"/>
  <c r="D3671" i="1"/>
  <c r="E3671" i="1"/>
  <c r="F3671" i="1"/>
  <c r="C3672" i="1"/>
  <c r="D3672" i="1"/>
  <c r="E3672" i="1"/>
  <c r="F3672" i="1"/>
  <c r="C3673" i="1"/>
  <c r="D3673" i="1"/>
  <c r="E3673" i="1"/>
  <c r="F3673" i="1"/>
  <c r="C3674" i="1"/>
  <c r="D3674" i="1"/>
  <c r="E3674" i="1"/>
  <c r="F3674" i="1"/>
  <c r="C3675" i="1"/>
  <c r="D3675" i="1"/>
  <c r="E3675" i="1"/>
  <c r="F3675" i="1"/>
  <c r="C3676" i="1"/>
  <c r="D3676" i="1"/>
  <c r="E3676" i="1"/>
  <c r="F3676" i="1"/>
  <c r="C3677" i="1"/>
  <c r="D3677" i="1"/>
  <c r="E3677" i="1"/>
  <c r="F3677" i="1"/>
  <c r="C3678" i="1"/>
  <c r="D3678" i="1"/>
  <c r="E3678" i="1"/>
  <c r="F3678" i="1"/>
  <c r="C3679" i="1"/>
  <c r="D3679" i="1"/>
  <c r="E3679" i="1"/>
  <c r="F3679" i="1"/>
  <c r="C3680" i="1"/>
  <c r="D3680" i="1"/>
  <c r="E3680" i="1"/>
  <c r="F3680" i="1"/>
  <c r="C3681" i="1"/>
  <c r="D3681" i="1"/>
  <c r="E3681" i="1"/>
  <c r="F3681" i="1"/>
  <c r="C3682" i="1"/>
  <c r="D3682" i="1"/>
  <c r="E3682" i="1"/>
  <c r="F3682" i="1"/>
  <c r="C3683" i="1"/>
  <c r="D3683" i="1"/>
  <c r="E3683" i="1"/>
  <c r="F3683" i="1"/>
  <c r="C3684" i="1"/>
  <c r="D3684" i="1"/>
  <c r="E3684" i="1"/>
  <c r="F3684" i="1"/>
  <c r="C3685" i="1"/>
  <c r="D3685" i="1"/>
  <c r="E3685" i="1"/>
  <c r="F3685" i="1"/>
  <c r="C3686" i="1"/>
  <c r="D3686" i="1"/>
  <c r="E3686" i="1"/>
  <c r="F3686" i="1"/>
  <c r="C3687" i="1"/>
  <c r="D3687" i="1"/>
  <c r="E3687" i="1"/>
  <c r="F3687" i="1"/>
  <c r="C3688" i="1"/>
  <c r="D3688" i="1"/>
  <c r="E3688" i="1"/>
  <c r="F3688" i="1"/>
  <c r="C3689" i="1"/>
  <c r="D3689" i="1"/>
  <c r="E3689" i="1"/>
  <c r="F3689" i="1"/>
  <c r="C3690" i="1"/>
  <c r="D3690" i="1"/>
  <c r="E3690" i="1"/>
  <c r="F3690" i="1"/>
  <c r="C3691" i="1"/>
  <c r="D3691" i="1"/>
  <c r="E3691" i="1"/>
  <c r="F3691" i="1"/>
  <c r="C3692" i="1"/>
  <c r="D3692" i="1"/>
  <c r="E3692" i="1"/>
  <c r="F3692" i="1"/>
  <c r="C3693" i="1"/>
  <c r="D3693" i="1"/>
  <c r="E3693" i="1"/>
  <c r="F3693" i="1"/>
  <c r="C3694" i="1"/>
  <c r="D3694" i="1"/>
  <c r="E3694" i="1"/>
  <c r="F3694" i="1"/>
  <c r="C3695" i="1"/>
  <c r="D3695" i="1"/>
  <c r="E3695" i="1"/>
  <c r="F3695" i="1"/>
  <c r="C3696" i="1"/>
  <c r="D3696" i="1"/>
  <c r="E3696" i="1"/>
  <c r="F3696" i="1"/>
  <c r="C3697" i="1"/>
  <c r="D3697" i="1"/>
  <c r="E3697" i="1"/>
  <c r="F3697" i="1"/>
  <c r="C3698" i="1"/>
  <c r="D3698" i="1"/>
  <c r="E3698" i="1"/>
  <c r="F3698" i="1"/>
  <c r="C3699" i="1"/>
  <c r="D3699" i="1"/>
  <c r="E3699" i="1"/>
  <c r="F3699" i="1"/>
  <c r="C3700" i="1"/>
  <c r="D3700" i="1"/>
  <c r="E3700" i="1"/>
  <c r="F3700" i="1"/>
  <c r="C3701" i="1"/>
  <c r="D3701" i="1"/>
  <c r="E3701" i="1"/>
  <c r="F3701" i="1"/>
  <c r="C3702" i="1"/>
  <c r="D3702" i="1"/>
  <c r="E3702" i="1"/>
  <c r="F3702" i="1"/>
  <c r="C3703" i="1"/>
  <c r="D3703" i="1"/>
  <c r="E3703" i="1"/>
  <c r="F3703" i="1"/>
  <c r="C3704" i="1"/>
  <c r="D3704" i="1"/>
  <c r="E3704" i="1"/>
  <c r="F3704" i="1"/>
  <c r="C3705" i="1"/>
  <c r="D3705" i="1"/>
  <c r="E3705" i="1"/>
  <c r="F3705" i="1"/>
  <c r="C3706" i="1"/>
  <c r="D3706" i="1"/>
  <c r="E3706" i="1"/>
  <c r="F3706" i="1"/>
  <c r="C3707" i="1"/>
  <c r="D3707" i="1"/>
  <c r="E3707" i="1"/>
  <c r="F3707" i="1"/>
  <c r="C3708" i="1"/>
  <c r="D3708" i="1"/>
  <c r="E3708" i="1"/>
  <c r="F3708" i="1"/>
  <c r="C3709" i="1"/>
  <c r="D3709" i="1"/>
  <c r="E3709" i="1"/>
  <c r="F3709" i="1"/>
  <c r="C3710" i="1"/>
  <c r="D3710" i="1"/>
  <c r="E3710" i="1"/>
  <c r="F3710" i="1"/>
  <c r="C3711" i="1"/>
  <c r="D3711" i="1"/>
  <c r="E3711" i="1"/>
  <c r="F3711" i="1"/>
  <c r="C3712" i="1"/>
  <c r="D3712" i="1"/>
  <c r="E3712" i="1"/>
  <c r="F3712" i="1"/>
  <c r="C3713" i="1"/>
  <c r="D3713" i="1"/>
  <c r="E3713" i="1"/>
  <c r="F3713" i="1"/>
  <c r="C3714" i="1"/>
  <c r="D3714" i="1"/>
  <c r="E3714" i="1"/>
  <c r="F3714" i="1"/>
  <c r="C3715" i="1"/>
  <c r="D3715" i="1"/>
  <c r="E3715" i="1"/>
  <c r="F3715" i="1"/>
  <c r="C3716" i="1"/>
  <c r="D3716" i="1"/>
  <c r="E3716" i="1"/>
  <c r="F3716" i="1"/>
  <c r="C3717" i="1"/>
  <c r="D3717" i="1"/>
  <c r="E3717" i="1"/>
  <c r="F3717" i="1"/>
  <c r="C3718" i="1"/>
  <c r="D3718" i="1"/>
  <c r="E3718" i="1"/>
  <c r="F3718" i="1"/>
  <c r="C3719" i="1"/>
  <c r="D3719" i="1"/>
  <c r="E3719" i="1"/>
  <c r="F3719" i="1"/>
  <c r="C3720" i="1"/>
  <c r="D3720" i="1"/>
  <c r="E3720" i="1"/>
  <c r="F3720" i="1"/>
  <c r="C3721" i="1"/>
  <c r="D3721" i="1"/>
  <c r="E3721" i="1"/>
  <c r="F3721" i="1"/>
  <c r="C3722" i="1"/>
  <c r="D3722" i="1"/>
  <c r="E3722" i="1"/>
  <c r="F3722" i="1"/>
  <c r="C3723" i="1"/>
  <c r="D3723" i="1"/>
  <c r="E3723" i="1"/>
  <c r="F3723" i="1"/>
  <c r="C3724" i="1"/>
  <c r="D3724" i="1"/>
  <c r="E3724" i="1"/>
  <c r="F3724" i="1"/>
  <c r="C3725" i="1"/>
  <c r="D3725" i="1"/>
  <c r="E3725" i="1"/>
  <c r="F3725" i="1"/>
  <c r="C3726" i="1"/>
  <c r="D3726" i="1"/>
  <c r="E3726" i="1"/>
  <c r="F3726" i="1"/>
  <c r="C3727" i="1"/>
  <c r="D3727" i="1"/>
  <c r="E3727" i="1"/>
  <c r="F3727" i="1"/>
  <c r="C3728" i="1"/>
  <c r="D3728" i="1"/>
  <c r="E3728" i="1"/>
  <c r="F3728" i="1"/>
  <c r="C3729" i="1"/>
  <c r="D3729" i="1"/>
  <c r="E3729" i="1"/>
  <c r="F3729" i="1"/>
  <c r="C3730" i="1"/>
  <c r="D3730" i="1"/>
  <c r="E3730" i="1"/>
  <c r="F3730" i="1"/>
  <c r="C3731" i="1"/>
  <c r="D3731" i="1"/>
  <c r="E3731" i="1"/>
  <c r="F3731" i="1"/>
  <c r="C3732" i="1"/>
  <c r="D3732" i="1"/>
  <c r="E3732" i="1"/>
  <c r="F3732" i="1"/>
  <c r="C3733" i="1"/>
  <c r="D3733" i="1"/>
  <c r="E3733" i="1"/>
  <c r="F3733" i="1"/>
  <c r="C3734" i="1"/>
  <c r="D3734" i="1"/>
  <c r="E3734" i="1"/>
  <c r="F3734" i="1"/>
  <c r="C3735" i="1"/>
  <c r="D3735" i="1"/>
  <c r="E3735" i="1"/>
  <c r="F3735" i="1"/>
  <c r="C3736" i="1"/>
  <c r="D3736" i="1"/>
  <c r="E3736" i="1"/>
  <c r="F3736" i="1"/>
  <c r="C3737" i="1"/>
  <c r="D3737" i="1"/>
  <c r="E3737" i="1"/>
  <c r="F3737" i="1"/>
  <c r="C3738" i="1"/>
  <c r="D3738" i="1"/>
  <c r="E3738" i="1"/>
  <c r="F3738" i="1"/>
  <c r="C3739" i="1"/>
  <c r="D3739" i="1"/>
  <c r="E3739" i="1"/>
  <c r="F3739" i="1"/>
  <c r="C3740" i="1"/>
  <c r="D3740" i="1"/>
  <c r="E3740" i="1"/>
  <c r="F3740" i="1"/>
  <c r="C3741" i="1"/>
  <c r="D3741" i="1"/>
  <c r="E3741" i="1"/>
  <c r="F3741" i="1"/>
  <c r="C3742" i="1"/>
  <c r="D3742" i="1"/>
  <c r="E3742" i="1"/>
  <c r="F3742" i="1"/>
  <c r="C3743" i="1"/>
  <c r="D3743" i="1"/>
  <c r="E3743" i="1"/>
  <c r="F3743" i="1"/>
  <c r="C3744" i="1"/>
  <c r="D3744" i="1"/>
  <c r="E3744" i="1"/>
  <c r="F3744" i="1"/>
  <c r="C3745" i="1"/>
  <c r="D3745" i="1"/>
  <c r="E3745" i="1"/>
  <c r="F3745" i="1"/>
  <c r="C3746" i="1"/>
  <c r="D3746" i="1"/>
  <c r="E3746" i="1"/>
  <c r="F3746" i="1"/>
  <c r="C3747" i="1"/>
  <c r="D3747" i="1"/>
  <c r="E3747" i="1"/>
  <c r="F3747" i="1"/>
  <c r="C3748" i="1"/>
  <c r="D3748" i="1"/>
  <c r="E3748" i="1"/>
  <c r="F3748" i="1"/>
  <c r="C3749" i="1"/>
  <c r="D3749" i="1"/>
  <c r="E3749" i="1"/>
  <c r="F3749" i="1"/>
  <c r="C3750" i="1"/>
  <c r="D3750" i="1"/>
  <c r="E3750" i="1"/>
  <c r="F3750" i="1"/>
  <c r="C3751" i="1"/>
  <c r="D3751" i="1"/>
  <c r="E3751" i="1"/>
  <c r="F3751" i="1"/>
  <c r="C3752" i="1"/>
  <c r="D3752" i="1"/>
  <c r="E3752" i="1"/>
  <c r="F3752" i="1"/>
  <c r="C3753" i="1"/>
  <c r="D3753" i="1"/>
  <c r="E3753" i="1"/>
  <c r="F3753" i="1"/>
  <c r="C3754" i="1"/>
  <c r="D3754" i="1"/>
  <c r="E3754" i="1"/>
  <c r="F3754" i="1"/>
  <c r="C3755" i="1"/>
  <c r="D3755" i="1"/>
  <c r="E3755" i="1"/>
  <c r="F3755" i="1"/>
  <c r="C3756" i="1"/>
  <c r="D3756" i="1"/>
  <c r="E3756" i="1"/>
  <c r="F3756" i="1"/>
  <c r="C3757" i="1"/>
  <c r="D3757" i="1"/>
  <c r="E3757" i="1"/>
  <c r="F3757" i="1"/>
  <c r="C3758" i="1"/>
  <c r="D3758" i="1"/>
  <c r="E3758" i="1"/>
  <c r="F3758" i="1"/>
  <c r="C3759" i="1"/>
  <c r="D3759" i="1"/>
  <c r="E3759" i="1"/>
  <c r="F3759" i="1"/>
  <c r="C3760" i="1"/>
  <c r="D3760" i="1"/>
  <c r="E3760" i="1"/>
  <c r="F3760" i="1"/>
  <c r="C3761" i="1"/>
  <c r="D3761" i="1"/>
  <c r="E3761" i="1"/>
  <c r="F3761" i="1"/>
  <c r="C3762" i="1"/>
  <c r="D3762" i="1"/>
  <c r="E3762" i="1"/>
  <c r="F3762" i="1"/>
  <c r="C3763" i="1"/>
  <c r="D3763" i="1"/>
  <c r="E3763" i="1"/>
  <c r="F3763" i="1"/>
  <c r="C3764" i="1"/>
  <c r="D3764" i="1"/>
  <c r="E3764" i="1"/>
  <c r="F3764" i="1"/>
  <c r="C3765" i="1"/>
  <c r="D3765" i="1"/>
  <c r="E3765" i="1"/>
  <c r="F3765" i="1"/>
  <c r="C3766" i="1"/>
  <c r="D3766" i="1"/>
  <c r="E3766" i="1"/>
  <c r="F3766" i="1"/>
  <c r="C3767" i="1"/>
  <c r="D3767" i="1"/>
  <c r="E3767" i="1"/>
  <c r="F3767" i="1"/>
  <c r="C3768" i="1"/>
  <c r="D3768" i="1"/>
  <c r="E3768" i="1"/>
  <c r="F3768" i="1"/>
  <c r="C3769" i="1"/>
  <c r="D3769" i="1"/>
  <c r="E3769" i="1"/>
  <c r="F3769" i="1"/>
  <c r="C3770" i="1"/>
  <c r="D3770" i="1"/>
  <c r="E3770" i="1"/>
  <c r="F3770" i="1"/>
  <c r="C3771" i="1"/>
  <c r="D3771" i="1"/>
  <c r="E3771" i="1"/>
  <c r="F3771" i="1"/>
  <c r="C3772" i="1"/>
  <c r="D3772" i="1"/>
  <c r="E3772" i="1"/>
  <c r="F3772" i="1"/>
  <c r="C3773" i="1"/>
  <c r="D3773" i="1"/>
  <c r="E3773" i="1"/>
  <c r="F3773" i="1"/>
  <c r="C3774" i="1"/>
  <c r="D3774" i="1"/>
  <c r="E3774" i="1"/>
  <c r="F3774" i="1"/>
  <c r="C3775" i="1"/>
  <c r="D3775" i="1"/>
  <c r="E3775" i="1"/>
  <c r="F3775" i="1"/>
  <c r="C3776" i="1"/>
  <c r="D3776" i="1"/>
  <c r="E3776" i="1"/>
  <c r="F3776" i="1"/>
  <c r="C3777" i="1"/>
  <c r="D3777" i="1"/>
  <c r="E3777" i="1"/>
  <c r="F3777" i="1"/>
  <c r="C3778" i="1"/>
  <c r="D3778" i="1"/>
  <c r="E3778" i="1"/>
  <c r="F3778" i="1"/>
  <c r="C3779" i="1"/>
  <c r="D3779" i="1"/>
  <c r="E3779" i="1"/>
  <c r="F3779" i="1"/>
  <c r="C3780" i="1"/>
  <c r="D3780" i="1"/>
  <c r="E3780" i="1"/>
  <c r="F3780" i="1"/>
  <c r="C3781" i="1"/>
  <c r="D3781" i="1"/>
  <c r="E3781" i="1"/>
  <c r="F3781" i="1"/>
  <c r="C3782" i="1"/>
  <c r="D3782" i="1"/>
  <c r="E3782" i="1"/>
  <c r="F3782" i="1"/>
  <c r="C3783" i="1"/>
  <c r="D3783" i="1"/>
  <c r="E3783" i="1"/>
  <c r="F3783" i="1"/>
  <c r="C3784" i="1"/>
  <c r="D3784" i="1"/>
  <c r="E3784" i="1"/>
  <c r="F3784" i="1"/>
  <c r="C3785" i="1"/>
  <c r="D3785" i="1"/>
  <c r="E3785" i="1"/>
  <c r="F3785" i="1"/>
  <c r="C3786" i="1"/>
  <c r="D3786" i="1"/>
  <c r="E3786" i="1"/>
  <c r="F3786" i="1"/>
  <c r="C3787" i="1"/>
  <c r="D3787" i="1"/>
  <c r="E3787" i="1"/>
  <c r="F3787" i="1"/>
  <c r="C3788" i="1"/>
  <c r="D3788" i="1"/>
  <c r="E3788" i="1"/>
  <c r="F3788" i="1"/>
  <c r="C3789" i="1"/>
  <c r="D3789" i="1"/>
  <c r="E3789" i="1"/>
  <c r="F3789" i="1"/>
  <c r="C3790" i="1"/>
  <c r="D3790" i="1"/>
  <c r="E3790" i="1"/>
  <c r="F3790" i="1"/>
  <c r="C3791" i="1"/>
  <c r="D3791" i="1"/>
  <c r="E3791" i="1"/>
  <c r="F3791" i="1"/>
  <c r="C3792" i="1"/>
  <c r="D3792" i="1"/>
  <c r="E3792" i="1"/>
  <c r="F3792" i="1"/>
  <c r="C3793" i="1"/>
  <c r="D3793" i="1"/>
  <c r="E3793" i="1"/>
  <c r="F3793" i="1"/>
  <c r="C3794" i="1"/>
  <c r="D3794" i="1"/>
  <c r="E3794" i="1"/>
  <c r="F3794" i="1"/>
  <c r="C3795" i="1"/>
  <c r="D3795" i="1"/>
  <c r="E3795" i="1"/>
  <c r="F3795" i="1"/>
  <c r="C3796" i="1"/>
  <c r="D3796" i="1"/>
  <c r="E3796" i="1"/>
  <c r="F3796" i="1"/>
  <c r="C3797" i="1"/>
  <c r="D3797" i="1"/>
  <c r="E3797" i="1"/>
  <c r="F3797" i="1"/>
  <c r="C3798" i="1"/>
  <c r="D3798" i="1"/>
  <c r="E3798" i="1"/>
  <c r="F3798" i="1"/>
  <c r="C3799" i="1"/>
  <c r="D3799" i="1"/>
  <c r="E3799" i="1"/>
  <c r="F3799" i="1"/>
  <c r="C3800" i="1"/>
  <c r="D3800" i="1"/>
  <c r="E3800" i="1"/>
  <c r="F3800" i="1"/>
  <c r="C3801" i="1"/>
  <c r="D3801" i="1"/>
  <c r="E3801" i="1"/>
  <c r="F3801" i="1"/>
  <c r="C3802" i="1"/>
  <c r="D3802" i="1"/>
  <c r="E3802" i="1"/>
  <c r="F3802" i="1"/>
  <c r="C3803" i="1"/>
  <c r="D3803" i="1"/>
  <c r="E3803" i="1"/>
  <c r="F3803" i="1"/>
  <c r="C3804" i="1"/>
  <c r="D3804" i="1"/>
  <c r="E3804" i="1"/>
  <c r="F3804" i="1"/>
  <c r="C3805" i="1"/>
  <c r="D3805" i="1"/>
  <c r="E3805" i="1"/>
  <c r="F3805" i="1"/>
  <c r="C3806" i="1"/>
  <c r="D3806" i="1"/>
  <c r="E3806" i="1"/>
  <c r="F3806" i="1"/>
  <c r="C3807" i="1"/>
  <c r="D3807" i="1"/>
  <c r="E3807" i="1"/>
  <c r="F3807" i="1"/>
  <c r="C3808" i="1"/>
  <c r="D3808" i="1"/>
  <c r="E3808" i="1"/>
  <c r="F3808" i="1"/>
  <c r="C3809" i="1"/>
  <c r="D3809" i="1"/>
  <c r="E3809" i="1"/>
  <c r="F3809" i="1"/>
  <c r="C3810" i="1"/>
  <c r="D3810" i="1"/>
  <c r="E3810" i="1"/>
  <c r="F3810" i="1"/>
  <c r="C3811" i="1"/>
  <c r="D3811" i="1"/>
  <c r="E3811" i="1"/>
  <c r="F3811" i="1"/>
  <c r="C3812" i="1"/>
  <c r="D3812" i="1"/>
  <c r="E3812" i="1"/>
  <c r="F3812" i="1"/>
  <c r="C3813" i="1"/>
  <c r="D3813" i="1"/>
  <c r="E3813" i="1"/>
  <c r="F3813" i="1"/>
  <c r="C3814" i="1"/>
  <c r="D3814" i="1"/>
  <c r="E3814" i="1"/>
  <c r="F3814" i="1"/>
  <c r="C3815" i="1"/>
  <c r="D3815" i="1"/>
  <c r="E3815" i="1"/>
  <c r="F3815" i="1"/>
  <c r="C3816" i="1"/>
  <c r="D3816" i="1"/>
  <c r="E3816" i="1"/>
  <c r="F3816" i="1"/>
  <c r="C3817" i="1"/>
  <c r="D3817" i="1"/>
  <c r="E3817" i="1"/>
  <c r="F3817" i="1"/>
  <c r="C3818" i="1"/>
  <c r="D3818" i="1"/>
  <c r="E3818" i="1"/>
  <c r="F3818" i="1"/>
  <c r="C3819" i="1"/>
  <c r="D3819" i="1"/>
  <c r="E3819" i="1"/>
  <c r="F3819" i="1"/>
  <c r="C3820" i="1"/>
  <c r="D3820" i="1"/>
  <c r="E3820" i="1"/>
  <c r="F3820" i="1"/>
  <c r="C3821" i="1"/>
  <c r="D3821" i="1"/>
  <c r="E3821" i="1"/>
  <c r="F3821" i="1"/>
  <c r="C3822" i="1"/>
  <c r="D3822" i="1"/>
  <c r="E3822" i="1"/>
  <c r="F3822" i="1"/>
  <c r="C3823" i="1"/>
  <c r="D3823" i="1"/>
  <c r="E3823" i="1"/>
  <c r="F3823" i="1"/>
  <c r="C3824" i="1"/>
  <c r="D3824" i="1"/>
  <c r="E3824" i="1"/>
  <c r="F3824" i="1"/>
  <c r="C3825" i="1"/>
  <c r="D3825" i="1"/>
  <c r="E3825" i="1"/>
  <c r="F3825" i="1"/>
  <c r="C3826" i="1"/>
  <c r="D3826" i="1"/>
  <c r="E3826" i="1"/>
  <c r="F3826" i="1"/>
  <c r="C3827" i="1"/>
  <c r="D3827" i="1"/>
  <c r="E3827" i="1"/>
  <c r="F3827" i="1"/>
  <c r="C3828" i="1"/>
  <c r="D3828" i="1"/>
  <c r="E3828" i="1"/>
  <c r="F3828" i="1"/>
  <c r="C3829" i="1"/>
  <c r="D3829" i="1"/>
  <c r="E3829" i="1"/>
  <c r="F3829" i="1"/>
  <c r="C3830" i="1"/>
  <c r="D3830" i="1"/>
  <c r="E3830" i="1"/>
  <c r="F3830" i="1"/>
  <c r="C3831" i="1"/>
  <c r="D3831" i="1"/>
  <c r="E3831" i="1"/>
  <c r="F3831" i="1"/>
  <c r="C3832" i="1"/>
  <c r="D3832" i="1"/>
  <c r="E3832" i="1"/>
  <c r="F3832" i="1"/>
  <c r="C3833" i="1"/>
  <c r="D3833" i="1"/>
  <c r="E3833" i="1"/>
  <c r="F3833" i="1"/>
  <c r="C3834" i="1"/>
  <c r="D3834" i="1"/>
  <c r="E3834" i="1"/>
  <c r="F3834" i="1"/>
  <c r="C3835" i="1"/>
  <c r="D3835" i="1"/>
  <c r="E3835" i="1"/>
  <c r="F3835" i="1"/>
  <c r="C3836" i="1"/>
  <c r="D3836" i="1"/>
  <c r="E3836" i="1"/>
  <c r="F3836" i="1"/>
  <c r="C3837" i="1"/>
  <c r="D3837" i="1"/>
  <c r="E3837" i="1"/>
  <c r="F3837" i="1"/>
  <c r="C3838" i="1"/>
  <c r="D3838" i="1"/>
  <c r="E3838" i="1"/>
  <c r="F3838" i="1"/>
  <c r="C3839" i="1"/>
  <c r="D3839" i="1"/>
  <c r="E3839" i="1"/>
  <c r="F3839" i="1"/>
  <c r="C3840" i="1"/>
  <c r="D3840" i="1"/>
  <c r="E3840" i="1"/>
  <c r="F3840" i="1"/>
  <c r="C3841" i="1"/>
  <c r="D3841" i="1"/>
  <c r="E3841" i="1"/>
  <c r="F3841" i="1"/>
  <c r="C3842" i="1"/>
  <c r="D3842" i="1"/>
  <c r="E3842" i="1"/>
  <c r="F3842" i="1"/>
  <c r="C3843" i="1"/>
  <c r="D3843" i="1"/>
  <c r="E3843" i="1"/>
  <c r="F3843" i="1"/>
  <c r="C3844" i="1"/>
  <c r="D3844" i="1"/>
  <c r="E3844" i="1"/>
  <c r="F3844" i="1"/>
  <c r="C3845" i="1"/>
  <c r="D3845" i="1"/>
  <c r="E3845" i="1"/>
  <c r="F3845" i="1"/>
  <c r="C3846" i="1"/>
  <c r="D3846" i="1"/>
  <c r="E3846" i="1"/>
  <c r="F3846" i="1"/>
  <c r="C3847" i="1"/>
  <c r="D3847" i="1"/>
  <c r="E3847" i="1"/>
  <c r="F3847" i="1"/>
  <c r="C3848" i="1"/>
  <c r="D3848" i="1"/>
  <c r="E3848" i="1"/>
  <c r="F3848" i="1"/>
  <c r="C3849" i="1"/>
  <c r="D3849" i="1"/>
  <c r="E3849" i="1"/>
  <c r="F3849" i="1"/>
  <c r="C3850" i="1"/>
  <c r="D3850" i="1"/>
  <c r="E3850" i="1"/>
  <c r="F3850" i="1"/>
  <c r="C3851" i="1"/>
  <c r="D3851" i="1"/>
  <c r="E3851" i="1"/>
  <c r="F3851" i="1"/>
  <c r="C3852" i="1"/>
  <c r="D3852" i="1"/>
  <c r="E3852" i="1"/>
  <c r="F3852" i="1"/>
  <c r="C3853" i="1"/>
  <c r="D3853" i="1"/>
  <c r="E3853" i="1"/>
  <c r="F3853" i="1"/>
  <c r="C3854" i="1"/>
  <c r="D3854" i="1"/>
  <c r="E3854" i="1"/>
  <c r="F3854" i="1"/>
  <c r="C3855" i="1"/>
  <c r="D3855" i="1"/>
  <c r="E3855" i="1"/>
  <c r="F3855" i="1"/>
  <c r="C3856" i="1"/>
  <c r="D3856" i="1"/>
  <c r="E3856" i="1"/>
  <c r="F3856" i="1"/>
  <c r="C3857" i="1"/>
  <c r="D3857" i="1"/>
  <c r="E3857" i="1"/>
  <c r="F3857" i="1"/>
  <c r="C3858" i="1"/>
  <c r="D3858" i="1"/>
  <c r="E3858" i="1"/>
  <c r="F3858" i="1"/>
  <c r="C3859" i="1"/>
  <c r="D3859" i="1"/>
  <c r="E3859" i="1"/>
  <c r="F3859" i="1"/>
  <c r="C3860" i="1"/>
  <c r="D3860" i="1"/>
  <c r="E3860" i="1"/>
  <c r="F3860" i="1"/>
  <c r="C3861" i="1"/>
  <c r="D3861" i="1"/>
  <c r="E3861" i="1"/>
  <c r="F3861" i="1"/>
  <c r="C3862" i="1"/>
  <c r="D3862" i="1"/>
  <c r="E3862" i="1"/>
  <c r="F3862" i="1"/>
  <c r="C3863" i="1"/>
  <c r="D3863" i="1"/>
  <c r="E3863" i="1"/>
  <c r="F3863" i="1"/>
  <c r="C3864" i="1"/>
  <c r="D3864" i="1"/>
  <c r="E3864" i="1"/>
  <c r="F3864" i="1"/>
  <c r="C3865" i="1"/>
  <c r="D3865" i="1"/>
  <c r="E3865" i="1"/>
  <c r="F3865" i="1"/>
  <c r="C3866" i="1"/>
  <c r="D3866" i="1"/>
  <c r="E3866" i="1"/>
  <c r="F3866" i="1"/>
  <c r="C3867" i="1"/>
  <c r="D3867" i="1"/>
  <c r="E3867" i="1"/>
  <c r="F3867" i="1"/>
  <c r="C3868" i="1"/>
  <c r="D3868" i="1"/>
  <c r="E3868" i="1"/>
  <c r="F3868" i="1"/>
  <c r="C3869" i="1"/>
  <c r="D3869" i="1"/>
  <c r="E3869" i="1"/>
  <c r="F3869" i="1"/>
  <c r="C3870" i="1"/>
  <c r="D3870" i="1"/>
  <c r="E3870" i="1"/>
  <c r="F3870" i="1"/>
  <c r="C3871" i="1"/>
  <c r="D3871" i="1"/>
  <c r="E3871" i="1"/>
  <c r="F3871" i="1"/>
  <c r="C3872" i="1"/>
  <c r="D3872" i="1"/>
  <c r="E3872" i="1"/>
  <c r="F3872" i="1"/>
  <c r="C3873" i="1"/>
  <c r="D3873" i="1"/>
  <c r="E3873" i="1"/>
  <c r="F3873" i="1"/>
  <c r="C3874" i="1"/>
  <c r="D3874" i="1"/>
  <c r="E3874" i="1"/>
  <c r="F3874" i="1"/>
  <c r="C3875" i="1"/>
  <c r="D3875" i="1"/>
  <c r="E3875" i="1"/>
  <c r="F3875" i="1"/>
  <c r="C3876" i="1"/>
  <c r="D3876" i="1"/>
  <c r="E3876" i="1"/>
  <c r="F3876" i="1"/>
  <c r="C3877" i="1"/>
  <c r="D3877" i="1"/>
  <c r="E3877" i="1"/>
  <c r="F3877" i="1"/>
  <c r="C3878" i="1"/>
  <c r="D3878" i="1"/>
  <c r="E3878" i="1"/>
  <c r="F3878" i="1"/>
  <c r="C3879" i="1"/>
  <c r="D3879" i="1"/>
  <c r="E3879" i="1"/>
  <c r="F3879" i="1"/>
  <c r="C3880" i="1"/>
  <c r="D3880" i="1"/>
  <c r="E3880" i="1"/>
  <c r="F3880" i="1"/>
  <c r="C3881" i="1"/>
  <c r="D3881" i="1"/>
  <c r="E3881" i="1"/>
  <c r="F3881" i="1"/>
  <c r="C3882" i="1"/>
  <c r="D3882" i="1"/>
  <c r="E3882" i="1"/>
  <c r="F3882" i="1"/>
  <c r="C3883" i="1"/>
  <c r="D3883" i="1"/>
  <c r="E3883" i="1"/>
  <c r="F3883" i="1"/>
  <c r="C3884" i="1"/>
  <c r="D3884" i="1"/>
  <c r="E3884" i="1"/>
  <c r="F3884" i="1"/>
  <c r="C3885" i="1"/>
  <c r="D3885" i="1"/>
  <c r="E3885" i="1"/>
  <c r="F3885" i="1"/>
  <c r="C3886" i="1"/>
  <c r="D3886" i="1"/>
  <c r="E3886" i="1"/>
  <c r="F3886" i="1"/>
  <c r="C3887" i="1"/>
  <c r="D3887" i="1"/>
  <c r="E3887" i="1"/>
  <c r="F3887" i="1"/>
  <c r="C3888" i="1"/>
  <c r="D3888" i="1"/>
  <c r="E3888" i="1"/>
  <c r="F3888" i="1"/>
  <c r="C3889" i="1"/>
  <c r="D3889" i="1"/>
  <c r="E3889" i="1"/>
  <c r="F3889" i="1"/>
  <c r="C3890" i="1"/>
  <c r="D3890" i="1"/>
  <c r="E3890" i="1"/>
  <c r="F3890" i="1"/>
  <c r="C3891" i="1"/>
  <c r="D3891" i="1"/>
  <c r="E3891" i="1"/>
  <c r="F3891" i="1"/>
  <c r="C3892" i="1"/>
  <c r="D3892" i="1"/>
  <c r="E3892" i="1"/>
  <c r="F3892" i="1"/>
  <c r="C3893" i="1"/>
  <c r="D3893" i="1"/>
  <c r="E3893" i="1"/>
  <c r="F3893" i="1"/>
  <c r="C3894" i="1"/>
  <c r="D3894" i="1"/>
  <c r="E3894" i="1"/>
  <c r="F3894" i="1"/>
  <c r="C3895" i="1"/>
  <c r="D3895" i="1"/>
  <c r="E3895" i="1"/>
  <c r="F3895" i="1"/>
  <c r="C3896" i="1"/>
  <c r="D3896" i="1"/>
  <c r="E3896" i="1"/>
  <c r="F3896" i="1"/>
  <c r="C3897" i="1"/>
  <c r="D3897" i="1"/>
  <c r="E3897" i="1"/>
  <c r="F3897" i="1"/>
  <c r="C3898" i="1"/>
  <c r="D3898" i="1"/>
  <c r="E3898" i="1"/>
  <c r="F3898" i="1"/>
  <c r="C3899" i="1"/>
  <c r="D3899" i="1"/>
  <c r="E3899" i="1"/>
  <c r="F3899" i="1"/>
  <c r="C3900" i="1"/>
  <c r="D3900" i="1"/>
  <c r="E3900" i="1"/>
  <c r="F3900" i="1"/>
  <c r="C3901" i="1"/>
  <c r="D3901" i="1"/>
  <c r="E3901" i="1"/>
  <c r="F3901" i="1"/>
  <c r="C3902" i="1"/>
  <c r="D3902" i="1"/>
  <c r="E3902" i="1"/>
  <c r="F3902" i="1"/>
  <c r="C3903" i="1"/>
  <c r="D3903" i="1"/>
  <c r="E3903" i="1"/>
  <c r="F3903" i="1"/>
  <c r="C3904" i="1"/>
  <c r="D3904" i="1"/>
  <c r="E3904" i="1"/>
  <c r="F3904" i="1"/>
  <c r="C3905" i="1"/>
  <c r="D3905" i="1"/>
  <c r="E3905" i="1"/>
  <c r="F3905" i="1"/>
  <c r="C3906" i="1"/>
  <c r="D3906" i="1"/>
  <c r="E3906" i="1"/>
  <c r="F3906" i="1"/>
  <c r="C3907" i="1"/>
  <c r="D3907" i="1"/>
  <c r="E3907" i="1"/>
  <c r="F3907" i="1"/>
  <c r="C3908" i="1"/>
  <c r="D3908" i="1"/>
  <c r="E3908" i="1"/>
  <c r="F3908" i="1"/>
  <c r="C3909" i="1"/>
  <c r="D3909" i="1"/>
  <c r="E3909" i="1"/>
  <c r="F3909" i="1"/>
  <c r="C3910" i="1"/>
  <c r="D3910" i="1"/>
  <c r="E3910" i="1"/>
  <c r="F3910" i="1"/>
  <c r="C3911" i="1"/>
  <c r="D3911" i="1"/>
  <c r="E3911" i="1"/>
  <c r="F3911" i="1"/>
  <c r="C3912" i="1"/>
  <c r="D3912" i="1"/>
  <c r="E3912" i="1"/>
  <c r="F3912" i="1"/>
  <c r="C3913" i="1"/>
  <c r="D3913" i="1"/>
  <c r="E3913" i="1"/>
  <c r="F3913" i="1"/>
  <c r="C3914" i="1"/>
  <c r="D3914" i="1"/>
  <c r="E3914" i="1"/>
  <c r="F3914" i="1"/>
  <c r="C3915" i="1"/>
  <c r="D3915" i="1"/>
  <c r="E3915" i="1"/>
  <c r="F3915" i="1"/>
  <c r="C3916" i="1"/>
  <c r="D3916" i="1"/>
  <c r="E3916" i="1"/>
  <c r="F3916" i="1"/>
  <c r="C3917" i="1"/>
  <c r="D3917" i="1"/>
  <c r="E3917" i="1"/>
  <c r="F3917" i="1"/>
  <c r="C3918" i="1"/>
  <c r="D3918" i="1"/>
  <c r="E3918" i="1"/>
  <c r="F3918" i="1"/>
  <c r="C3919" i="1"/>
  <c r="D3919" i="1"/>
  <c r="E3919" i="1"/>
  <c r="F3919" i="1"/>
  <c r="C3920" i="1"/>
  <c r="D3920" i="1"/>
  <c r="E3920" i="1"/>
  <c r="F3920" i="1"/>
  <c r="C3921" i="1"/>
  <c r="D3921" i="1"/>
  <c r="E3921" i="1"/>
  <c r="F3921" i="1"/>
  <c r="C3922" i="1"/>
  <c r="D3922" i="1"/>
  <c r="E3922" i="1"/>
  <c r="F3922" i="1"/>
  <c r="C3923" i="1"/>
  <c r="D3923" i="1"/>
  <c r="E3923" i="1"/>
  <c r="F3923" i="1"/>
  <c r="C3924" i="1"/>
  <c r="D3924" i="1"/>
  <c r="E3924" i="1"/>
  <c r="F3924" i="1"/>
  <c r="C3925" i="1"/>
  <c r="D3925" i="1"/>
  <c r="E3925" i="1"/>
  <c r="F3925" i="1"/>
  <c r="C3926" i="1"/>
  <c r="D3926" i="1"/>
  <c r="E3926" i="1"/>
  <c r="F3926" i="1"/>
  <c r="C3927" i="1"/>
  <c r="D3927" i="1"/>
  <c r="E3927" i="1"/>
  <c r="F3927" i="1"/>
  <c r="C3928" i="1"/>
  <c r="D3928" i="1"/>
  <c r="E3928" i="1"/>
  <c r="F3928" i="1"/>
  <c r="C3929" i="1"/>
  <c r="D3929" i="1"/>
  <c r="E3929" i="1"/>
  <c r="F3929" i="1"/>
  <c r="C3930" i="1"/>
  <c r="D3930" i="1"/>
  <c r="E3930" i="1"/>
  <c r="F3930" i="1"/>
  <c r="C3931" i="1"/>
  <c r="D3931" i="1"/>
  <c r="E3931" i="1"/>
  <c r="F3931" i="1"/>
  <c r="C3932" i="1"/>
  <c r="D3932" i="1"/>
  <c r="E3932" i="1"/>
  <c r="F3932" i="1"/>
  <c r="C3933" i="1"/>
  <c r="D3933" i="1"/>
  <c r="E3933" i="1"/>
  <c r="F3933" i="1"/>
  <c r="C3934" i="1"/>
  <c r="D3934" i="1"/>
  <c r="E3934" i="1"/>
  <c r="F3934" i="1"/>
  <c r="C3935" i="1"/>
  <c r="D3935" i="1"/>
  <c r="E3935" i="1"/>
  <c r="F3935" i="1"/>
  <c r="C3936" i="1"/>
  <c r="D3936" i="1"/>
  <c r="E3936" i="1"/>
  <c r="F3936" i="1"/>
  <c r="C3937" i="1"/>
  <c r="D3937" i="1"/>
  <c r="E3937" i="1"/>
  <c r="F3937" i="1"/>
  <c r="C3938" i="1"/>
  <c r="D3938" i="1"/>
  <c r="E3938" i="1"/>
  <c r="F3938" i="1"/>
  <c r="C3939" i="1"/>
  <c r="D3939" i="1"/>
  <c r="E3939" i="1"/>
  <c r="F3939" i="1"/>
  <c r="C3940" i="1"/>
  <c r="D3940" i="1"/>
  <c r="E3940" i="1"/>
  <c r="F3940" i="1"/>
  <c r="C3941" i="1"/>
  <c r="D3941" i="1"/>
  <c r="E3941" i="1"/>
  <c r="F3941" i="1"/>
  <c r="C3942" i="1"/>
  <c r="D3942" i="1"/>
  <c r="E3942" i="1"/>
  <c r="F3942" i="1"/>
  <c r="C3943" i="1"/>
  <c r="D3943" i="1"/>
  <c r="E3943" i="1"/>
  <c r="F3943" i="1"/>
  <c r="C3944" i="1"/>
  <c r="D3944" i="1"/>
  <c r="E3944" i="1"/>
  <c r="F3944" i="1"/>
  <c r="C3945" i="1"/>
  <c r="D3945" i="1"/>
  <c r="E3945" i="1"/>
  <c r="F3945" i="1"/>
  <c r="C3946" i="1"/>
  <c r="D3946" i="1"/>
  <c r="E3946" i="1"/>
  <c r="F3946" i="1"/>
  <c r="C3947" i="1"/>
  <c r="D3947" i="1"/>
  <c r="E3947" i="1"/>
  <c r="F3947" i="1"/>
  <c r="C3948" i="1"/>
  <c r="D3948" i="1"/>
  <c r="E3948" i="1"/>
  <c r="F3948" i="1"/>
  <c r="C3949" i="1"/>
  <c r="D3949" i="1"/>
  <c r="E3949" i="1"/>
  <c r="F3949" i="1"/>
  <c r="C3950" i="1"/>
  <c r="D3950" i="1"/>
  <c r="E3950" i="1"/>
  <c r="F3950" i="1"/>
  <c r="C3951" i="1"/>
  <c r="D3951" i="1"/>
  <c r="E3951" i="1"/>
  <c r="F3951" i="1"/>
  <c r="C3952" i="1"/>
  <c r="D3952" i="1"/>
  <c r="E3952" i="1"/>
  <c r="F3952" i="1"/>
  <c r="C3953" i="1"/>
  <c r="D3953" i="1"/>
  <c r="E3953" i="1"/>
  <c r="F3953" i="1"/>
  <c r="C3954" i="1"/>
  <c r="D3954" i="1"/>
  <c r="E3954" i="1"/>
  <c r="F3954" i="1"/>
  <c r="C3955" i="1"/>
  <c r="D3955" i="1"/>
  <c r="E3955" i="1"/>
  <c r="F3955" i="1"/>
  <c r="C3956" i="1"/>
  <c r="D3956" i="1"/>
  <c r="E3956" i="1"/>
  <c r="F3956" i="1"/>
  <c r="C3957" i="1"/>
  <c r="D3957" i="1"/>
  <c r="E3957" i="1"/>
  <c r="F3957" i="1"/>
  <c r="C3958" i="1"/>
  <c r="D3958" i="1"/>
  <c r="E3958" i="1"/>
  <c r="F3958" i="1"/>
  <c r="C3959" i="1"/>
  <c r="D3959" i="1"/>
  <c r="E3959" i="1"/>
  <c r="F3959" i="1"/>
  <c r="C3960" i="1"/>
  <c r="D3960" i="1"/>
  <c r="E3960" i="1"/>
  <c r="F3960" i="1"/>
  <c r="C3961" i="1"/>
  <c r="D3961" i="1"/>
  <c r="E3961" i="1"/>
  <c r="F3961" i="1"/>
  <c r="C3962" i="1"/>
  <c r="D3962" i="1"/>
  <c r="E3962" i="1"/>
  <c r="F3962" i="1"/>
  <c r="C3963" i="1"/>
  <c r="D3963" i="1"/>
  <c r="E3963" i="1"/>
  <c r="F3963" i="1"/>
  <c r="C3964" i="1"/>
  <c r="D3964" i="1"/>
  <c r="E3964" i="1"/>
  <c r="F3964" i="1"/>
  <c r="C3965" i="1"/>
  <c r="D3965" i="1"/>
  <c r="E3965" i="1"/>
  <c r="F3965" i="1"/>
  <c r="C3966" i="1"/>
  <c r="D3966" i="1"/>
  <c r="E3966" i="1"/>
  <c r="F3966" i="1"/>
  <c r="C3967" i="1"/>
  <c r="D3967" i="1"/>
  <c r="E3967" i="1"/>
  <c r="F3967" i="1"/>
  <c r="C3968" i="1"/>
  <c r="D3968" i="1"/>
  <c r="E3968" i="1"/>
  <c r="F3968" i="1"/>
  <c r="C3969" i="1"/>
  <c r="D3969" i="1"/>
  <c r="E3969" i="1"/>
  <c r="F3969" i="1"/>
  <c r="C3970" i="1"/>
  <c r="D3970" i="1"/>
  <c r="E3970" i="1"/>
  <c r="F3970" i="1"/>
  <c r="C3971" i="1"/>
  <c r="D3971" i="1"/>
  <c r="E3971" i="1"/>
  <c r="F3971" i="1"/>
  <c r="C3972" i="1"/>
  <c r="D3972" i="1"/>
  <c r="E3972" i="1"/>
  <c r="F3972" i="1"/>
  <c r="C3973" i="1"/>
  <c r="D3973" i="1"/>
  <c r="E3973" i="1"/>
  <c r="F3973" i="1"/>
  <c r="C3974" i="1"/>
  <c r="D3974" i="1"/>
  <c r="E3974" i="1"/>
  <c r="F3974" i="1"/>
  <c r="C3975" i="1"/>
  <c r="D3975" i="1"/>
  <c r="E3975" i="1"/>
  <c r="F3975" i="1"/>
  <c r="C3976" i="1"/>
  <c r="D3976" i="1"/>
  <c r="E3976" i="1"/>
  <c r="F3976" i="1"/>
  <c r="C3977" i="1"/>
  <c r="D3977" i="1"/>
  <c r="E3977" i="1"/>
  <c r="F3977" i="1"/>
  <c r="C3978" i="1"/>
  <c r="D3978" i="1"/>
  <c r="E3978" i="1"/>
  <c r="F3978" i="1"/>
  <c r="C3979" i="1"/>
  <c r="D3979" i="1"/>
  <c r="E3979" i="1"/>
  <c r="F3979" i="1"/>
  <c r="C3980" i="1"/>
  <c r="D3980" i="1"/>
  <c r="E3980" i="1"/>
  <c r="F3980" i="1"/>
  <c r="C3981" i="1"/>
  <c r="D3981" i="1"/>
  <c r="E3981" i="1"/>
  <c r="F3981" i="1"/>
  <c r="C3982" i="1"/>
  <c r="D3982" i="1"/>
  <c r="E3982" i="1"/>
  <c r="F3982" i="1"/>
  <c r="C3983" i="1"/>
  <c r="D3983" i="1"/>
  <c r="E3983" i="1"/>
  <c r="F3983" i="1"/>
  <c r="C3984" i="1"/>
  <c r="D3984" i="1"/>
  <c r="E3984" i="1"/>
  <c r="F3984" i="1"/>
  <c r="C3985" i="1"/>
  <c r="D3985" i="1"/>
  <c r="E3985" i="1"/>
  <c r="F3985" i="1"/>
  <c r="C3986" i="1"/>
  <c r="D3986" i="1"/>
  <c r="E3986" i="1"/>
  <c r="F3986" i="1"/>
  <c r="C3987" i="1"/>
  <c r="D3987" i="1"/>
  <c r="E3987" i="1"/>
  <c r="F3987" i="1"/>
  <c r="C3988" i="1"/>
  <c r="D3988" i="1"/>
  <c r="E3988" i="1"/>
  <c r="F3988" i="1"/>
  <c r="C3989" i="1"/>
  <c r="D3989" i="1"/>
  <c r="E3989" i="1"/>
  <c r="F3989" i="1"/>
  <c r="C3990" i="1"/>
  <c r="D3990" i="1"/>
  <c r="E3990" i="1"/>
  <c r="F3990" i="1"/>
  <c r="C3991" i="1"/>
  <c r="D3991" i="1"/>
  <c r="E3991" i="1"/>
  <c r="F3991" i="1"/>
  <c r="C3992" i="1"/>
  <c r="D3992" i="1"/>
  <c r="E3992" i="1"/>
  <c r="F3992" i="1"/>
  <c r="C3993" i="1"/>
  <c r="D3993" i="1"/>
  <c r="E3993" i="1"/>
  <c r="F3993" i="1"/>
  <c r="C3994" i="1"/>
  <c r="D3994" i="1"/>
  <c r="E3994" i="1"/>
  <c r="F3994" i="1"/>
  <c r="C3995" i="1"/>
  <c r="D3995" i="1"/>
  <c r="E3995" i="1"/>
  <c r="F3995" i="1"/>
  <c r="C3996" i="1"/>
  <c r="D3996" i="1"/>
  <c r="E3996" i="1"/>
  <c r="F3996" i="1"/>
  <c r="C3997" i="1"/>
  <c r="D3997" i="1"/>
  <c r="E3997" i="1"/>
  <c r="F3997" i="1"/>
  <c r="C3998" i="1"/>
  <c r="D3998" i="1"/>
  <c r="E3998" i="1"/>
  <c r="F3998" i="1"/>
  <c r="C3999" i="1"/>
  <c r="D3999" i="1"/>
  <c r="E3999" i="1"/>
  <c r="F3999" i="1"/>
  <c r="C4000" i="1"/>
  <c r="D4000" i="1"/>
  <c r="E4000" i="1"/>
  <c r="F4000" i="1"/>
  <c r="C4001" i="1"/>
  <c r="D4001" i="1"/>
  <c r="E4001" i="1"/>
  <c r="F4001" i="1"/>
  <c r="C4002" i="1"/>
  <c r="D4002" i="1"/>
  <c r="E4002" i="1"/>
  <c r="F4002" i="1"/>
  <c r="C4003" i="1"/>
  <c r="D4003" i="1"/>
  <c r="E4003" i="1"/>
  <c r="F4003" i="1"/>
  <c r="C4004" i="1"/>
  <c r="D4004" i="1"/>
  <c r="E4004" i="1"/>
  <c r="F4004" i="1"/>
  <c r="C4005" i="1"/>
  <c r="D4005" i="1"/>
  <c r="E4005" i="1"/>
  <c r="F4005" i="1"/>
  <c r="C4006" i="1"/>
  <c r="D4006" i="1"/>
  <c r="E4006" i="1"/>
  <c r="F4006" i="1"/>
  <c r="C4007" i="1"/>
  <c r="D4007" i="1"/>
  <c r="E4007" i="1"/>
  <c r="F4007" i="1"/>
  <c r="C4008" i="1"/>
  <c r="D4008" i="1"/>
  <c r="E4008" i="1"/>
  <c r="F4008" i="1"/>
  <c r="C4009" i="1"/>
  <c r="D4009" i="1"/>
  <c r="E4009" i="1"/>
  <c r="F4009" i="1"/>
  <c r="C4010" i="1"/>
  <c r="D4010" i="1"/>
  <c r="E4010" i="1"/>
  <c r="F4010" i="1"/>
  <c r="C4011" i="1"/>
  <c r="D4011" i="1"/>
  <c r="E4011" i="1"/>
  <c r="F4011" i="1"/>
  <c r="C4012" i="1"/>
  <c r="D4012" i="1"/>
  <c r="E4012" i="1"/>
  <c r="F4012" i="1"/>
  <c r="C4013" i="1"/>
  <c r="D4013" i="1"/>
  <c r="E4013" i="1"/>
  <c r="F4013" i="1"/>
  <c r="C4014" i="1"/>
  <c r="D4014" i="1"/>
  <c r="E4014" i="1"/>
  <c r="F4014" i="1"/>
  <c r="C4015" i="1"/>
  <c r="D4015" i="1"/>
  <c r="E4015" i="1"/>
  <c r="F4015" i="1"/>
  <c r="C4016" i="1"/>
  <c r="D4016" i="1"/>
  <c r="E4016" i="1"/>
  <c r="F4016" i="1"/>
  <c r="H3652" i="1"/>
  <c r="G3652" i="1"/>
  <c r="F3652" i="1"/>
  <c r="E3652" i="1"/>
  <c r="D3652" i="1"/>
  <c r="C3652" i="1"/>
  <c r="H3291" i="3"/>
  <c r="I3291" i="3"/>
  <c r="H3292" i="3"/>
  <c r="I3292" i="3"/>
  <c r="H3293" i="3"/>
  <c r="I3293" i="3"/>
  <c r="H3294" i="3"/>
  <c r="I3294" i="3"/>
  <c r="H3295" i="3"/>
  <c r="I3295" i="3"/>
  <c r="H3296" i="3"/>
  <c r="I3296" i="3"/>
  <c r="H3302" i="3"/>
  <c r="I3302" i="3"/>
  <c r="H3304" i="3"/>
  <c r="I3304" i="3"/>
  <c r="H3305" i="3"/>
  <c r="I3305" i="3"/>
  <c r="I3306" i="3"/>
  <c r="H3307" i="3"/>
  <c r="I3307" i="3"/>
  <c r="H3309" i="3"/>
  <c r="H3311" i="3"/>
  <c r="I3311" i="3"/>
  <c r="H3312" i="3"/>
  <c r="I3312" i="3"/>
  <c r="H3314" i="3"/>
  <c r="I3314" i="3"/>
  <c r="H3315" i="3"/>
  <c r="I3315" i="3"/>
  <c r="I3317" i="3"/>
  <c r="H3319" i="3"/>
  <c r="H3322" i="3"/>
  <c r="I3322" i="3"/>
  <c r="H3324" i="3"/>
  <c r="I3324" i="3"/>
  <c r="I3325" i="3"/>
  <c r="H3327" i="3"/>
  <c r="I3327" i="3"/>
  <c r="H3329" i="3"/>
  <c r="I3329" i="3"/>
  <c r="H3332" i="3"/>
  <c r="I3332" i="3"/>
  <c r="H3334" i="3"/>
  <c r="I3334" i="3"/>
  <c r="H3335" i="3"/>
  <c r="I3335" i="3"/>
  <c r="I3337" i="3"/>
  <c r="I3340" i="3"/>
  <c r="H3341" i="3"/>
  <c r="H3342" i="3"/>
  <c r="I3342" i="3"/>
  <c r="H3344" i="3"/>
  <c r="I3344" i="3"/>
  <c r="H3345" i="3"/>
  <c r="I3345" i="3"/>
  <c r="I3346" i="3"/>
  <c r="I3347" i="3"/>
  <c r="H3349" i="3"/>
  <c r="I3351" i="3"/>
  <c r="H3352" i="3"/>
  <c r="I3352" i="3"/>
  <c r="H3355" i="3"/>
  <c r="I3355" i="3"/>
  <c r="H3357" i="3"/>
  <c r="I3357" i="3"/>
  <c r="H3359" i="3"/>
  <c r="I3359" i="3"/>
  <c r="H3362" i="3"/>
  <c r="I3362" i="3"/>
  <c r="H3364" i="3"/>
  <c r="H3367" i="3"/>
  <c r="I3367" i="3"/>
  <c r="H3369" i="3"/>
  <c r="H3370" i="3"/>
  <c r="H3372" i="3"/>
  <c r="I3372" i="3"/>
  <c r="H3374" i="3"/>
  <c r="I3374" i="3"/>
  <c r="I3377" i="3"/>
  <c r="H3379" i="3"/>
  <c r="H3381" i="3"/>
  <c r="H3382" i="3"/>
  <c r="I3382" i="3"/>
  <c r="H3384" i="3"/>
  <c r="I3384" i="3"/>
  <c r="H3385" i="3"/>
  <c r="I3385" i="3"/>
  <c r="H3389" i="3"/>
  <c r="H3392" i="3"/>
  <c r="I3392" i="3"/>
  <c r="I3393" i="3"/>
  <c r="H3394" i="3"/>
  <c r="I3394" i="3"/>
  <c r="H3395" i="3"/>
  <c r="I3395" i="3"/>
  <c r="H3396" i="3"/>
  <c r="H3397" i="3"/>
  <c r="H3401" i="3"/>
  <c r="H3402" i="3"/>
  <c r="I3402" i="3"/>
  <c r="H3404" i="3"/>
  <c r="I3404" i="3"/>
  <c r="I3405" i="3"/>
  <c r="I3407" i="3"/>
  <c r="H3409" i="3"/>
  <c r="H3411" i="3"/>
  <c r="H3412" i="3"/>
  <c r="I3412" i="3"/>
  <c r="H3413" i="3"/>
  <c r="I3413" i="3"/>
  <c r="H3414" i="3"/>
  <c r="I3414" i="3"/>
  <c r="H3417" i="3"/>
  <c r="I3417" i="3"/>
  <c r="H3419" i="3"/>
  <c r="I3419" i="3"/>
  <c r="H3422" i="3"/>
  <c r="I3422" i="3"/>
  <c r="H3424" i="3"/>
  <c r="I3424" i="3"/>
  <c r="H3425" i="3"/>
  <c r="I3425" i="3"/>
  <c r="I3427" i="3"/>
  <c r="H3431" i="3"/>
  <c r="H3432" i="3"/>
  <c r="I3432" i="3"/>
  <c r="I3433" i="3"/>
  <c r="H3434" i="3"/>
  <c r="I3434" i="3"/>
  <c r="I3437" i="3"/>
  <c r="H3439" i="3"/>
  <c r="H3442" i="3"/>
  <c r="I3442" i="3"/>
  <c r="H3444" i="3"/>
  <c r="I3444" i="3"/>
  <c r="H3445" i="3"/>
  <c r="I3445" i="3"/>
  <c r="H3447" i="3"/>
  <c r="I3447" i="3"/>
  <c r="H3449" i="3"/>
  <c r="H3452" i="3"/>
  <c r="I3452" i="3"/>
  <c r="H3455" i="3"/>
  <c r="I3455" i="3"/>
  <c r="I3456" i="3"/>
  <c r="H3457" i="3"/>
  <c r="I3457" i="3"/>
  <c r="H3459" i="3"/>
  <c r="H3462" i="3"/>
  <c r="I3462" i="3"/>
  <c r="H3464" i="3"/>
  <c r="I3467" i="3"/>
  <c r="H3469" i="3"/>
  <c r="H3471" i="3"/>
  <c r="H3472" i="3"/>
  <c r="I3472" i="3"/>
  <c r="H3473" i="3"/>
  <c r="I3473" i="3"/>
  <c r="H3474" i="3"/>
  <c r="I3474" i="3"/>
  <c r="H3475" i="3"/>
  <c r="I3477" i="3"/>
  <c r="H3482" i="3"/>
  <c r="I3482" i="3"/>
  <c r="I3483" i="3"/>
  <c r="H3484" i="3"/>
  <c r="I3484" i="3"/>
  <c r="H3485" i="3"/>
  <c r="I3485" i="3"/>
  <c r="H3489" i="3"/>
  <c r="H3491" i="3"/>
  <c r="H3492" i="3"/>
  <c r="I3492" i="3"/>
  <c r="H3494" i="3"/>
  <c r="I3494" i="3"/>
  <c r="H3501" i="3"/>
  <c r="H3502" i="3"/>
  <c r="I3502" i="3"/>
  <c r="I3503" i="3"/>
  <c r="H3504" i="3"/>
  <c r="I3504" i="3"/>
  <c r="I3506" i="3"/>
  <c r="H3507" i="3"/>
  <c r="I3507" i="3"/>
  <c r="H3509" i="3"/>
  <c r="H3512" i="3"/>
  <c r="I3512" i="3"/>
  <c r="H3514" i="3"/>
  <c r="I3514" i="3"/>
  <c r="H3515" i="3"/>
  <c r="I3515" i="3"/>
  <c r="H3516" i="3"/>
  <c r="I3517" i="3"/>
  <c r="I3519" i="3"/>
  <c r="H3520" i="3"/>
  <c r="H3522" i="3"/>
  <c r="I3522" i="3"/>
  <c r="I3523" i="3"/>
  <c r="H3524" i="3"/>
  <c r="I3524" i="3"/>
  <c r="H3527" i="3"/>
  <c r="I3527" i="3"/>
  <c r="H3529" i="3"/>
  <c r="H3532" i="3"/>
  <c r="I3532" i="3"/>
  <c r="H3534" i="3"/>
  <c r="I3534" i="3"/>
  <c r="H3535" i="3"/>
  <c r="I3535" i="3"/>
  <c r="H3536" i="3"/>
  <c r="I3536" i="3"/>
  <c r="H3537" i="3"/>
  <c r="I3537" i="3"/>
  <c r="H3539" i="3"/>
  <c r="H3542" i="3"/>
  <c r="I3542" i="3"/>
  <c r="H3544" i="3"/>
  <c r="I3544" i="3"/>
  <c r="H3545" i="3"/>
  <c r="I3545" i="3"/>
  <c r="I3547" i="3"/>
  <c r="H3549" i="3"/>
  <c r="H3552" i="3"/>
  <c r="I3552" i="3"/>
  <c r="H3557" i="3"/>
  <c r="I3557" i="3"/>
  <c r="H3559" i="3"/>
  <c r="H3562" i="3"/>
  <c r="I3562" i="3"/>
  <c r="H3564" i="3"/>
  <c r="H3567" i="3"/>
  <c r="I3567" i="3"/>
  <c r="H3569" i="3"/>
  <c r="H3572" i="3"/>
  <c r="I3572" i="3"/>
  <c r="H3574" i="3"/>
  <c r="I3574" i="3"/>
  <c r="H3575" i="3"/>
  <c r="I3577" i="3"/>
  <c r="H3579" i="3"/>
  <c r="H3582" i="3"/>
  <c r="I3582" i="3"/>
  <c r="H3584" i="3"/>
  <c r="I3584" i="3"/>
  <c r="H3585" i="3"/>
  <c r="H3589" i="3"/>
  <c r="I3589" i="3"/>
  <c r="H3592" i="3"/>
  <c r="I3592" i="3"/>
  <c r="H3594" i="3"/>
  <c r="I3594" i="3"/>
  <c r="H3602" i="3"/>
  <c r="I3602" i="3"/>
  <c r="H3604" i="3"/>
  <c r="I3604" i="3"/>
  <c r="H3605" i="3"/>
  <c r="I3605" i="3"/>
  <c r="I3607" i="3"/>
  <c r="H3609" i="3"/>
  <c r="H3612" i="3"/>
  <c r="I3612" i="3"/>
  <c r="H3614" i="3"/>
  <c r="I3614" i="3"/>
  <c r="H3615" i="3"/>
  <c r="I3617" i="3"/>
  <c r="H3619" i="3"/>
  <c r="H3622" i="3"/>
  <c r="I3622" i="3"/>
  <c r="H3624" i="3"/>
  <c r="I3624" i="3"/>
  <c r="H3625" i="3"/>
  <c r="I3625" i="3"/>
  <c r="H3626" i="3"/>
  <c r="I3627" i="3"/>
  <c r="H3629" i="3"/>
  <c r="I3629" i="3"/>
  <c r="H3632" i="3"/>
  <c r="I3632" i="3"/>
  <c r="H3634" i="3"/>
  <c r="H3635" i="3"/>
  <c r="I3636" i="3"/>
  <c r="I3637" i="3"/>
  <c r="H3639" i="3"/>
  <c r="H3642" i="3"/>
  <c r="H3644" i="3"/>
  <c r="I3644" i="3"/>
  <c r="I3647" i="3"/>
  <c r="H3649" i="3"/>
  <c r="H3652" i="3"/>
  <c r="I3652" i="3"/>
  <c r="H3655" i="3"/>
  <c r="C2923" i="1"/>
  <c r="D2923" i="1"/>
  <c r="E2923" i="1"/>
  <c r="F2923" i="1"/>
  <c r="G3292" i="3" s="1"/>
  <c r="G2923" i="1"/>
  <c r="H2923" i="1"/>
  <c r="C2924" i="1"/>
  <c r="D2924" i="1"/>
  <c r="E2924" i="1"/>
  <c r="F2924" i="1"/>
  <c r="G2924" i="1"/>
  <c r="H2924" i="1"/>
  <c r="C2925" i="1"/>
  <c r="D2925" i="1"/>
  <c r="E2925" i="1"/>
  <c r="F2925" i="1"/>
  <c r="G2925" i="1"/>
  <c r="H2925" i="1"/>
  <c r="C2926" i="1"/>
  <c r="D2926" i="1"/>
  <c r="D3295" i="3" s="1"/>
  <c r="E2926" i="1"/>
  <c r="F2926" i="1"/>
  <c r="G2926" i="1"/>
  <c r="H2926" i="1"/>
  <c r="C2927" i="1"/>
  <c r="D2927" i="1"/>
  <c r="E2927" i="1"/>
  <c r="F2927" i="1"/>
  <c r="G2927" i="1"/>
  <c r="H2927" i="1"/>
  <c r="C2928" i="1"/>
  <c r="D2928" i="1"/>
  <c r="E2928" i="1"/>
  <c r="F2928" i="1"/>
  <c r="G2928" i="1"/>
  <c r="H3297" i="3" s="1"/>
  <c r="H2928" i="1"/>
  <c r="I3297" i="3" s="1"/>
  <c r="C2929" i="1"/>
  <c r="D2929" i="1"/>
  <c r="E2929" i="1"/>
  <c r="F2929" i="1"/>
  <c r="G3298" i="3" s="1"/>
  <c r="G2929" i="1"/>
  <c r="H3298" i="3" s="1"/>
  <c r="H2929" i="1"/>
  <c r="I3298" i="3" s="1"/>
  <c r="C2930" i="1"/>
  <c r="D2930" i="1"/>
  <c r="E2930" i="1"/>
  <c r="F2930" i="1"/>
  <c r="G2930" i="1"/>
  <c r="H3299" i="3" s="1"/>
  <c r="H2930" i="1"/>
  <c r="I3299" i="3" s="1"/>
  <c r="C2931" i="1"/>
  <c r="D2931" i="1"/>
  <c r="E2931" i="1"/>
  <c r="F2931" i="1"/>
  <c r="G2931" i="1"/>
  <c r="H3300" i="3" s="1"/>
  <c r="H2931" i="1"/>
  <c r="I3300" i="3" s="1"/>
  <c r="C2932" i="1"/>
  <c r="D2932" i="1"/>
  <c r="E2932" i="1"/>
  <c r="F2932" i="1"/>
  <c r="G2932" i="1"/>
  <c r="H3301" i="3" s="1"/>
  <c r="H2932" i="1"/>
  <c r="I3301" i="3" s="1"/>
  <c r="C2933" i="1"/>
  <c r="D2933" i="1"/>
  <c r="E2933" i="1"/>
  <c r="F2933" i="1"/>
  <c r="G2933" i="1"/>
  <c r="H2933" i="1"/>
  <c r="C2934" i="1"/>
  <c r="D2934" i="1"/>
  <c r="E2934" i="1"/>
  <c r="F2934" i="1"/>
  <c r="G2934" i="1"/>
  <c r="H3303" i="3" s="1"/>
  <c r="H2934" i="1"/>
  <c r="I3303" i="3" s="1"/>
  <c r="C2935" i="1"/>
  <c r="D2935" i="1"/>
  <c r="E2935" i="1"/>
  <c r="F2935" i="1"/>
  <c r="G2935" i="1"/>
  <c r="H2935" i="1"/>
  <c r="C2936" i="1"/>
  <c r="D2936" i="1"/>
  <c r="D3305" i="3" s="1"/>
  <c r="E2936" i="1"/>
  <c r="F2936" i="1"/>
  <c r="G2936" i="1"/>
  <c r="H2936" i="1"/>
  <c r="C2937" i="1"/>
  <c r="D2937" i="1"/>
  <c r="E2937" i="1"/>
  <c r="F2937" i="1"/>
  <c r="G2937" i="1"/>
  <c r="H3306" i="3" s="1"/>
  <c r="H2937" i="1"/>
  <c r="C2938" i="1"/>
  <c r="D2938" i="1"/>
  <c r="E2938" i="1"/>
  <c r="F2938" i="1"/>
  <c r="G2938" i="1"/>
  <c r="H2938" i="1"/>
  <c r="C2939" i="1"/>
  <c r="D2939" i="1"/>
  <c r="E2939" i="1"/>
  <c r="F2939" i="1"/>
  <c r="G3308" i="3" s="1"/>
  <c r="G2939" i="1"/>
  <c r="H3308" i="3" s="1"/>
  <c r="H2939" i="1"/>
  <c r="I3308" i="3" s="1"/>
  <c r="C2940" i="1"/>
  <c r="D2940" i="1"/>
  <c r="E2940" i="1"/>
  <c r="F2940" i="1"/>
  <c r="G2940" i="1"/>
  <c r="H2940" i="1"/>
  <c r="I3309" i="3" s="1"/>
  <c r="C2941" i="1"/>
  <c r="D2941" i="1"/>
  <c r="E2941" i="1"/>
  <c r="F2941" i="1"/>
  <c r="G2941" i="1"/>
  <c r="H3310" i="3" s="1"/>
  <c r="H2941" i="1"/>
  <c r="I3310" i="3" s="1"/>
  <c r="C2942" i="1"/>
  <c r="D2942" i="1"/>
  <c r="E2942" i="1"/>
  <c r="F2942" i="1"/>
  <c r="G2942" i="1"/>
  <c r="H2942" i="1"/>
  <c r="C2943" i="1"/>
  <c r="D2943" i="1"/>
  <c r="E2943" i="1"/>
  <c r="F2943" i="1"/>
  <c r="G3312" i="3" s="1"/>
  <c r="G2943" i="1"/>
  <c r="H2943" i="1"/>
  <c r="C2944" i="1"/>
  <c r="D2944" i="1"/>
  <c r="E2944" i="1"/>
  <c r="F2944" i="1"/>
  <c r="G2944" i="1"/>
  <c r="H3313" i="3" s="1"/>
  <c r="H2944" i="1"/>
  <c r="I3313" i="3" s="1"/>
  <c r="C2945" i="1"/>
  <c r="D2945" i="1"/>
  <c r="E2945" i="1"/>
  <c r="F2945" i="1"/>
  <c r="G2945" i="1"/>
  <c r="H2945" i="1"/>
  <c r="C2946" i="1"/>
  <c r="D2946" i="1"/>
  <c r="D3315" i="3" s="1"/>
  <c r="E2946" i="1"/>
  <c r="F2946" i="1"/>
  <c r="G2946" i="1"/>
  <c r="H2946" i="1"/>
  <c r="C2947" i="1"/>
  <c r="D2947" i="1"/>
  <c r="E2947" i="1"/>
  <c r="F2947" i="1"/>
  <c r="G2947" i="1"/>
  <c r="H3316" i="3" s="1"/>
  <c r="H2947" i="1"/>
  <c r="I3316" i="3" s="1"/>
  <c r="C2948" i="1"/>
  <c r="D2948" i="1"/>
  <c r="E2948" i="1"/>
  <c r="F2948" i="1"/>
  <c r="G2948" i="1"/>
  <c r="H3317" i="3" s="1"/>
  <c r="H2948" i="1"/>
  <c r="C2949" i="1"/>
  <c r="D2949" i="1"/>
  <c r="E2949" i="1"/>
  <c r="F2949" i="1"/>
  <c r="G2949" i="1"/>
  <c r="H3318" i="3" s="1"/>
  <c r="H2949" i="1"/>
  <c r="I3318" i="3" s="1"/>
  <c r="C2950" i="1"/>
  <c r="D2950" i="1"/>
  <c r="E2950" i="1"/>
  <c r="F2950" i="1"/>
  <c r="G2950" i="1"/>
  <c r="H2950" i="1"/>
  <c r="I3319" i="3" s="1"/>
  <c r="C2951" i="1"/>
  <c r="D2951" i="1"/>
  <c r="E2951" i="1"/>
  <c r="F2951" i="1"/>
  <c r="G2951" i="1"/>
  <c r="H3320" i="3" s="1"/>
  <c r="H2951" i="1"/>
  <c r="I3320" i="3" s="1"/>
  <c r="C2952" i="1"/>
  <c r="D2952" i="1"/>
  <c r="E2952" i="1"/>
  <c r="F2952" i="1"/>
  <c r="G2952" i="1"/>
  <c r="H3321" i="3" s="1"/>
  <c r="H2952" i="1"/>
  <c r="I3321" i="3" s="1"/>
  <c r="C2953" i="1"/>
  <c r="D2953" i="1"/>
  <c r="E2953" i="1"/>
  <c r="F2953" i="1"/>
  <c r="G2953" i="1"/>
  <c r="H2953" i="1"/>
  <c r="C2954" i="1"/>
  <c r="D2954" i="1"/>
  <c r="E2954" i="1"/>
  <c r="F2954" i="1"/>
  <c r="G2954" i="1"/>
  <c r="H3323" i="3" s="1"/>
  <c r="H2954" i="1"/>
  <c r="I3323" i="3" s="1"/>
  <c r="C2955" i="1"/>
  <c r="D2955" i="1"/>
  <c r="E2955" i="1"/>
  <c r="F2955" i="1"/>
  <c r="G2955" i="1"/>
  <c r="H2955" i="1"/>
  <c r="C2956" i="1"/>
  <c r="D2956" i="1"/>
  <c r="D3325" i="3" s="1"/>
  <c r="E2956" i="1"/>
  <c r="F2956" i="1"/>
  <c r="G2956" i="1"/>
  <c r="H3325" i="3" s="1"/>
  <c r="H2956" i="1"/>
  <c r="C2957" i="1"/>
  <c r="D2957" i="1"/>
  <c r="E2957" i="1"/>
  <c r="F2957" i="1"/>
  <c r="G2957" i="1"/>
  <c r="H3326" i="3" s="1"/>
  <c r="H2957" i="1"/>
  <c r="I3326" i="3" s="1"/>
  <c r="C2958" i="1"/>
  <c r="D2958" i="1"/>
  <c r="E2958" i="1"/>
  <c r="F2958" i="1"/>
  <c r="G2958" i="1"/>
  <c r="H2958" i="1"/>
  <c r="C2959" i="1"/>
  <c r="D2959" i="1"/>
  <c r="E2959" i="1"/>
  <c r="F2959" i="1"/>
  <c r="G3328" i="3" s="1"/>
  <c r="G2959" i="1"/>
  <c r="H3328" i="3" s="1"/>
  <c r="H2959" i="1"/>
  <c r="I3328" i="3" s="1"/>
  <c r="C2960" i="1"/>
  <c r="D2960" i="1"/>
  <c r="E2960" i="1"/>
  <c r="F2960" i="1"/>
  <c r="G2960" i="1"/>
  <c r="H2960" i="1"/>
  <c r="C2961" i="1"/>
  <c r="D2961" i="1"/>
  <c r="E2961" i="1"/>
  <c r="F2961" i="1"/>
  <c r="G2961" i="1"/>
  <c r="H3330" i="3" s="1"/>
  <c r="H2961" i="1"/>
  <c r="I3330" i="3" s="1"/>
  <c r="C2962" i="1"/>
  <c r="D2962" i="1"/>
  <c r="E2962" i="1"/>
  <c r="F2962" i="1"/>
  <c r="G2962" i="1"/>
  <c r="H3331" i="3" s="1"/>
  <c r="H2962" i="1"/>
  <c r="I3331" i="3" s="1"/>
  <c r="C2963" i="1"/>
  <c r="D2963" i="1"/>
  <c r="E2963" i="1"/>
  <c r="F2963" i="1"/>
  <c r="G3332" i="3" s="1"/>
  <c r="G2963" i="1"/>
  <c r="H2963" i="1"/>
  <c r="C2964" i="1"/>
  <c r="D2964" i="1"/>
  <c r="E2964" i="1"/>
  <c r="F2964" i="1"/>
  <c r="G2964" i="1"/>
  <c r="H3333" i="3" s="1"/>
  <c r="H2964" i="1"/>
  <c r="I3333" i="3" s="1"/>
  <c r="C2965" i="1"/>
  <c r="D2965" i="1"/>
  <c r="E2965" i="1"/>
  <c r="F2965" i="1"/>
  <c r="G2965" i="1"/>
  <c r="H2965" i="1"/>
  <c r="C2966" i="1"/>
  <c r="D2966" i="1"/>
  <c r="D3335" i="3" s="1"/>
  <c r="E2966" i="1"/>
  <c r="F2966" i="1"/>
  <c r="G2966" i="1"/>
  <c r="H2966" i="1"/>
  <c r="C2967" i="1"/>
  <c r="D2967" i="1"/>
  <c r="E2967" i="1"/>
  <c r="F2967" i="1"/>
  <c r="G2967" i="1"/>
  <c r="H3336" i="3" s="1"/>
  <c r="H2967" i="1"/>
  <c r="I3336" i="3" s="1"/>
  <c r="C2968" i="1"/>
  <c r="D2968" i="1"/>
  <c r="E2968" i="1"/>
  <c r="F2968" i="1"/>
  <c r="G2968" i="1"/>
  <c r="H3337" i="3" s="1"/>
  <c r="H2968" i="1"/>
  <c r="C2969" i="1"/>
  <c r="D2969" i="1"/>
  <c r="E2969" i="1"/>
  <c r="F2969" i="1"/>
  <c r="G2969" i="1"/>
  <c r="H3338" i="3" s="1"/>
  <c r="H2969" i="1"/>
  <c r="I3338" i="3" s="1"/>
  <c r="C2970" i="1"/>
  <c r="D2970" i="1"/>
  <c r="E2970" i="1"/>
  <c r="F2970" i="1"/>
  <c r="G2970" i="1"/>
  <c r="H3339" i="3" s="1"/>
  <c r="H2970" i="1"/>
  <c r="I3339" i="3" s="1"/>
  <c r="C2971" i="1"/>
  <c r="D2971" i="1"/>
  <c r="E2971" i="1"/>
  <c r="F2971" i="1"/>
  <c r="G2971" i="1"/>
  <c r="H3340" i="3" s="1"/>
  <c r="H2971" i="1"/>
  <c r="C2972" i="1"/>
  <c r="D2972" i="1"/>
  <c r="E2972" i="1"/>
  <c r="F2972" i="1"/>
  <c r="G2972" i="1"/>
  <c r="H2972" i="1"/>
  <c r="I3341" i="3" s="1"/>
  <c r="C2973" i="1"/>
  <c r="D2973" i="1"/>
  <c r="E2973" i="1"/>
  <c r="F2973" i="1"/>
  <c r="G2973" i="1"/>
  <c r="H2973" i="1"/>
  <c r="C2974" i="1"/>
  <c r="D2974" i="1"/>
  <c r="E2974" i="1"/>
  <c r="F2974" i="1"/>
  <c r="G2974" i="1"/>
  <c r="H3343" i="3" s="1"/>
  <c r="H2974" i="1"/>
  <c r="I3343" i="3" s="1"/>
  <c r="C2975" i="1"/>
  <c r="D2975" i="1"/>
  <c r="E2975" i="1"/>
  <c r="F2975" i="1"/>
  <c r="G2975" i="1"/>
  <c r="H2975" i="1"/>
  <c r="C2976" i="1"/>
  <c r="D2976" i="1"/>
  <c r="D3345" i="3" s="1"/>
  <c r="E2976" i="1"/>
  <c r="F2976" i="1"/>
  <c r="G2976" i="1"/>
  <c r="H2976" i="1"/>
  <c r="C2977" i="1"/>
  <c r="D2977" i="1"/>
  <c r="E2977" i="1"/>
  <c r="F2977" i="1"/>
  <c r="G2977" i="1"/>
  <c r="H3346" i="3" s="1"/>
  <c r="H2977" i="1"/>
  <c r="C2978" i="1"/>
  <c r="D2978" i="1"/>
  <c r="E2978" i="1"/>
  <c r="F2978" i="1"/>
  <c r="G2978" i="1"/>
  <c r="H3347" i="3" s="1"/>
  <c r="H2978" i="1"/>
  <c r="C2979" i="1"/>
  <c r="D2979" i="1"/>
  <c r="E2979" i="1"/>
  <c r="F2979" i="1"/>
  <c r="G3348" i="3" s="1"/>
  <c r="G2979" i="1"/>
  <c r="H3348" i="3" s="1"/>
  <c r="H2979" i="1"/>
  <c r="I3348" i="3" s="1"/>
  <c r="C2980" i="1"/>
  <c r="D2980" i="1"/>
  <c r="E2980" i="1"/>
  <c r="F2980" i="1"/>
  <c r="G2980" i="1"/>
  <c r="H2980" i="1"/>
  <c r="I3349" i="3" s="1"/>
  <c r="C2981" i="1"/>
  <c r="D2981" i="1"/>
  <c r="E2981" i="1"/>
  <c r="F2981" i="1"/>
  <c r="G2981" i="1"/>
  <c r="H3350" i="3" s="1"/>
  <c r="H2981" i="1"/>
  <c r="I3350" i="3" s="1"/>
  <c r="C2982" i="1"/>
  <c r="D2982" i="1"/>
  <c r="E2982" i="1"/>
  <c r="F2982" i="1"/>
  <c r="G2982" i="1"/>
  <c r="H3351" i="3" s="1"/>
  <c r="H2982" i="1"/>
  <c r="C2983" i="1"/>
  <c r="D2983" i="1"/>
  <c r="E2983" i="1"/>
  <c r="F2983" i="1"/>
  <c r="G3352" i="3" s="1"/>
  <c r="G2983" i="1"/>
  <c r="H2983" i="1"/>
  <c r="C2984" i="1"/>
  <c r="D2984" i="1"/>
  <c r="E2984" i="1"/>
  <c r="F2984" i="1"/>
  <c r="G2984" i="1"/>
  <c r="H3353" i="3" s="1"/>
  <c r="H2984" i="1"/>
  <c r="I3353" i="3" s="1"/>
  <c r="C2985" i="1"/>
  <c r="D2985" i="1"/>
  <c r="E2985" i="1"/>
  <c r="F2985" i="1"/>
  <c r="G2985" i="1"/>
  <c r="H3354" i="3" s="1"/>
  <c r="H2985" i="1"/>
  <c r="I3354" i="3" s="1"/>
  <c r="C2986" i="1"/>
  <c r="D2986" i="1"/>
  <c r="D3355" i="3" s="1"/>
  <c r="E2986" i="1"/>
  <c r="F2986" i="1"/>
  <c r="G2986" i="1"/>
  <c r="H2986" i="1"/>
  <c r="C2987" i="1"/>
  <c r="D2987" i="1"/>
  <c r="E2987" i="1"/>
  <c r="F2987" i="1"/>
  <c r="G2987" i="1"/>
  <c r="H3356" i="3" s="1"/>
  <c r="H2987" i="1"/>
  <c r="I3356" i="3" s="1"/>
  <c r="C2988" i="1"/>
  <c r="D2988" i="1"/>
  <c r="E2988" i="1"/>
  <c r="F2988" i="1"/>
  <c r="G2988" i="1"/>
  <c r="H2988" i="1"/>
  <c r="C2989" i="1"/>
  <c r="D2989" i="1"/>
  <c r="E2989" i="1"/>
  <c r="F2989" i="1"/>
  <c r="G2989" i="1"/>
  <c r="H3358" i="3" s="1"/>
  <c r="H2989" i="1"/>
  <c r="I3358" i="3" s="1"/>
  <c r="C2990" i="1"/>
  <c r="D2990" i="1"/>
  <c r="E2990" i="1"/>
  <c r="F2990" i="1"/>
  <c r="G2990" i="1"/>
  <c r="H2990" i="1"/>
  <c r="C2991" i="1"/>
  <c r="D2991" i="1"/>
  <c r="E2991" i="1"/>
  <c r="F2991" i="1"/>
  <c r="G2991" i="1"/>
  <c r="H3360" i="3" s="1"/>
  <c r="H2991" i="1"/>
  <c r="I3360" i="3" s="1"/>
  <c r="C2992" i="1"/>
  <c r="D2992" i="1"/>
  <c r="E2992" i="1"/>
  <c r="F2992" i="1"/>
  <c r="G2992" i="1"/>
  <c r="H3361" i="3" s="1"/>
  <c r="H2992" i="1"/>
  <c r="I3361" i="3" s="1"/>
  <c r="C2993" i="1"/>
  <c r="D2993" i="1"/>
  <c r="E2993" i="1"/>
  <c r="F2993" i="1"/>
  <c r="G2993" i="1"/>
  <c r="H2993" i="1"/>
  <c r="C2994" i="1"/>
  <c r="D2994" i="1"/>
  <c r="E2994" i="1"/>
  <c r="F2994" i="1"/>
  <c r="G2994" i="1"/>
  <c r="H3363" i="3" s="1"/>
  <c r="H2994" i="1"/>
  <c r="I3363" i="3" s="1"/>
  <c r="C2995" i="1"/>
  <c r="D2995" i="1"/>
  <c r="E2995" i="1"/>
  <c r="F2995" i="1"/>
  <c r="G2995" i="1"/>
  <c r="H2995" i="1"/>
  <c r="I3364" i="3" s="1"/>
  <c r="C2996" i="1"/>
  <c r="D2996" i="1"/>
  <c r="D3365" i="3" s="1"/>
  <c r="E2996" i="1"/>
  <c r="F2996" i="1"/>
  <c r="G2996" i="1"/>
  <c r="H3365" i="3" s="1"/>
  <c r="H2996" i="1"/>
  <c r="I3365" i="3" s="1"/>
  <c r="C2997" i="1"/>
  <c r="D2997" i="1"/>
  <c r="E2997" i="1"/>
  <c r="F2997" i="1"/>
  <c r="G2997" i="1"/>
  <c r="H3366" i="3" s="1"/>
  <c r="H2997" i="1"/>
  <c r="I3366" i="3" s="1"/>
  <c r="C2998" i="1"/>
  <c r="D2998" i="1"/>
  <c r="E2998" i="1"/>
  <c r="F2998" i="1"/>
  <c r="G2998" i="1"/>
  <c r="H2998" i="1"/>
  <c r="C2999" i="1"/>
  <c r="D2999" i="1"/>
  <c r="E2999" i="1"/>
  <c r="F2999" i="1"/>
  <c r="G3368" i="3" s="1"/>
  <c r="G2999" i="1"/>
  <c r="H3368" i="3" s="1"/>
  <c r="H2999" i="1"/>
  <c r="I3368" i="3" s="1"/>
  <c r="C3000" i="1"/>
  <c r="D3000" i="1"/>
  <c r="E3000" i="1"/>
  <c r="F3000" i="1"/>
  <c r="G3000" i="1"/>
  <c r="H3000" i="1"/>
  <c r="I3369" i="3" s="1"/>
  <c r="C3001" i="1"/>
  <c r="D3001" i="1"/>
  <c r="E3001" i="1"/>
  <c r="F3001" i="1"/>
  <c r="G3001" i="1"/>
  <c r="H3001" i="1"/>
  <c r="I3370" i="3" s="1"/>
  <c r="C3002" i="1"/>
  <c r="D3002" i="1"/>
  <c r="E3002" i="1"/>
  <c r="F3002" i="1"/>
  <c r="G3002" i="1"/>
  <c r="H3371" i="3" s="1"/>
  <c r="H3002" i="1"/>
  <c r="I3371" i="3" s="1"/>
  <c r="C3003" i="1"/>
  <c r="D3003" i="1"/>
  <c r="E3003" i="1"/>
  <c r="F3003" i="1"/>
  <c r="G3372" i="3" s="1"/>
  <c r="G3003" i="1"/>
  <c r="H3003" i="1"/>
  <c r="C3004" i="1"/>
  <c r="D3004" i="1"/>
  <c r="E3004" i="1"/>
  <c r="F3004" i="1"/>
  <c r="G3004" i="1"/>
  <c r="H3373" i="3" s="1"/>
  <c r="H3004" i="1"/>
  <c r="I3373" i="3" s="1"/>
  <c r="C3005" i="1"/>
  <c r="D3005" i="1"/>
  <c r="E3005" i="1"/>
  <c r="F3005" i="1"/>
  <c r="G3005" i="1"/>
  <c r="H3005" i="1"/>
  <c r="C3006" i="1"/>
  <c r="D3006" i="1"/>
  <c r="D3375" i="3" s="1"/>
  <c r="E3006" i="1"/>
  <c r="F3006" i="1"/>
  <c r="G3006" i="1"/>
  <c r="H3375" i="3" s="1"/>
  <c r="H3006" i="1"/>
  <c r="I3375" i="3" s="1"/>
  <c r="C3007" i="1"/>
  <c r="D3007" i="1"/>
  <c r="E3007" i="1"/>
  <c r="F3007" i="1"/>
  <c r="G3007" i="1"/>
  <c r="H3376" i="3" s="1"/>
  <c r="H3007" i="1"/>
  <c r="I3376" i="3" s="1"/>
  <c r="C3008" i="1"/>
  <c r="D3008" i="1"/>
  <c r="E3008" i="1"/>
  <c r="F3008" i="1"/>
  <c r="G3008" i="1"/>
  <c r="H3377" i="3" s="1"/>
  <c r="H3008" i="1"/>
  <c r="C3009" i="1"/>
  <c r="D3009" i="1"/>
  <c r="E3009" i="1"/>
  <c r="F3009" i="1"/>
  <c r="G3009" i="1"/>
  <c r="H3378" i="3" s="1"/>
  <c r="H3009" i="1"/>
  <c r="I3378" i="3" s="1"/>
  <c r="C3010" i="1"/>
  <c r="D3010" i="1"/>
  <c r="E3010" i="1"/>
  <c r="F3010" i="1"/>
  <c r="G3010" i="1"/>
  <c r="H3010" i="1"/>
  <c r="I3379" i="3" s="1"/>
  <c r="C3011" i="1"/>
  <c r="D3011" i="1"/>
  <c r="E3011" i="1"/>
  <c r="F3011" i="1"/>
  <c r="G3011" i="1"/>
  <c r="H3380" i="3" s="1"/>
  <c r="H3011" i="1"/>
  <c r="I3380" i="3" s="1"/>
  <c r="C3012" i="1"/>
  <c r="D3012" i="1"/>
  <c r="E3012" i="1"/>
  <c r="F3012" i="1"/>
  <c r="G3012" i="1"/>
  <c r="H3012" i="1"/>
  <c r="I3381" i="3" s="1"/>
  <c r="C3013" i="1"/>
  <c r="D3013" i="1"/>
  <c r="E3013" i="1"/>
  <c r="F3013" i="1"/>
  <c r="G3013" i="1"/>
  <c r="H3013" i="1"/>
  <c r="C3014" i="1"/>
  <c r="D3014" i="1"/>
  <c r="E3014" i="1"/>
  <c r="F3014" i="1"/>
  <c r="G3014" i="1"/>
  <c r="H3383" i="3" s="1"/>
  <c r="H3014" i="1"/>
  <c r="I3383" i="3" s="1"/>
  <c r="C3015" i="1"/>
  <c r="D3015" i="1"/>
  <c r="E3015" i="1"/>
  <c r="F3015" i="1"/>
  <c r="G3015" i="1"/>
  <c r="H3015" i="1"/>
  <c r="C3016" i="1"/>
  <c r="D3016" i="1"/>
  <c r="D3385" i="3" s="1"/>
  <c r="E3016" i="1"/>
  <c r="F3016" i="1"/>
  <c r="G3016" i="1"/>
  <c r="H3016" i="1"/>
  <c r="C3017" i="1"/>
  <c r="D3017" i="1"/>
  <c r="E3017" i="1"/>
  <c r="F3017" i="1"/>
  <c r="G3017" i="1"/>
  <c r="H3386" i="3" s="1"/>
  <c r="H3017" i="1"/>
  <c r="I3386" i="3" s="1"/>
  <c r="C3018" i="1"/>
  <c r="D3018" i="1"/>
  <c r="E3018" i="1"/>
  <c r="F3018" i="1"/>
  <c r="G3018" i="1"/>
  <c r="H3387" i="3" s="1"/>
  <c r="H3018" i="1"/>
  <c r="I3387" i="3" s="1"/>
  <c r="C3019" i="1"/>
  <c r="D3019" i="1"/>
  <c r="E3019" i="1"/>
  <c r="F3019" i="1"/>
  <c r="G3388" i="3" s="1"/>
  <c r="G3019" i="1"/>
  <c r="H3388" i="3" s="1"/>
  <c r="H3019" i="1"/>
  <c r="I3388" i="3" s="1"/>
  <c r="C3020" i="1"/>
  <c r="D3020" i="1"/>
  <c r="E3020" i="1"/>
  <c r="F3020" i="1"/>
  <c r="G3020" i="1"/>
  <c r="H3020" i="1"/>
  <c r="I3389" i="3" s="1"/>
  <c r="C3021" i="1"/>
  <c r="D3021" i="1"/>
  <c r="E3021" i="1"/>
  <c r="F3021" i="1"/>
  <c r="G3021" i="1"/>
  <c r="H3390" i="3" s="1"/>
  <c r="H3021" i="1"/>
  <c r="I3390" i="3" s="1"/>
  <c r="C3022" i="1"/>
  <c r="D3022" i="1"/>
  <c r="E3022" i="1"/>
  <c r="F3022" i="1"/>
  <c r="G3022" i="1"/>
  <c r="H3391" i="3" s="1"/>
  <c r="H3022" i="1"/>
  <c r="I3391" i="3" s="1"/>
  <c r="C3023" i="1"/>
  <c r="D3023" i="1"/>
  <c r="E3023" i="1"/>
  <c r="F3023" i="1"/>
  <c r="G3392" i="3" s="1"/>
  <c r="G3023" i="1"/>
  <c r="H3023" i="1"/>
  <c r="C3024" i="1"/>
  <c r="D3024" i="1"/>
  <c r="E3024" i="1"/>
  <c r="F3024" i="1"/>
  <c r="G3024" i="1"/>
  <c r="H3393" i="3" s="1"/>
  <c r="H3024" i="1"/>
  <c r="C3025" i="1"/>
  <c r="D3025" i="1"/>
  <c r="E3025" i="1"/>
  <c r="F3025" i="1"/>
  <c r="G3025" i="1"/>
  <c r="H3025" i="1"/>
  <c r="C3026" i="1"/>
  <c r="D3026" i="1"/>
  <c r="D3395" i="3" s="1"/>
  <c r="E3026" i="1"/>
  <c r="F3026" i="1"/>
  <c r="G3026" i="1"/>
  <c r="H3026" i="1"/>
  <c r="C3027" i="1"/>
  <c r="D3027" i="1"/>
  <c r="E3027" i="1"/>
  <c r="F3027" i="1"/>
  <c r="G3027" i="1"/>
  <c r="H3027" i="1"/>
  <c r="I3396" i="3" s="1"/>
  <c r="C3028" i="1"/>
  <c r="D3028" i="1"/>
  <c r="E3028" i="1"/>
  <c r="F3028" i="1"/>
  <c r="G3028" i="1"/>
  <c r="H3028" i="1"/>
  <c r="I3397" i="3" s="1"/>
  <c r="C3029" i="1"/>
  <c r="D3029" i="1"/>
  <c r="E3029" i="1"/>
  <c r="F3029" i="1"/>
  <c r="G3029" i="1"/>
  <c r="H3398" i="3" s="1"/>
  <c r="H3029" i="1"/>
  <c r="I3398" i="3" s="1"/>
  <c r="C3030" i="1"/>
  <c r="D3030" i="1"/>
  <c r="E3030" i="1"/>
  <c r="F3030" i="1"/>
  <c r="G3030" i="1"/>
  <c r="H3399" i="3" s="1"/>
  <c r="H3030" i="1"/>
  <c r="I3399" i="3" s="1"/>
  <c r="C3031" i="1"/>
  <c r="D3031" i="1"/>
  <c r="E3031" i="1"/>
  <c r="F3031" i="1"/>
  <c r="G3031" i="1"/>
  <c r="H3400" i="3" s="1"/>
  <c r="H3031" i="1"/>
  <c r="I3400" i="3" s="1"/>
  <c r="C3032" i="1"/>
  <c r="D3032" i="1"/>
  <c r="E3032" i="1"/>
  <c r="F3032" i="1"/>
  <c r="G3032" i="1"/>
  <c r="H3032" i="1"/>
  <c r="I3401" i="3" s="1"/>
  <c r="C3033" i="1"/>
  <c r="D3033" i="1"/>
  <c r="E3033" i="1"/>
  <c r="F3033" i="1"/>
  <c r="G3033" i="1"/>
  <c r="H3033" i="1"/>
  <c r="C3034" i="1"/>
  <c r="D3034" i="1"/>
  <c r="E3034" i="1"/>
  <c r="F3034" i="1"/>
  <c r="G3034" i="1"/>
  <c r="H3403" i="3" s="1"/>
  <c r="H3034" i="1"/>
  <c r="I3403" i="3" s="1"/>
  <c r="C3035" i="1"/>
  <c r="D3035" i="1"/>
  <c r="E3035" i="1"/>
  <c r="F3035" i="1"/>
  <c r="G3035" i="1"/>
  <c r="H3035" i="1"/>
  <c r="C3036" i="1"/>
  <c r="D3036" i="1"/>
  <c r="D3405" i="3" s="1"/>
  <c r="E3036" i="1"/>
  <c r="F3036" i="1"/>
  <c r="G3036" i="1"/>
  <c r="H3405" i="3" s="1"/>
  <c r="H3036" i="1"/>
  <c r="C3037" i="1"/>
  <c r="D3037" i="1"/>
  <c r="E3037" i="1"/>
  <c r="F3037" i="1"/>
  <c r="G3037" i="1"/>
  <c r="H3406" i="3" s="1"/>
  <c r="H3037" i="1"/>
  <c r="I3406" i="3" s="1"/>
  <c r="C3038" i="1"/>
  <c r="D3038" i="1"/>
  <c r="E3038" i="1"/>
  <c r="F3038" i="1"/>
  <c r="G3038" i="1"/>
  <c r="H3407" i="3" s="1"/>
  <c r="H3038" i="1"/>
  <c r="C3039" i="1"/>
  <c r="D3039" i="1"/>
  <c r="E3039" i="1"/>
  <c r="F3039" i="1"/>
  <c r="G3408" i="3" s="1"/>
  <c r="G3039" i="1"/>
  <c r="H3408" i="3" s="1"/>
  <c r="H3039" i="1"/>
  <c r="I3408" i="3" s="1"/>
  <c r="C3040" i="1"/>
  <c r="D3040" i="1"/>
  <c r="E3040" i="1"/>
  <c r="F3040" i="1"/>
  <c r="G3040" i="1"/>
  <c r="H3040" i="1"/>
  <c r="I3409" i="3" s="1"/>
  <c r="C3041" i="1"/>
  <c r="D3041" i="1"/>
  <c r="E3041" i="1"/>
  <c r="F3041" i="1"/>
  <c r="G3041" i="1"/>
  <c r="H3410" i="3" s="1"/>
  <c r="H3041" i="1"/>
  <c r="I3410" i="3" s="1"/>
  <c r="C3042" i="1"/>
  <c r="D3042" i="1"/>
  <c r="E3042" i="1"/>
  <c r="F3042" i="1"/>
  <c r="G3042" i="1"/>
  <c r="H3042" i="1"/>
  <c r="I3411" i="3" s="1"/>
  <c r="C3043" i="1"/>
  <c r="D3043" i="1"/>
  <c r="E3043" i="1"/>
  <c r="F3043" i="1"/>
  <c r="G3412" i="3" s="1"/>
  <c r="G3043" i="1"/>
  <c r="H3043" i="1"/>
  <c r="C3044" i="1"/>
  <c r="D3044" i="1"/>
  <c r="E3044" i="1"/>
  <c r="F3044" i="1"/>
  <c r="G3044" i="1"/>
  <c r="H3044" i="1"/>
  <c r="C3045" i="1"/>
  <c r="D3045" i="1"/>
  <c r="E3045" i="1"/>
  <c r="F3045" i="1"/>
  <c r="G3045" i="1"/>
  <c r="H3045" i="1"/>
  <c r="C3046" i="1"/>
  <c r="D3046" i="1"/>
  <c r="D3415" i="3" s="1"/>
  <c r="E3046" i="1"/>
  <c r="F3046" i="1"/>
  <c r="G3046" i="1"/>
  <c r="H3415" i="3" s="1"/>
  <c r="H3046" i="1"/>
  <c r="I3415" i="3" s="1"/>
  <c r="C3047" i="1"/>
  <c r="D3047" i="1"/>
  <c r="E3047" i="1"/>
  <c r="F3047" i="1"/>
  <c r="G3047" i="1"/>
  <c r="H3416" i="3" s="1"/>
  <c r="H3047" i="1"/>
  <c r="I3416" i="3" s="1"/>
  <c r="C3048" i="1"/>
  <c r="D3048" i="1"/>
  <c r="E3048" i="1"/>
  <c r="F3048" i="1"/>
  <c r="G3048" i="1"/>
  <c r="H3048" i="1"/>
  <c r="C3049" i="1"/>
  <c r="D3049" i="1"/>
  <c r="E3049" i="1"/>
  <c r="F3049" i="1"/>
  <c r="G3049" i="1"/>
  <c r="H3418" i="3" s="1"/>
  <c r="H3049" i="1"/>
  <c r="I3418" i="3" s="1"/>
  <c r="C3050" i="1"/>
  <c r="D3050" i="1"/>
  <c r="E3050" i="1"/>
  <c r="F3050" i="1"/>
  <c r="G3050" i="1"/>
  <c r="H3050" i="1"/>
  <c r="C3051" i="1"/>
  <c r="D3051" i="1"/>
  <c r="E3051" i="1"/>
  <c r="F3051" i="1"/>
  <c r="G3051" i="1"/>
  <c r="H3420" i="3" s="1"/>
  <c r="H3051" i="1"/>
  <c r="I3420" i="3" s="1"/>
  <c r="C3052" i="1"/>
  <c r="D3052" i="1"/>
  <c r="E3052" i="1"/>
  <c r="F3052" i="1"/>
  <c r="G3052" i="1"/>
  <c r="H3421" i="3" s="1"/>
  <c r="H3052" i="1"/>
  <c r="I3421" i="3" s="1"/>
  <c r="C3053" i="1"/>
  <c r="D3053" i="1"/>
  <c r="E3053" i="1"/>
  <c r="F3053" i="1"/>
  <c r="G3053" i="1"/>
  <c r="H3053" i="1"/>
  <c r="C3054" i="1"/>
  <c r="D3054" i="1"/>
  <c r="E3054" i="1"/>
  <c r="F3054" i="1"/>
  <c r="G3054" i="1"/>
  <c r="H3423" i="3" s="1"/>
  <c r="H3054" i="1"/>
  <c r="I3423" i="3" s="1"/>
  <c r="C3055" i="1"/>
  <c r="D3055" i="1"/>
  <c r="E3055" i="1"/>
  <c r="F3055" i="1"/>
  <c r="G3055" i="1"/>
  <c r="H3055" i="1"/>
  <c r="C3056" i="1"/>
  <c r="D3056" i="1"/>
  <c r="D3425" i="3" s="1"/>
  <c r="E3056" i="1"/>
  <c r="F3056" i="1"/>
  <c r="G3056" i="1"/>
  <c r="H3056" i="1"/>
  <c r="C3057" i="1"/>
  <c r="D3057" i="1"/>
  <c r="E3057" i="1"/>
  <c r="F3057" i="1"/>
  <c r="G3057" i="1"/>
  <c r="H3426" i="3" s="1"/>
  <c r="H3057" i="1"/>
  <c r="I3426" i="3" s="1"/>
  <c r="C3058" i="1"/>
  <c r="D3058" i="1"/>
  <c r="E3058" i="1"/>
  <c r="F3058" i="1"/>
  <c r="G3058" i="1"/>
  <c r="H3427" i="3" s="1"/>
  <c r="H3058" i="1"/>
  <c r="C3059" i="1"/>
  <c r="D3059" i="1"/>
  <c r="E3059" i="1"/>
  <c r="F3059" i="1"/>
  <c r="G3428" i="3" s="1"/>
  <c r="G3059" i="1"/>
  <c r="H3428" i="3" s="1"/>
  <c r="H3059" i="1"/>
  <c r="I3428" i="3" s="1"/>
  <c r="C3060" i="1"/>
  <c r="D3060" i="1"/>
  <c r="E3060" i="1"/>
  <c r="F3060" i="1"/>
  <c r="G3060" i="1"/>
  <c r="H3429" i="3" s="1"/>
  <c r="H3060" i="1"/>
  <c r="I3429" i="3" s="1"/>
  <c r="C3061" i="1"/>
  <c r="D3061" i="1"/>
  <c r="E3061" i="1"/>
  <c r="F3061" i="1"/>
  <c r="G3061" i="1"/>
  <c r="H3430" i="3" s="1"/>
  <c r="H3061" i="1"/>
  <c r="I3430" i="3" s="1"/>
  <c r="C3062" i="1"/>
  <c r="D3062" i="1"/>
  <c r="E3062" i="1"/>
  <c r="F3062" i="1"/>
  <c r="G3062" i="1"/>
  <c r="H3062" i="1"/>
  <c r="I3431" i="3" s="1"/>
  <c r="C3063" i="1"/>
  <c r="D3063" i="1"/>
  <c r="E3063" i="1"/>
  <c r="F3063" i="1"/>
  <c r="G3432" i="3" s="1"/>
  <c r="G3063" i="1"/>
  <c r="H3063" i="1"/>
  <c r="C3064" i="1"/>
  <c r="D3064" i="1"/>
  <c r="E3064" i="1"/>
  <c r="F3064" i="1"/>
  <c r="G3064" i="1"/>
  <c r="H3433" i="3" s="1"/>
  <c r="H3064" i="1"/>
  <c r="C3065" i="1"/>
  <c r="D3065" i="1"/>
  <c r="E3065" i="1"/>
  <c r="F3065" i="1"/>
  <c r="G3065" i="1"/>
  <c r="H3065" i="1"/>
  <c r="C3066" i="1"/>
  <c r="D3066" i="1"/>
  <c r="D3435" i="3" s="1"/>
  <c r="E3066" i="1"/>
  <c r="F3066" i="1"/>
  <c r="G3066" i="1"/>
  <c r="H3435" i="3" s="1"/>
  <c r="H3066" i="1"/>
  <c r="I3435" i="3" s="1"/>
  <c r="C3067" i="1"/>
  <c r="D3067" i="1"/>
  <c r="E3067" i="1"/>
  <c r="F3067" i="1"/>
  <c r="G3067" i="1"/>
  <c r="H3436" i="3" s="1"/>
  <c r="H3067" i="1"/>
  <c r="I3436" i="3" s="1"/>
  <c r="C3068" i="1"/>
  <c r="D3068" i="1"/>
  <c r="E3068" i="1"/>
  <c r="F3068" i="1"/>
  <c r="G3068" i="1"/>
  <c r="H3437" i="3" s="1"/>
  <c r="H3068" i="1"/>
  <c r="C3069" i="1"/>
  <c r="D3069" i="1"/>
  <c r="E3069" i="1"/>
  <c r="F3069" i="1"/>
  <c r="G3069" i="1"/>
  <c r="H3438" i="3" s="1"/>
  <c r="H3069" i="1"/>
  <c r="I3438" i="3" s="1"/>
  <c r="C3070" i="1"/>
  <c r="D3070" i="1"/>
  <c r="E3070" i="1"/>
  <c r="F3070" i="1"/>
  <c r="G3070" i="1"/>
  <c r="H3070" i="1"/>
  <c r="I3439" i="3" s="1"/>
  <c r="C3071" i="1"/>
  <c r="D3071" i="1"/>
  <c r="E3071" i="1"/>
  <c r="F3071" i="1"/>
  <c r="G3071" i="1"/>
  <c r="H3440" i="3" s="1"/>
  <c r="H3071" i="1"/>
  <c r="I3440" i="3" s="1"/>
  <c r="C3072" i="1"/>
  <c r="D3072" i="1"/>
  <c r="E3072" i="1"/>
  <c r="F3072" i="1"/>
  <c r="G3072" i="1"/>
  <c r="H3441" i="3" s="1"/>
  <c r="H3072" i="1"/>
  <c r="I3441" i="3" s="1"/>
  <c r="C3073" i="1"/>
  <c r="D3073" i="1"/>
  <c r="E3073" i="1"/>
  <c r="F3073" i="1"/>
  <c r="G3073" i="1"/>
  <c r="H3073" i="1"/>
  <c r="C3074" i="1"/>
  <c r="D3074" i="1"/>
  <c r="E3074" i="1"/>
  <c r="F3074" i="1"/>
  <c r="G3074" i="1"/>
  <c r="H3443" i="3" s="1"/>
  <c r="H3074" i="1"/>
  <c r="I3443" i="3" s="1"/>
  <c r="C3075" i="1"/>
  <c r="D3075" i="1"/>
  <c r="E3075" i="1"/>
  <c r="F3075" i="1"/>
  <c r="G3075" i="1"/>
  <c r="H3075" i="1"/>
  <c r="C3076" i="1"/>
  <c r="D3076" i="1"/>
  <c r="D3445" i="3" s="1"/>
  <c r="E3076" i="1"/>
  <c r="F3076" i="1"/>
  <c r="G3076" i="1"/>
  <c r="H3076" i="1"/>
  <c r="C3077" i="1"/>
  <c r="D3077" i="1"/>
  <c r="E3077" i="1"/>
  <c r="F3077" i="1"/>
  <c r="G3077" i="1"/>
  <c r="H3446" i="3" s="1"/>
  <c r="H3077" i="1"/>
  <c r="I3446" i="3" s="1"/>
  <c r="C3078" i="1"/>
  <c r="D3078" i="1"/>
  <c r="E3078" i="1"/>
  <c r="F3078" i="1"/>
  <c r="G3078" i="1"/>
  <c r="H3078" i="1"/>
  <c r="C3079" i="1"/>
  <c r="D3079" i="1"/>
  <c r="E3079" i="1"/>
  <c r="F3079" i="1"/>
  <c r="G3448" i="3" s="1"/>
  <c r="G3079" i="1"/>
  <c r="H3448" i="3" s="1"/>
  <c r="H3079" i="1"/>
  <c r="I3448" i="3" s="1"/>
  <c r="C3080" i="1"/>
  <c r="D3080" i="1"/>
  <c r="E3080" i="1"/>
  <c r="F3080" i="1"/>
  <c r="G3080" i="1"/>
  <c r="H3080" i="1"/>
  <c r="I3449" i="3" s="1"/>
  <c r="C3081" i="1"/>
  <c r="D3081" i="1"/>
  <c r="E3081" i="1"/>
  <c r="F3081" i="1"/>
  <c r="G3081" i="1"/>
  <c r="H3450" i="3" s="1"/>
  <c r="H3081" i="1"/>
  <c r="I3450" i="3" s="1"/>
  <c r="C3082" i="1"/>
  <c r="D3082" i="1"/>
  <c r="E3082" i="1"/>
  <c r="F3082" i="1"/>
  <c r="G3082" i="1"/>
  <c r="H3451" i="3" s="1"/>
  <c r="H3082" i="1"/>
  <c r="I3451" i="3" s="1"/>
  <c r="C3083" i="1"/>
  <c r="D3083" i="1"/>
  <c r="E3083" i="1"/>
  <c r="F3083" i="1"/>
  <c r="G3452" i="3" s="1"/>
  <c r="G3083" i="1"/>
  <c r="H3083" i="1"/>
  <c r="C3084" i="1"/>
  <c r="D3084" i="1"/>
  <c r="E3084" i="1"/>
  <c r="F3084" i="1"/>
  <c r="G3084" i="1"/>
  <c r="H3453" i="3" s="1"/>
  <c r="H3084" i="1"/>
  <c r="I3453" i="3" s="1"/>
  <c r="C3085" i="1"/>
  <c r="D3085" i="1"/>
  <c r="E3085" i="1"/>
  <c r="F3085" i="1"/>
  <c r="G3085" i="1"/>
  <c r="H3454" i="3" s="1"/>
  <c r="H3085" i="1"/>
  <c r="I3454" i="3" s="1"/>
  <c r="C3086" i="1"/>
  <c r="D3086" i="1"/>
  <c r="D3455" i="3" s="1"/>
  <c r="E3086" i="1"/>
  <c r="F3086" i="1"/>
  <c r="G3086" i="1"/>
  <c r="H3086" i="1"/>
  <c r="C3087" i="1"/>
  <c r="D3087" i="1"/>
  <c r="E3087" i="1"/>
  <c r="F3087" i="1"/>
  <c r="G3087" i="1"/>
  <c r="H3456" i="3" s="1"/>
  <c r="H3087" i="1"/>
  <c r="C3088" i="1"/>
  <c r="D3088" i="1"/>
  <c r="E3088" i="1"/>
  <c r="F3088" i="1"/>
  <c r="G3088" i="1"/>
  <c r="H3088" i="1"/>
  <c r="C3089" i="1"/>
  <c r="D3089" i="1"/>
  <c r="E3089" i="1"/>
  <c r="F3089" i="1"/>
  <c r="G3458" i="3" s="1"/>
  <c r="G3089" i="1"/>
  <c r="H3458" i="3" s="1"/>
  <c r="H3089" i="1"/>
  <c r="I3458" i="3" s="1"/>
  <c r="C3090" i="1"/>
  <c r="D3090" i="1"/>
  <c r="E3090" i="1"/>
  <c r="F3090" i="1"/>
  <c r="G3459" i="3" s="1"/>
  <c r="G3090" i="1"/>
  <c r="H3090" i="1"/>
  <c r="I3459" i="3" s="1"/>
  <c r="C3091" i="1"/>
  <c r="D3091" i="1"/>
  <c r="E3091" i="1"/>
  <c r="F3091" i="1"/>
  <c r="G3091" i="1"/>
  <c r="H3460" i="3" s="1"/>
  <c r="H3091" i="1"/>
  <c r="I3460" i="3" s="1"/>
  <c r="C3092" i="1"/>
  <c r="D3092" i="1"/>
  <c r="E3092" i="1"/>
  <c r="F3092" i="1"/>
  <c r="G3092" i="1"/>
  <c r="H3461" i="3" s="1"/>
  <c r="H3092" i="1"/>
  <c r="I3461" i="3" s="1"/>
  <c r="C3093" i="1"/>
  <c r="D3093" i="1"/>
  <c r="E3093" i="1"/>
  <c r="F3093" i="1"/>
  <c r="G3093" i="1"/>
  <c r="H3093" i="1"/>
  <c r="C3094" i="1"/>
  <c r="D3094" i="1"/>
  <c r="E3094" i="1"/>
  <c r="F3094" i="1"/>
  <c r="G3094" i="1"/>
  <c r="H3463" i="3" s="1"/>
  <c r="H3094" i="1"/>
  <c r="I3463" i="3" s="1"/>
  <c r="C3095" i="1"/>
  <c r="D3095" i="1"/>
  <c r="E3095" i="1"/>
  <c r="F3095" i="1"/>
  <c r="G3095" i="1"/>
  <c r="H3095" i="1"/>
  <c r="I3464" i="3" s="1"/>
  <c r="C3096" i="1"/>
  <c r="D3096" i="1"/>
  <c r="D3465" i="3" s="1"/>
  <c r="E3096" i="1"/>
  <c r="F3096" i="1"/>
  <c r="G3096" i="1"/>
  <c r="H3465" i="3" s="1"/>
  <c r="H3096" i="1"/>
  <c r="I3465" i="3" s="1"/>
  <c r="C3097" i="1"/>
  <c r="D3097" i="1"/>
  <c r="E3097" i="1"/>
  <c r="F3097" i="1"/>
  <c r="G3097" i="1"/>
  <c r="H3466" i="3" s="1"/>
  <c r="H3097" i="1"/>
  <c r="I3466" i="3" s="1"/>
  <c r="C3098" i="1"/>
  <c r="D3098" i="1"/>
  <c r="E3098" i="1"/>
  <c r="F3098" i="1"/>
  <c r="G3098" i="1"/>
  <c r="H3467" i="3" s="1"/>
  <c r="H3098" i="1"/>
  <c r="C3099" i="1"/>
  <c r="D3099" i="1"/>
  <c r="E3099" i="1"/>
  <c r="F3099" i="1"/>
  <c r="G3468" i="3" s="1"/>
  <c r="G3099" i="1"/>
  <c r="H3468" i="3" s="1"/>
  <c r="H3099" i="1"/>
  <c r="I3468" i="3" s="1"/>
  <c r="C3100" i="1"/>
  <c r="D3100" i="1"/>
  <c r="E3100" i="1"/>
  <c r="F3100" i="1"/>
  <c r="G3100" i="1"/>
  <c r="H3100" i="1"/>
  <c r="I3469" i="3" s="1"/>
  <c r="C3101" i="1"/>
  <c r="D3101" i="1"/>
  <c r="E3101" i="1"/>
  <c r="F3101" i="1"/>
  <c r="G3101" i="1"/>
  <c r="H3470" i="3" s="1"/>
  <c r="H3101" i="1"/>
  <c r="I3470" i="3" s="1"/>
  <c r="C3102" i="1"/>
  <c r="D3102" i="1"/>
  <c r="E3102" i="1"/>
  <c r="F3102" i="1"/>
  <c r="G3102" i="1"/>
  <c r="H3102" i="1"/>
  <c r="I3471" i="3" s="1"/>
  <c r="C3103" i="1"/>
  <c r="D3103" i="1"/>
  <c r="E3103" i="1"/>
  <c r="F3103" i="1"/>
  <c r="G3472" i="3" s="1"/>
  <c r="G3103" i="1"/>
  <c r="H3103" i="1"/>
  <c r="C3104" i="1"/>
  <c r="D3104" i="1"/>
  <c r="E3104" i="1"/>
  <c r="F3104" i="1"/>
  <c r="G3104" i="1"/>
  <c r="H3104" i="1"/>
  <c r="C3105" i="1"/>
  <c r="D3105" i="1"/>
  <c r="E3105" i="1"/>
  <c r="F3105" i="1"/>
  <c r="G3105" i="1"/>
  <c r="H3105" i="1"/>
  <c r="C3106" i="1"/>
  <c r="D3106" i="1"/>
  <c r="D3475" i="3" s="1"/>
  <c r="E3106" i="1"/>
  <c r="F3106" i="1"/>
  <c r="G3106" i="1"/>
  <c r="H3106" i="1"/>
  <c r="I3475" i="3" s="1"/>
  <c r="C3107" i="1"/>
  <c r="D3107" i="1"/>
  <c r="E3107" i="1"/>
  <c r="F3107" i="1"/>
  <c r="G3476" i="3" s="1"/>
  <c r="G3107" i="1"/>
  <c r="H3476" i="3" s="1"/>
  <c r="H3107" i="1"/>
  <c r="I3476" i="3" s="1"/>
  <c r="C3108" i="1"/>
  <c r="D3108" i="1"/>
  <c r="E3108" i="1"/>
  <c r="F3108" i="1"/>
  <c r="G3108" i="1"/>
  <c r="H3477" i="3" s="1"/>
  <c r="H3108" i="1"/>
  <c r="C3109" i="1"/>
  <c r="D3109" i="1"/>
  <c r="E3109" i="1"/>
  <c r="F3109" i="1"/>
  <c r="G3109" i="1"/>
  <c r="H3478" i="3" s="1"/>
  <c r="H3109" i="1"/>
  <c r="I3478" i="3" s="1"/>
  <c r="C3110" i="1"/>
  <c r="D3110" i="1"/>
  <c r="E3110" i="1"/>
  <c r="F3110" i="1"/>
  <c r="G3110" i="1"/>
  <c r="H3479" i="3" s="1"/>
  <c r="H3110" i="1"/>
  <c r="I3479" i="3" s="1"/>
  <c r="C3111" i="1"/>
  <c r="D3111" i="1"/>
  <c r="E3111" i="1"/>
  <c r="F3111" i="1"/>
  <c r="G3111" i="1"/>
  <c r="H3480" i="3" s="1"/>
  <c r="H3111" i="1"/>
  <c r="I3480" i="3" s="1"/>
  <c r="C3112" i="1"/>
  <c r="D3112" i="1"/>
  <c r="E3112" i="1"/>
  <c r="F3112" i="1"/>
  <c r="G3112" i="1"/>
  <c r="H3481" i="3" s="1"/>
  <c r="H3112" i="1"/>
  <c r="I3481" i="3" s="1"/>
  <c r="C3113" i="1"/>
  <c r="D3113" i="1"/>
  <c r="E3113" i="1"/>
  <c r="F3113" i="1"/>
  <c r="G3113" i="1"/>
  <c r="H3113" i="1"/>
  <c r="C3114" i="1"/>
  <c r="D3114" i="1"/>
  <c r="E3114" i="1"/>
  <c r="F3114" i="1"/>
  <c r="G3114" i="1"/>
  <c r="H3483" i="3" s="1"/>
  <c r="H3114" i="1"/>
  <c r="C3115" i="1"/>
  <c r="D3115" i="1"/>
  <c r="E3115" i="1"/>
  <c r="F3115" i="1"/>
  <c r="G3115" i="1"/>
  <c r="H3115" i="1"/>
  <c r="C3116" i="1"/>
  <c r="D3116" i="1"/>
  <c r="D3485" i="3" s="1"/>
  <c r="E3116" i="1"/>
  <c r="F3116" i="1"/>
  <c r="G3116" i="1"/>
  <c r="H3116" i="1"/>
  <c r="C3117" i="1"/>
  <c r="D3117" i="1"/>
  <c r="E3117" i="1"/>
  <c r="F3117" i="1"/>
  <c r="G3117" i="1"/>
  <c r="H3486" i="3" s="1"/>
  <c r="H3117" i="1"/>
  <c r="I3486" i="3" s="1"/>
  <c r="C3118" i="1"/>
  <c r="D3118" i="1"/>
  <c r="E3118" i="1"/>
  <c r="F3118" i="1"/>
  <c r="G3118" i="1"/>
  <c r="H3487" i="3" s="1"/>
  <c r="H3118" i="1"/>
  <c r="I3487" i="3" s="1"/>
  <c r="C3119" i="1"/>
  <c r="D3119" i="1"/>
  <c r="E3119" i="1"/>
  <c r="F3119" i="1"/>
  <c r="G3488" i="3" s="1"/>
  <c r="G3119" i="1"/>
  <c r="H3488" i="3" s="1"/>
  <c r="H3119" i="1"/>
  <c r="I3488" i="3" s="1"/>
  <c r="C3120" i="1"/>
  <c r="D3120" i="1"/>
  <c r="E3120" i="1"/>
  <c r="F3120" i="1"/>
  <c r="G3120" i="1"/>
  <c r="H3120" i="1"/>
  <c r="I3489" i="3" s="1"/>
  <c r="C3121" i="1"/>
  <c r="D3121" i="1"/>
  <c r="E3121" i="1"/>
  <c r="F3121" i="1"/>
  <c r="G3121" i="1"/>
  <c r="H3490" i="3" s="1"/>
  <c r="H3121" i="1"/>
  <c r="I3490" i="3" s="1"/>
  <c r="C3122" i="1"/>
  <c r="D3122" i="1"/>
  <c r="E3122" i="1"/>
  <c r="F3122" i="1"/>
  <c r="G3122" i="1"/>
  <c r="H3122" i="1"/>
  <c r="I3491" i="3" s="1"/>
  <c r="C3123" i="1"/>
  <c r="D3123" i="1"/>
  <c r="E3123" i="1"/>
  <c r="F3123" i="1"/>
  <c r="G3492" i="3" s="1"/>
  <c r="G3123" i="1"/>
  <c r="H3123" i="1"/>
  <c r="C3124" i="1"/>
  <c r="D3124" i="1"/>
  <c r="E3124" i="1"/>
  <c r="F3124" i="1"/>
  <c r="G3124" i="1"/>
  <c r="H3493" i="3" s="1"/>
  <c r="H3124" i="1"/>
  <c r="I3493" i="3" s="1"/>
  <c r="C3125" i="1"/>
  <c r="D3125" i="1"/>
  <c r="E3125" i="1"/>
  <c r="F3125" i="1"/>
  <c r="G3125" i="1"/>
  <c r="H3125" i="1"/>
  <c r="C3126" i="1"/>
  <c r="D3126" i="1"/>
  <c r="D3495" i="3" s="1"/>
  <c r="E3126" i="1"/>
  <c r="F3126" i="1"/>
  <c r="G3126" i="1"/>
  <c r="H3495" i="3" s="1"/>
  <c r="H3126" i="1"/>
  <c r="I3495" i="3" s="1"/>
  <c r="C3127" i="1"/>
  <c r="D3127" i="1"/>
  <c r="E3127" i="1"/>
  <c r="F3127" i="1"/>
  <c r="G3127" i="1"/>
  <c r="H3496" i="3" s="1"/>
  <c r="H3127" i="1"/>
  <c r="I3496" i="3" s="1"/>
  <c r="C3128" i="1"/>
  <c r="D3128" i="1"/>
  <c r="E3128" i="1"/>
  <c r="F3128" i="1"/>
  <c r="G3128" i="1"/>
  <c r="H3497" i="3" s="1"/>
  <c r="H3128" i="1"/>
  <c r="I3497" i="3" s="1"/>
  <c r="C3129" i="1"/>
  <c r="D3129" i="1"/>
  <c r="E3129" i="1"/>
  <c r="F3129" i="1"/>
  <c r="G3129" i="1"/>
  <c r="H3498" i="3" s="1"/>
  <c r="H3129" i="1"/>
  <c r="I3498" i="3" s="1"/>
  <c r="C3130" i="1"/>
  <c r="D3130" i="1"/>
  <c r="E3130" i="1"/>
  <c r="F3130" i="1"/>
  <c r="G3130" i="1"/>
  <c r="H3499" i="3" s="1"/>
  <c r="H3130" i="1"/>
  <c r="I3499" i="3" s="1"/>
  <c r="C3131" i="1"/>
  <c r="D3131" i="1"/>
  <c r="E3131" i="1"/>
  <c r="F3131" i="1"/>
  <c r="G3131" i="1"/>
  <c r="H3500" i="3" s="1"/>
  <c r="H3131" i="1"/>
  <c r="I3500" i="3" s="1"/>
  <c r="C3132" i="1"/>
  <c r="D3132" i="1"/>
  <c r="E3132" i="1"/>
  <c r="F3132" i="1"/>
  <c r="G3132" i="1"/>
  <c r="H3132" i="1"/>
  <c r="I3501" i="3" s="1"/>
  <c r="C3133" i="1"/>
  <c r="D3133" i="1"/>
  <c r="E3133" i="1"/>
  <c r="F3133" i="1"/>
  <c r="G3133" i="1"/>
  <c r="H3133" i="1"/>
  <c r="C3134" i="1"/>
  <c r="D3134" i="1"/>
  <c r="E3134" i="1"/>
  <c r="F3134" i="1"/>
  <c r="G3134" i="1"/>
  <c r="H3503" i="3" s="1"/>
  <c r="H3134" i="1"/>
  <c r="C3135" i="1"/>
  <c r="D3135" i="1"/>
  <c r="E3135" i="1"/>
  <c r="F3135" i="1"/>
  <c r="G3135" i="1"/>
  <c r="H3135" i="1"/>
  <c r="C3136" i="1"/>
  <c r="D3136" i="1"/>
  <c r="D3505" i="3" s="1"/>
  <c r="E3136" i="1"/>
  <c r="F3136" i="1"/>
  <c r="G3136" i="1"/>
  <c r="H3505" i="3" s="1"/>
  <c r="H3136" i="1"/>
  <c r="I3505" i="3" s="1"/>
  <c r="C3137" i="1"/>
  <c r="D3137" i="1"/>
  <c r="E3137" i="1"/>
  <c r="F3137" i="1"/>
  <c r="G3137" i="1"/>
  <c r="H3506" i="3" s="1"/>
  <c r="H3137" i="1"/>
  <c r="C3138" i="1"/>
  <c r="D3138" i="1"/>
  <c r="E3138" i="1"/>
  <c r="F3138" i="1"/>
  <c r="G3138" i="1"/>
  <c r="H3138" i="1"/>
  <c r="C3139" i="1"/>
  <c r="D3139" i="1"/>
  <c r="E3139" i="1"/>
  <c r="F3139" i="1"/>
  <c r="G3508" i="3" s="1"/>
  <c r="G3139" i="1"/>
  <c r="H3508" i="3" s="1"/>
  <c r="H3139" i="1"/>
  <c r="I3508" i="3" s="1"/>
  <c r="C3140" i="1"/>
  <c r="D3140" i="1"/>
  <c r="E3140" i="1"/>
  <c r="F3140" i="1"/>
  <c r="G3140" i="1"/>
  <c r="H3140" i="1"/>
  <c r="I3509" i="3" s="1"/>
  <c r="C3141" i="1"/>
  <c r="D3141" i="1"/>
  <c r="E3141" i="1"/>
  <c r="F3141" i="1"/>
  <c r="G3141" i="1"/>
  <c r="H3510" i="3" s="1"/>
  <c r="H3141" i="1"/>
  <c r="I3510" i="3" s="1"/>
  <c r="C3142" i="1"/>
  <c r="D3142" i="1"/>
  <c r="E3142" i="1"/>
  <c r="F3142" i="1"/>
  <c r="G3142" i="1"/>
  <c r="H3511" i="3" s="1"/>
  <c r="H3142" i="1"/>
  <c r="I3511" i="3" s="1"/>
  <c r="C3143" i="1"/>
  <c r="D3143" i="1"/>
  <c r="E3143" i="1"/>
  <c r="F3143" i="1"/>
  <c r="G3512" i="3" s="1"/>
  <c r="G3143" i="1"/>
  <c r="H3143" i="1"/>
  <c r="C3144" i="1"/>
  <c r="D3144" i="1"/>
  <c r="E3144" i="1"/>
  <c r="F3144" i="1"/>
  <c r="G3144" i="1"/>
  <c r="H3513" i="3" s="1"/>
  <c r="H3144" i="1"/>
  <c r="I3513" i="3" s="1"/>
  <c r="C3145" i="1"/>
  <c r="D3145" i="1"/>
  <c r="E3145" i="1"/>
  <c r="F3145" i="1"/>
  <c r="G3145" i="1"/>
  <c r="H3145" i="1"/>
  <c r="C3146" i="1"/>
  <c r="D3146" i="1"/>
  <c r="D3515" i="3" s="1"/>
  <c r="E3146" i="1"/>
  <c r="F3146" i="1"/>
  <c r="G3146" i="1"/>
  <c r="H3146" i="1"/>
  <c r="C3147" i="1"/>
  <c r="D3147" i="1"/>
  <c r="E3147" i="1"/>
  <c r="F3147" i="1"/>
  <c r="G3147" i="1"/>
  <c r="H3147" i="1"/>
  <c r="I3516" i="3" s="1"/>
  <c r="C3148" i="1"/>
  <c r="D3148" i="1"/>
  <c r="E3148" i="1"/>
  <c r="F3148" i="1"/>
  <c r="G3148" i="1"/>
  <c r="H3517" i="3" s="1"/>
  <c r="H3148" i="1"/>
  <c r="C3149" i="1"/>
  <c r="D3149" i="1"/>
  <c r="E3149" i="1"/>
  <c r="F3149" i="1"/>
  <c r="G3149" i="1"/>
  <c r="H3518" i="3" s="1"/>
  <c r="H3149" i="1"/>
  <c r="I3518" i="3" s="1"/>
  <c r="C3150" i="1"/>
  <c r="D3150" i="1"/>
  <c r="E3150" i="1"/>
  <c r="F3150" i="1"/>
  <c r="G3150" i="1"/>
  <c r="H3519" i="3" s="1"/>
  <c r="H3150" i="1"/>
  <c r="C3151" i="1"/>
  <c r="D3151" i="1"/>
  <c r="E3151" i="1"/>
  <c r="F3151" i="1"/>
  <c r="G3151" i="1"/>
  <c r="H3151" i="1"/>
  <c r="I3520" i="3" s="1"/>
  <c r="C3152" i="1"/>
  <c r="D3152" i="1"/>
  <c r="E3152" i="1"/>
  <c r="F3152" i="1"/>
  <c r="G3152" i="1"/>
  <c r="H3521" i="3" s="1"/>
  <c r="H3152" i="1"/>
  <c r="I3521" i="3" s="1"/>
  <c r="C3153" i="1"/>
  <c r="D3153" i="1"/>
  <c r="E3153" i="1"/>
  <c r="F3153" i="1"/>
  <c r="G3153" i="1"/>
  <c r="H3153" i="1"/>
  <c r="C3154" i="1"/>
  <c r="D3154" i="1"/>
  <c r="E3154" i="1"/>
  <c r="F3154" i="1"/>
  <c r="G3154" i="1"/>
  <c r="H3523" i="3" s="1"/>
  <c r="H3154" i="1"/>
  <c r="C3155" i="1"/>
  <c r="D3155" i="1"/>
  <c r="E3155" i="1"/>
  <c r="F3155" i="1"/>
  <c r="G3155" i="1"/>
  <c r="H3155" i="1"/>
  <c r="C3156" i="1"/>
  <c r="D3156" i="1"/>
  <c r="D3525" i="3" s="1"/>
  <c r="E3156" i="1"/>
  <c r="F3156" i="1"/>
  <c r="G3156" i="1"/>
  <c r="H3525" i="3" s="1"/>
  <c r="H3156" i="1"/>
  <c r="I3525" i="3" s="1"/>
  <c r="C3157" i="1"/>
  <c r="D3157" i="1"/>
  <c r="E3157" i="1"/>
  <c r="F3157" i="1"/>
  <c r="G3157" i="1"/>
  <c r="H3526" i="3" s="1"/>
  <c r="H3157" i="1"/>
  <c r="I3526" i="3" s="1"/>
  <c r="C3158" i="1"/>
  <c r="D3158" i="1"/>
  <c r="E3158" i="1"/>
  <c r="F3158" i="1"/>
  <c r="G3158" i="1"/>
  <c r="H3158" i="1"/>
  <c r="C3159" i="1"/>
  <c r="D3159" i="1"/>
  <c r="E3159" i="1"/>
  <c r="F3159" i="1"/>
  <c r="G3528" i="3" s="1"/>
  <c r="G3159" i="1"/>
  <c r="H3528" i="3" s="1"/>
  <c r="H3159" i="1"/>
  <c r="I3528" i="3" s="1"/>
  <c r="C3160" i="1"/>
  <c r="D3160" i="1"/>
  <c r="E3160" i="1"/>
  <c r="F3160" i="1"/>
  <c r="G3160" i="1"/>
  <c r="H3160" i="1"/>
  <c r="I3529" i="3" s="1"/>
  <c r="C3161" i="1"/>
  <c r="D3161" i="1"/>
  <c r="E3161" i="1"/>
  <c r="F3161" i="1"/>
  <c r="G3161" i="1"/>
  <c r="H3530" i="3" s="1"/>
  <c r="H3161" i="1"/>
  <c r="I3530" i="3" s="1"/>
  <c r="C3162" i="1"/>
  <c r="D3162" i="1"/>
  <c r="E3162" i="1"/>
  <c r="F3162" i="1"/>
  <c r="G3162" i="1"/>
  <c r="H3531" i="3" s="1"/>
  <c r="H3162" i="1"/>
  <c r="I3531" i="3" s="1"/>
  <c r="C3163" i="1"/>
  <c r="D3163" i="1"/>
  <c r="E3163" i="1"/>
  <c r="F3163" i="1"/>
  <c r="G3532" i="3" s="1"/>
  <c r="G3163" i="1"/>
  <c r="H3163" i="1"/>
  <c r="C3164" i="1"/>
  <c r="D3164" i="1"/>
  <c r="E3164" i="1"/>
  <c r="F3164" i="1"/>
  <c r="G3164" i="1"/>
  <c r="H3533" i="3" s="1"/>
  <c r="H3164" i="1"/>
  <c r="I3533" i="3" s="1"/>
  <c r="C3165" i="1"/>
  <c r="D3165" i="1"/>
  <c r="E3165" i="1"/>
  <c r="F3165" i="1"/>
  <c r="G3165" i="1"/>
  <c r="H3165" i="1"/>
  <c r="C3166" i="1"/>
  <c r="D3166" i="1"/>
  <c r="D3535" i="3" s="1"/>
  <c r="E3166" i="1"/>
  <c r="F3166" i="1"/>
  <c r="G3166" i="1"/>
  <c r="H3166" i="1"/>
  <c r="C3167" i="1"/>
  <c r="D3167" i="1"/>
  <c r="E3167" i="1"/>
  <c r="F3167" i="1"/>
  <c r="G3167" i="1"/>
  <c r="H3167" i="1"/>
  <c r="C3168" i="1"/>
  <c r="D3168" i="1"/>
  <c r="E3168" i="1"/>
  <c r="F3168" i="1"/>
  <c r="G3168" i="1"/>
  <c r="H3168" i="1"/>
  <c r="C3169" i="1"/>
  <c r="D3169" i="1"/>
  <c r="E3169" i="1"/>
  <c r="F3169" i="1"/>
  <c r="G3169" i="1"/>
  <c r="H3538" i="3" s="1"/>
  <c r="H3169" i="1"/>
  <c r="I3538" i="3" s="1"/>
  <c r="C3170" i="1"/>
  <c r="D3170" i="1"/>
  <c r="E3170" i="1"/>
  <c r="F3170" i="1"/>
  <c r="G3170" i="1"/>
  <c r="H3170" i="1"/>
  <c r="I3539" i="3" s="1"/>
  <c r="C3171" i="1"/>
  <c r="D3171" i="1"/>
  <c r="E3171" i="1"/>
  <c r="F3171" i="1"/>
  <c r="G3171" i="1"/>
  <c r="H3540" i="3" s="1"/>
  <c r="H3171" i="1"/>
  <c r="I3540" i="3" s="1"/>
  <c r="C3172" i="1"/>
  <c r="D3172" i="1"/>
  <c r="E3172" i="1"/>
  <c r="F3172" i="1"/>
  <c r="G3172" i="1"/>
  <c r="H3541" i="3" s="1"/>
  <c r="H3172" i="1"/>
  <c r="I3541" i="3" s="1"/>
  <c r="C3173" i="1"/>
  <c r="D3173" i="1"/>
  <c r="E3173" i="1"/>
  <c r="F3173" i="1"/>
  <c r="G3173" i="1"/>
  <c r="H3173" i="1"/>
  <c r="C3174" i="1"/>
  <c r="D3174" i="1"/>
  <c r="E3174" i="1"/>
  <c r="F3174" i="1"/>
  <c r="G3174" i="1"/>
  <c r="H3543" i="3" s="1"/>
  <c r="H3174" i="1"/>
  <c r="I3543" i="3" s="1"/>
  <c r="C3175" i="1"/>
  <c r="D3175" i="1"/>
  <c r="E3175" i="1"/>
  <c r="F3175" i="1"/>
  <c r="G3175" i="1"/>
  <c r="H3175" i="1"/>
  <c r="C3176" i="1"/>
  <c r="D3176" i="1"/>
  <c r="D3545" i="3" s="1"/>
  <c r="E3176" i="1"/>
  <c r="F3176" i="1"/>
  <c r="G3176" i="1"/>
  <c r="H3176" i="1"/>
  <c r="C3177" i="1"/>
  <c r="D3177" i="1"/>
  <c r="E3177" i="1"/>
  <c r="F3177" i="1"/>
  <c r="G3177" i="1"/>
  <c r="H3546" i="3" s="1"/>
  <c r="H3177" i="1"/>
  <c r="I3546" i="3" s="1"/>
  <c r="C3178" i="1"/>
  <c r="D3178" i="1"/>
  <c r="E3178" i="1"/>
  <c r="F3178" i="1"/>
  <c r="G3178" i="1"/>
  <c r="H3547" i="3" s="1"/>
  <c r="H3178" i="1"/>
  <c r="C3179" i="1"/>
  <c r="D3179" i="1"/>
  <c r="E3179" i="1"/>
  <c r="F3179" i="1"/>
  <c r="G3548" i="3" s="1"/>
  <c r="G3179" i="1"/>
  <c r="H3548" i="3" s="1"/>
  <c r="H3179" i="1"/>
  <c r="I3548" i="3" s="1"/>
  <c r="C3180" i="1"/>
  <c r="D3180" i="1"/>
  <c r="E3180" i="1"/>
  <c r="F3180" i="1"/>
  <c r="G3180" i="1"/>
  <c r="H3180" i="1"/>
  <c r="I3549" i="3" s="1"/>
  <c r="C3181" i="1"/>
  <c r="D3181" i="1"/>
  <c r="E3181" i="1"/>
  <c r="F3181" i="1"/>
  <c r="G3181" i="1"/>
  <c r="H3550" i="3" s="1"/>
  <c r="H3181" i="1"/>
  <c r="I3550" i="3" s="1"/>
  <c r="C3182" i="1"/>
  <c r="D3182" i="1"/>
  <c r="E3182" i="1"/>
  <c r="F3182" i="1"/>
  <c r="G3182" i="1"/>
  <c r="H3551" i="3" s="1"/>
  <c r="H3182" i="1"/>
  <c r="I3551" i="3" s="1"/>
  <c r="C3183" i="1"/>
  <c r="D3183" i="1"/>
  <c r="E3183" i="1"/>
  <c r="F3183" i="1"/>
  <c r="G3552" i="3" s="1"/>
  <c r="G3183" i="1"/>
  <c r="H3183" i="1"/>
  <c r="C3184" i="1"/>
  <c r="D3184" i="1"/>
  <c r="E3184" i="1"/>
  <c r="F3184" i="1"/>
  <c r="G3184" i="1"/>
  <c r="H3553" i="3" s="1"/>
  <c r="H3184" i="1"/>
  <c r="I3553" i="3" s="1"/>
  <c r="C3185" i="1"/>
  <c r="D3185" i="1"/>
  <c r="E3185" i="1"/>
  <c r="F3185" i="1"/>
  <c r="G3185" i="1"/>
  <c r="H3554" i="3" s="1"/>
  <c r="H3185" i="1"/>
  <c r="I3554" i="3" s="1"/>
  <c r="C3186" i="1"/>
  <c r="D3186" i="1"/>
  <c r="D3555" i="3" s="1"/>
  <c r="E3186" i="1"/>
  <c r="F3186" i="1"/>
  <c r="G3186" i="1"/>
  <c r="H3555" i="3" s="1"/>
  <c r="H3186" i="1"/>
  <c r="I3555" i="3" s="1"/>
  <c r="C3187" i="1"/>
  <c r="D3187" i="1"/>
  <c r="E3187" i="1"/>
  <c r="F3187" i="1"/>
  <c r="G3187" i="1"/>
  <c r="H3556" i="3" s="1"/>
  <c r="H3187" i="1"/>
  <c r="I3556" i="3" s="1"/>
  <c r="C3188" i="1"/>
  <c r="D3188" i="1"/>
  <c r="E3188" i="1"/>
  <c r="F3188" i="1"/>
  <c r="G3188" i="1"/>
  <c r="H3188" i="1"/>
  <c r="C3189" i="1"/>
  <c r="D3189" i="1"/>
  <c r="E3189" i="1"/>
  <c r="F3189" i="1"/>
  <c r="G3189" i="1"/>
  <c r="H3558" i="3" s="1"/>
  <c r="H3189" i="1"/>
  <c r="I3558" i="3" s="1"/>
  <c r="C3190" i="1"/>
  <c r="D3190" i="1"/>
  <c r="E3190" i="1"/>
  <c r="F3190" i="1"/>
  <c r="G3190" i="1"/>
  <c r="H3190" i="1"/>
  <c r="I3559" i="3" s="1"/>
  <c r="C3191" i="1"/>
  <c r="D3191" i="1"/>
  <c r="E3191" i="1"/>
  <c r="F3191" i="1"/>
  <c r="G3560" i="3" s="1"/>
  <c r="G3191" i="1"/>
  <c r="H3560" i="3" s="1"/>
  <c r="H3191" i="1"/>
  <c r="I3560" i="3" s="1"/>
  <c r="C3192" i="1"/>
  <c r="D3192" i="1"/>
  <c r="E3192" i="1"/>
  <c r="F3192" i="1"/>
  <c r="G3192" i="1"/>
  <c r="H3561" i="3" s="1"/>
  <c r="H3192" i="1"/>
  <c r="I3561" i="3" s="1"/>
  <c r="C3193" i="1"/>
  <c r="D3193" i="1"/>
  <c r="E3193" i="1"/>
  <c r="F3193" i="1"/>
  <c r="G3193" i="1"/>
  <c r="H3193" i="1"/>
  <c r="C3194" i="1"/>
  <c r="D3194" i="1"/>
  <c r="E3194" i="1"/>
  <c r="F3194" i="1"/>
  <c r="G3194" i="1"/>
  <c r="H3563" i="3" s="1"/>
  <c r="H3194" i="1"/>
  <c r="I3563" i="3" s="1"/>
  <c r="C3195" i="1"/>
  <c r="D3195" i="1"/>
  <c r="E3195" i="1"/>
  <c r="F3195" i="1"/>
  <c r="G3195" i="1"/>
  <c r="H3195" i="1"/>
  <c r="I3564" i="3" s="1"/>
  <c r="C3196" i="1"/>
  <c r="D3196" i="1"/>
  <c r="D3565" i="3" s="1"/>
  <c r="E3196" i="1"/>
  <c r="F3196" i="1"/>
  <c r="G3196" i="1"/>
  <c r="H3565" i="3" s="1"/>
  <c r="H3196" i="1"/>
  <c r="I3565" i="3" s="1"/>
  <c r="C3197" i="1"/>
  <c r="D3197" i="1"/>
  <c r="E3197" i="1"/>
  <c r="F3197" i="1"/>
  <c r="G3197" i="1"/>
  <c r="H3566" i="3" s="1"/>
  <c r="H3197" i="1"/>
  <c r="I3566" i="3" s="1"/>
  <c r="C3198" i="1"/>
  <c r="D3198" i="1"/>
  <c r="E3198" i="1"/>
  <c r="F3198" i="1"/>
  <c r="G3198" i="1"/>
  <c r="H3198" i="1"/>
  <c r="C3199" i="1"/>
  <c r="D3199" i="1"/>
  <c r="E3199" i="1"/>
  <c r="F3199" i="1"/>
  <c r="G3568" i="3" s="1"/>
  <c r="G3199" i="1"/>
  <c r="H3568" i="3" s="1"/>
  <c r="H3199" i="1"/>
  <c r="I3568" i="3" s="1"/>
  <c r="C3200" i="1"/>
  <c r="D3200" i="1"/>
  <c r="E3200" i="1"/>
  <c r="F3200" i="1"/>
  <c r="G3200" i="1"/>
  <c r="H3200" i="1"/>
  <c r="I3569" i="3" s="1"/>
  <c r="C3201" i="1"/>
  <c r="D3201" i="1"/>
  <c r="E3201" i="1"/>
  <c r="F3201" i="1"/>
  <c r="G3201" i="1"/>
  <c r="H3570" i="3" s="1"/>
  <c r="H3201" i="1"/>
  <c r="I3570" i="3" s="1"/>
  <c r="C3202" i="1"/>
  <c r="D3202" i="1"/>
  <c r="E3202" i="1"/>
  <c r="F3202" i="1"/>
  <c r="G3202" i="1"/>
  <c r="H3571" i="3" s="1"/>
  <c r="H3202" i="1"/>
  <c r="I3571" i="3" s="1"/>
  <c r="C3203" i="1"/>
  <c r="D3203" i="1"/>
  <c r="E3203" i="1"/>
  <c r="F3203" i="1"/>
  <c r="G3572" i="3" s="1"/>
  <c r="G3203" i="1"/>
  <c r="H3203" i="1"/>
  <c r="C3204" i="1"/>
  <c r="D3204" i="1"/>
  <c r="E3204" i="1"/>
  <c r="F3204" i="1"/>
  <c r="G3204" i="1"/>
  <c r="H3573" i="3" s="1"/>
  <c r="H3204" i="1"/>
  <c r="I3573" i="3" s="1"/>
  <c r="C3205" i="1"/>
  <c r="D3205" i="1"/>
  <c r="E3205" i="1"/>
  <c r="F3205" i="1"/>
  <c r="G3205" i="1"/>
  <c r="H3205" i="1"/>
  <c r="C3206" i="1"/>
  <c r="D3206" i="1"/>
  <c r="D3575" i="3" s="1"/>
  <c r="E3206" i="1"/>
  <c r="F3206" i="1"/>
  <c r="G3206" i="1"/>
  <c r="H3206" i="1"/>
  <c r="I3575" i="3" s="1"/>
  <c r="C3207" i="1"/>
  <c r="D3207" i="1"/>
  <c r="E3207" i="1"/>
  <c r="F3207" i="1"/>
  <c r="G3576" i="3" s="1"/>
  <c r="G3207" i="1"/>
  <c r="H3576" i="3" s="1"/>
  <c r="H3207" i="1"/>
  <c r="I3576" i="3" s="1"/>
  <c r="C3208" i="1"/>
  <c r="D3208" i="1"/>
  <c r="E3208" i="1"/>
  <c r="F3208" i="1"/>
  <c r="G3208" i="1"/>
  <c r="H3577" i="3" s="1"/>
  <c r="H3208" i="1"/>
  <c r="C3209" i="1"/>
  <c r="D3209" i="1"/>
  <c r="E3209" i="1"/>
  <c r="F3209" i="1"/>
  <c r="G3578" i="3" s="1"/>
  <c r="G3209" i="1"/>
  <c r="H3578" i="3" s="1"/>
  <c r="H3209" i="1"/>
  <c r="I3578" i="3" s="1"/>
  <c r="C3210" i="1"/>
  <c r="D3210" i="1"/>
  <c r="E3210" i="1"/>
  <c r="F3210" i="1"/>
  <c r="G3579" i="3" s="1"/>
  <c r="G3210" i="1"/>
  <c r="H3210" i="1"/>
  <c r="I3579" i="3" s="1"/>
  <c r="C3211" i="1"/>
  <c r="D3211" i="1"/>
  <c r="E3211" i="1"/>
  <c r="F3211" i="1"/>
  <c r="G3211" i="1"/>
  <c r="H3580" i="3" s="1"/>
  <c r="H3211" i="1"/>
  <c r="I3580" i="3" s="1"/>
  <c r="C3212" i="1"/>
  <c r="D3212" i="1"/>
  <c r="E3212" i="1"/>
  <c r="F3212" i="1"/>
  <c r="G3212" i="1"/>
  <c r="H3581" i="3" s="1"/>
  <c r="H3212" i="1"/>
  <c r="I3581" i="3" s="1"/>
  <c r="C3213" i="1"/>
  <c r="D3213" i="1"/>
  <c r="E3213" i="1"/>
  <c r="F3213" i="1"/>
  <c r="G3213" i="1"/>
  <c r="H3213" i="1"/>
  <c r="C3214" i="1"/>
  <c r="D3214" i="1"/>
  <c r="E3214" i="1"/>
  <c r="F3214" i="1"/>
  <c r="G3214" i="1"/>
  <c r="H3583" i="3" s="1"/>
  <c r="H3214" i="1"/>
  <c r="I3583" i="3" s="1"/>
  <c r="C3215" i="1"/>
  <c r="D3215" i="1"/>
  <c r="E3215" i="1"/>
  <c r="F3215" i="1"/>
  <c r="G3215" i="1"/>
  <c r="H3215" i="1"/>
  <c r="C3216" i="1"/>
  <c r="D3216" i="1"/>
  <c r="D3585" i="3" s="1"/>
  <c r="E3216" i="1"/>
  <c r="F3216" i="1"/>
  <c r="G3216" i="1"/>
  <c r="H3216" i="1"/>
  <c r="I3585" i="3" s="1"/>
  <c r="C3217" i="1"/>
  <c r="D3217" i="1"/>
  <c r="E3217" i="1"/>
  <c r="F3217" i="1"/>
  <c r="G3217" i="1"/>
  <c r="H3586" i="3" s="1"/>
  <c r="H3217" i="1"/>
  <c r="I3586" i="3" s="1"/>
  <c r="C3218" i="1"/>
  <c r="D3218" i="1"/>
  <c r="E3218" i="1"/>
  <c r="F3218" i="1"/>
  <c r="G3218" i="1"/>
  <c r="H3587" i="3" s="1"/>
  <c r="H3218" i="1"/>
  <c r="I3587" i="3" s="1"/>
  <c r="C3219" i="1"/>
  <c r="D3219" i="1"/>
  <c r="E3219" i="1"/>
  <c r="F3219" i="1"/>
  <c r="G3588" i="3" s="1"/>
  <c r="G3219" i="1"/>
  <c r="H3588" i="3" s="1"/>
  <c r="H3219" i="1"/>
  <c r="I3588" i="3" s="1"/>
  <c r="C3220" i="1"/>
  <c r="D3220" i="1"/>
  <c r="E3220" i="1"/>
  <c r="F3220" i="1"/>
  <c r="G3220" i="1"/>
  <c r="H3220" i="1"/>
  <c r="C3221" i="1"/>
  <c r="D3221" i="1"/>
  <c r="E3221" i="1"/>
  <c r="F3221" i="1"/>
  <c r="G3221" i="1"/>
  <c r="H3590" i="3" s="1"/>
  <c r="H3221" i="1"/>
  <c r="I3590" i="3" s="1"/>
  <c r="C3222" i="1"/>
  <c r="D3222" i="1"/>
  <c r="E3222" i="1"/>
  <c r="F3222" i="1"/>
  <c r="G3222" i="1"/>
  <c r="H3591" i="3" s="1"/>
  <c r="H3222" i="1"/>
  <c r="I3591" i="3" s="1"/>
  <c r="C3223" i="1"/>
  <c r="D3223" i="1"/>
  <c r="E3223" i="1"/>
  <c r="F3223" i="1"/>
  <c r="G3592" i="3" s="1"/>
  <c r="G3223" i="1"/>
  <c r="H3223" i="1"/>
  <c r="C3224" i="1"/>
  <c r="D3224" i="1"/>
  <c r="E3224" i="1"/>
  <c r="F3224" i="1"/>
  <c r="G3224" i="1"/>
  <c r="H3593" i="3" s="1"/>
  <c r="H3224" i="1"/>
  <c r="I3593" i="3" s="1"/>
  <c r="C3225" i="1"/>
  <c r="D3225" i="1"/>
  <c r="E3225" i="1"/>
  <c r="F3225" i="1"/>
  <c r="G3225" i="1"/>
  <c r="H3225" i="1"/>
  <c r="C3226" i="1"/>
  <c r="D3226" i="1"/>
  <c r="D3595" i="3" s="1"/>
  <c r="E3226" i="1"/>
  <c r="F3226" i="1"/>
  <c r="G3226" i="1"/>
  <c r="H3595" i="3" s="1"/>
  <c r="H3226" i="1"/>
  <c r="I3595" i="3" s="1"/>
  <c r="C3227" i="1"/>
  <c r="D3227" i="1"/>
  <c r="E3227" i="1"/>
  <c r="F3227" i="1"/>
  <c r="G3596" i="3" s="1"/>
  <c r="G3227" i="1"/>
  <c r="H3596" i="3" s="1"/>
  <c r="H3227" i="1"/>
  <c r="I3596" i="3" s="1"/>
  <c r="C3228" i="1"/>
  <c r="D3228" i="1"/>
  <c r="E3228" i="1"/>
  <c r="F3228" i="1"/>
  <c r="G3228" i="1"/>
  <c r="H3597" i="3" s="1"/>
  <c r="H3228" i="1"/>
  <c r="I3597" i="3" s="1"/>
  <c r="C3229" i="1"/>
  <c r="D3229" i="1"/>
  <c r="E3229" i="1"/>
  <c r="F3229" i="1"/>
  <c r="G3598" i="3" s="1"/>
  <c r="G3229" i="1"/>
  <c r="H3598" i="3" s="1"/>
  <c r="H3229" i="1"/>
  <c r="I3598" i="3" s="1"/>
  <c r="C3230" i="1"/>
  <c r="D3230" i="1"/>
  <c r="E3230" i="1"/>
  <c r="F3230" i="1"/>
  <c r="G3599" i="3" s="1"/>
  <c r="G3230" i="1"/>
  <c r="H3599" i="3" s="1"/>
  <c r="H3230" i="1"/>
  <c r="I3599" i="3" s="1"/>
  <c r="C3231" i="1"/>
  <c r="D3231" i="1"/>
  <c r="E3231" i="1"/>
  <c r="F3231" i="1"/>
  <c r="G3600" i="3" s="1"/>
  <c r="G3231" i="1"/>
  <c r="H3600" i="3" s="1"/>
  <c r="H3231" i="1"/>
  <c r="I3600" i="3" s="1"/>
  <c r="C3232" i="1"/>
  <c r="D3232" i="1"/>
  <c r="E3232" i="1"/>
  <c r="F3232" i="1"/>
  <c r="G3232" i="1"/>
  <c r="H3601" i="3" s="1"/>
  <c r="H3232" i="1"/>
  <c r="I3601" i="3" s="1"/>
  <c r="C3233" i="1"/>
  <c r="D3233" i="1"/>
  <c r="E3233" i="1"/>
  <c r="F3233" i="1"/>
  <c r="G3233" i="1"/>
  <c r="H3233" i="1"/>
  <c r="C3234" i="1"/>
  <c r="D3234" i="1"/>
  <c r="E3234" i="1"/>
  <c r="F3234" i="1"/>
  <c r="G3234" i="1"/>
  <c r="H3603" i="3" s="1"/>
  <c r="H3234" i="1"/>
  <c r="I3603" i="3" s="1"/>
  <c r="C3235" i="1"/>
  <c r="D3235" i="1"/>
  <c r="E3235" i="1"/>
  <c r="F3235" i="1"/>
  <c r="G3235" i="1"/>
  <c r="H3235" i="1"/>
  <c r="C3236" i="1"/>
  <c r="D3236" i="1"/>
  <c r="D3605" i="3" s="1"/>
  <c r="E3236" i="1"/>
  <c r="F3236" i="1"/>
  <c r="G3236" i="1"/>
  <c r="H3236" i="1"/>
  <c r="C3237" i="1"/>
  <c r="D3237" i="1"/>
  <c r="E3237" i="1"/>
  <c r="F3237" i="1"/>
  <c r="G3237" i="1"/>
  <c r="H3606" i="3" s="1"/>
  <c r="H3237" i="1"/>
  <c r="I3606" i="3" s="1"/>
  <c r="C3238" i="1"/>
  <c r="D3238" i="1"/>
  <c r="E3238" i="1"/>
  <c r="F3238" i="1"/>
  <c r="G3238" i="1"/>
  <c r="H3607" i="3" s="1"/>
  <c r="H3238" i="1"/>
  <c r="C3239" i="1"/>
  <c r="D3239" i="1"/>
  <c r="E3239" i="1"/>
  <c r="F3239" i="1"/>
  <c r="G3608" i="3" s="1"/>
  <c r="G3239" i="1"/>
  <c r="H3608" i="3" s="1"/>
  <c r="H3239" i="1"/>
  <c r="I3608" i="3" s="1"/>
  <c r="C3240" i="1"/>
  <c r="D3240" i="1"/>
  <c r="E3240" i="1"/>
  <c r="F3240" i="1"/>
  <c r="G3240" i="1"/>
  <c r="H3240" i="1"/>
  <c r="I3609" i="3" s="1"/>
  <c r="C3241" i="1"/>
  <c r="D3241" i="1"/>
  <c r="E3241" i="1"/>
  <c r="F3241" i="1"/>
  <c r="G3241" i="1"/>
  <c r="H3610" i="3" s="1"/>
  <c r="H3241" i="1"/>
  <c r="I3610" i="3" s="1"/>
  <c r="C3242" i="1"/>
  <c r="D3242" i="1"/>
  <c r="E3242" i="1"/>
  <c r="F3242" i="1"/>
  <c r="G3242" i="1"/>
  <c r="H3611" i="3" s="1"/>
  <c r="H3242" i="1"/>
  <c r="I3611" i="3" s="1"/>
  <c r="C3243" i="1"/>
  <c r="D3243" i="1"/>
  <c r="E3243" i="1"/>
  <c r="F3243" i="1"/>
  <c r="G3612" i="3" s="1"/>
  <c r="G3243" i="1"/>
  <c r="H3243" i="1"/>
  <c r="C3244" i="1"/>
  <c r="D3244" i="1"/>
  <c r="E3244" i="1"/>
  <c r="F3244" i="1"/>
  <c r="G3244" i="1"/>
  <c r="H3613" i="3" s="1"/>
  <c r="H3244" i="1"/>
  <c r="I3613" i="3" s="1"/>
  <c r="C3245" i="1"/>
  <c r="D3245" i="1"/>
  <c r="E3245" i="1"/>
  <c r="F3245" i="1"/>
  <c r="G3245" i="1"/>
  <c r="H3245" i="1"/>
  <c r="C3246" i="1"/>
  <c r="D3246" i="1"/>
  <c r="D3615" i="3" s="1"/>
  <c r="E3246" i="1"/>
  <c r="F3246" i="1"/>
  <c r="G3246" i="1"/>
  <c r="H3246" i="1"/>
  <c r="I3615" i="3" s="1"/>
  <c r="C3247" i="1"/>
  <c r="D3247" i="1"/>
  <c r="E3247" i="1"/>
  <c r="F3247" i="1"/>
  <c r="G3616" i="3" s="1"/>
  <c r="G3247" i="1"/>
  <c r="H3616" i="3" s="1"/>
  <c r="H3247" i="1"/>
  <c r="I3616" i="3" s="1"/>
  <c r="C3248" i="1"/>
  <c r="D3248" i="1"/>
  <c r="E3248" i="1"/>
  <c r="F3248" i="1"/>
  <c r="G3248" i="1"/>
  <c r="H3617" i="3" s="1"/>
  <c r="H3248" i="1"/>
  <c r="C3249" i="1"/>
  <c r="D3249" i="1"/>
  <c r="E3249" i="1"/>
  <c r="F3249" i="1"/>
  <c r="G3249" i="1"/>
  <c r="H3618" i="3" s="1"/>
  <c r="H3249" i="1"/>
  <c r="I3618" i="3" s="1"/>
  <c r="C3250" i="1"/>
  <c r="D3250" i="1"/>
  <c r="E3250" i="1"/>
  <c r="F3250" i="1"/>
  <c r="G3619" i="3" s="1"/>
  <c r="G3250" i="1"/>
  <c r="H3250" i="1"/>
  <c r="I3619" i="3" s="1"/>
  <c r="C3251" i="1"/>
  <c r="D3251" i="1"/>
  <c r="E3251" i="1"/>
  <c r="F3251" i="1"/>
  <c r="G3620" i="3" s="1"/>
  <c r="G3251" i="1"/>
  <c r="H3620" i="3" s="1"/>
  <c r="H3251" i="1"/>
  <c r="I3620" i="3" s="1"/>
  <c r="C3252" i="1"/>
  <c r="D3252" i="1"/>
  <c r="E3252" i="1"/>
  <c r="F3252" i="1"/>
  <c r="G3252" i="1"/>
  <c r="H3621" i="3" s="1"/>
  <c r="H3252" i="1"/>
  <c r="I3621" i="3" s="1"/>
  <c r="C3253" i="1"/>
  <c r="D3253" i="1"/>
  <c r="E3253" i="1"/>
  <c r="F3253" i="1"/>
  <c r="G3253" i="1"/>
  <c r="H3253" i="1"/>
  <c r="C3254" i="1"/>
  <c r="D3254" i="1"/>
  <c r="E3254" i="1"/>
  <c r="F3254" i="1"/>
  <c r="G3254" i="1"/>
  <c r="H3623" i="3" s="1"/>
  <c r="H3254" i="1"/>
  <c r="I3623" i="3" s="1"/>
  <c r="C3255" i="1"/>
  <c r="D3255" i="1"/>
  <c r="E3255" i="1"/>
  <c r="F3255" i="1"/>
  <c r="G3255" i="1"/>
  <c r="H3255" i="1"/>
  <c r="C3256" i="1"/>
  <c r="D3256" i="1"/>
  <c r="D3625" i="3" s="1"/>
  <c r="E3256" i="1"/>
  <c r="F3256" i="1"/>
  <c r="G3256" i="1"/>
  <c r="H3256" i="1"/>
  <c r="C3257" i="1"/>
  <c r="D3257" i="1"/>
  <c r="E3257" i="1"/>
  <c r="F3257" i="1"/>
  <c r="G3257" i="1"/>
  <c r="H3257" i="1"/>
  <c r="I3626" i="3" s="1"/>
  <c r="C3258" i="1"/>
  <c r="D3258" i="1"/>
  <c r="E3258" i="1"/>
  <c r="F3258" i="1"/>
  <c r="G3258" i="1"/>
  <c r="H3627" i="3" s="1"/>
  <c r="H3258" i="1"/>
  <c r="C3259" i="1"/>
  <c r="D3259" i="1"/>
  <c r="E3259" i="1"/>
  <c r="F3259" i="1"/>
  <c r="G3628" i="3" s="1"/>
  <c r="G3259" i="1"/>
  <c r="H3628" i="3" s="1"/>
  <c r="H3259" i="1"/>
  <c r="I3628" i="3" s="1"/>
  <c r="C3260" i="1"/>
  <c r="D3260" i="1"/>
  <c r="E3260" i="1"/>
  <c r="F3260" i="1"/>
  <c r="G3629" i="3" s="1"/>
  <c r="G3260" i="1"/>
  <c r="H3260" i="1"/>
  <c r="C3261" i="1"/>
  <c r="D3261" i="1"/>
  <c r="E3261" i="1"/>
  <c r="F3261" i="1"/>
  <c r="G3261" i="1"/>
  <c r="H3630" i="3" s="1"/>
  <c r="H3261" i="1"/>
  <c r="I3630" i="3" s="1"/>
  <c r="C3262" i="1"/>
  <c r="D3262" i="1"/>
  <c r="E3262" i="1"/>
  <c r="F3262" i="1"/>
  <c r="G3262" i="1"/>
  <c r="H3631" i="3" s="1"/>
  <c r="H3262" i="1"/>
  <c r="I3631" i="3" s="1"/>
  <c r="C3263" i="1"/>
  <c r="D3263" i="1"/>
  <c r="E3263" i="1"/>
  <c r="F3263" i="1"/>
  <c r="G3632" i="3" s="1"/>
  <c r="G3263" i="1"/>
  <c r="H3263" i="1"/>
  <c r="C3264" i="1"/>
  <c r="D3264" i="1"/>
  <c r="E3264" i="1"/>
  <c r="F3264" i="1"/>
  <c r="G3264" i="1"/>
  <c r="H3633" i="3" s="1"/>
  <c r="H3264" i="1"/>
  <c r="I3633" i="3" s="1"/>
  <c r="C3265" i="1"/>
  <c r="D3265" i="1"/>
  <c r="E3265" i="1"/>
  <c r="F3265" i="1"/>
  <c r="G3265" i="1"/>
  <c r="H3265" i="1"/>
  <c r="I3634" i="3" s="1"/>
  <c r="C3266" i="1"/>
  <c r="D3266" i="1"/>
  <c r="D3635" i="3" s="1"/>
  <c r="E3266" i="1"/>
  <c r="F3266" i="1"/>
  <c r="G3266" i="1"/>
  <c r="H3266" i="1"/>
  <c r="I3635" i="3" s="1"/>
  <c r="C3267" i="1"/>
  <c r="D3267" i="1"/>
  <c r="E3267" i="1"/>
  <c r="F3267" i="1"/>
  <c r="G3636" i="3" s="1"/>
  <c r="G3267" i="1"/>
  <c r="H3636" i="3" s="1"/>
  <c r="H3267" i="1"/>
  <c r="C3268" i="1"/>
  <c r="D3268" i="1"/>
  <c r="E3268" i="1"/>
  <c r="F3268" i="1"/>
  <c r="G3268" i="1"/>
  <c r="H3637" i="3" s="1"/>
  <c r="H3268" i="1"/>
  <c r="C3269" i="1"/>
  <c r="D3269" i="1"/>
  <c r="E3269" i="1"/>
  <c r="F3269" i="1"/>
  <c r="G3269" i="1"/>
  <c r="H3638" i="3" s="1"/>
  <c r="H3269" i="1"/>
  <c r="I3638" i="3" s="1"/>
  <c r="C3270" i="1"/>
  <c r="D3270" i="1"/>
  <c r="E3270" i="1"/>
  <c r="F3270" i="1"/>
  <c r="G3639" i="3" s="1"/>
  <c r="G3270" i="1"/>
  <c r="H3270" i="1"/>
  <c r="I3639" i="3" s="1"/>
  <c r="C3271" i="1"/>
  <c r="D3271" i="1"/>
  <c r="E3271" i="1"/>
  <c r="F3271" i="1"/>
  <c r="G3640" i="3" s="1"/>
  <c r="G3271" i="1"/>
  <c r="H3640" i="3" s="1"/>
  <c r="H3271" i="1"/>
  <c r="I3640" i="3" s="1"/>
  <c r="C3272" i="1"/>
  <c r="D3272" i="1"/>
  <c r="E3272" i="1"/>
  <c r="F3272" i="1"/>
  <c r="G3272" i="1"/>
  <c r="H3641" i="3" s="1"/>
  <c r="H3272" i="1"/>
  <c r="I3641" i="3" s="1"/>
  <c r="C3273" i="1"/>
  <c r="D3273" i="1"/>
  <c r="E3273" i="1"/>
  <c r="F3273" i="1"/>
  <c r="G3273" i="1"/>
  <c r="H3273" i="1"/>
  <c r="I3642" i="3" s="1"/>
  <c r="C3274" i="1"/>
  <c r="D3274" i="1"/>
  <c r="E3274" i="1"/>
  <c r="F3274" i="1"/>
  <c r="G3274" i="1"/>
  <c r="H3643" i="3" s="1"/>
  <c r="H3274" i="1"/>
  <c r="I3643" i="3" s="1"/>
  <c r="C3275" i="1"/>
  <c r="D3275" i="1"/>
  <c r="E3275" i="1"/>
  <c r="F3275" i="1"/>
  <c r="G3275" i="1"/>
  <c r="H3275" i="1"/>
  <c r="C3276" i="1"/>
  <c r="D3276" i="1"/>
  <c r="D3645" i="3" s="1"/>
  <c r="E3276" i="1"/>
  <c r="F3276" i="1"/>
  <c r="G3276" i="1"/>
  <c r="H3645" i="3" s="1"/>
  <c r="H3276" i="1"/>
  <c r="I3645" i="3" s="1"/>
  <c r="C3277" i="1"/>
  <c r="D3277" i="1"/>
  <c r="E3277" i="1"/>
  <c r="F3277" i="1"/>
  <c r="G3277" i="1"/>
  <c r="H3646" i="3" s="1"/>
  <c r="H3277" i="1"/>
  <c r="I3646" i="3" s="1"/>
  <c r="C3278" i="1"/>
  <c r="D3278" i="1"/>
  <c r="E3278" i="1"/>
  <c r="F3278" i="1"/>
  <c r="G3278" i="1"/>
  <c r="H3647" i="3" s="1"/>
  <c r="H3278" i="1"/>
  <c r="C3279" i="1"/>
  <c r="D3279" i="1"/>
  <c r="E3279" i="1"/>
  <c r="F3279" i="1"/>
  <c r="G3648" i="3" s="1"/>
  <c r="G3279" i="1"/>
  <c r="H3648" i="3" s="1"/>
  <c r="H3279" i="1"/>
  <c r="I3648" i="3" s="1"/>
  <c r="C3280" i="1"/>
  <c r="D3280" i="1"/>
  <c r="E3280" i="1"/>
  <c r="F3280" i="1"/>
  <c r="G3649" i="3" s="1"/>
  <c r="G3280" i="1"/>
  <c r="H3280" i="1"/>
  <c r="I3649" i="3" s="1"/>
  <c r="C3281" i="1"/>
  <c r="D3281" i="1"/>
  <c r="E3281" i="1"/>
  <c r="F3281" i="1"/>
  <c r="G3281" i="1"/>
  <c r="H3650" i="3" s="1"/>
  <c r="H3281" i="1"/>
  <c r="I3650" i="3" s="1"/>
  <c r="C3282" i="1"/>
  <c r="D3282" i="1"/>
  <c r="E3282" i="1"/>
  <c r="F3282" i="1"/>
  <c r="G3282" i="1"/>
  <c r="H3651" i="3" s="1"/>
  <c r="H3282" i="1"/>
  <c r="I3651" i="3" s="1"/>
  <c r="C3283" i="1"/>
  <c r="D3283" i="1"/>
  <c r="E3283" i="1"/>
  <c r="F3283" i="1"/>
  <c r="G3652" i="3" s="1"/>
  <c r="G3283" i="1"/>
  <c r="H3283" i="1"/>
  <c r="C3284" i="1"/>
  <c r="D3284" i="1"/>
  <c r="E3284" i="1"/>
  <c r="F3284" i="1"/>
  <c r="G3284" i="1"/>
  <c r="H3653" i="3" s="1"/>
  <c r="H3284" i="1"/>
  <c r="I3653" i="3" s="1"/>
  <c r="C3285" i="1"/>
  <c r="D3285" i="1"/>
  <c r="E3285" i="1"/>
  <c r="F3285" i="1"/>
  <c r="G3285" i="1"/>
  <c r="H3654" i="3" s="1"/>
  <c r="H3285" i="1"/>
  <c r="I3654" i="3" s="1"/>
  <c r="C3286" i="1"/>
  <c r="D3286" i="1"/>
  <c r="D3655" i="3" s="1"/>
  <c r="E3286" i="1"/>
  <c r="F3286" i="1"/>
  <c r="G3655" i="3" s="1"/>
  <c r="G3286" i="1"/>
  <c r="H3286" i="1"/>
  <c r="I3655" i="3" s="1"/>
  <c r="E3296" i="3"/>
  <c r="D3296" i="3"/>
  <c r="C3296" i="3"/>
  <c r="D3297" i="3"/>
  <c r="D2922" i="1"/>
  <c r="H2922" i="1"/>
  <c r="G2922" i="1"/>
  <c r="F2922" i="1"/>
  <c r="E2922" i="1"/>
  <c r="C3291" i="3" s="1"/>
  <c r="C2922" i="1"/>
  <c r="D3291" i="3"/>
  <c r="I2201" i="3"/>
  <c r="H2204" i="3"/>
  <c r="H2205" i="3"/>
  <c r="H2215" i="3"/>
  <c r="H2235" i="3"/>
  <c r="H2265" i="3"/>
  <c r="H2275" i="3"/>
  <c r="H2315" i="3"/>
  <c r="H2325" i="3"/>
  <c r="H2335" i="3"/>
  <c r="H2405" i="3"/>
  <c r="H2435" i="3"/>
  <c r="H2445" i="3"/>
  <c r="H2465" i="3"/>
  <c r="H2475" i="3"/>
  <c r="H2485" i="3"/>
  <c r="H2505" i="3"/>
  <c r="H2515" i="3"/>
  <c r="H2545" i="3"/>
  <c r="H2555" i="3"/>
  <c r="I2563" i="3"/>
  <c r="H2570" i="3"/>
  <c r="H2575" i="3"/>
  <c r="H2585" i="3"/>
  <c r="H2605" i="3"/>
  <c r="H2615" i="3"/>
  <c r="H2635" i="3"/>
  <c r="H2645" i="3"/>
  <c r="H2665" i="3"/>
  <c r="I2665" i="3"/>
  <c r="I2673" i="3"/>
  <c r="H2685" i="3"/>
  <c r="H2695" i="3"/>
  <c r="H2715" i="3"/>
  <c r="H2735" i="3"/>
  <c r="H2745" i="3"/>
  <c r="H2775" i="3"/>
  <c r="H2795" i="3"/>
  <c r="H2825" i="3"/>
  <c r="H2835" i="3"/>
  <c r="H2845" i="3"/>
  <c r="H2855" i="3"/>
  <c r="H2865" i="3"/>
  <c r="H2895" i="3"/>
  <c r="H2905" i="3"/>
  <c r="H2915" i="3"/>
  <c r="H2925" i="3"/>
  <c r="I2928" i="3"/>
  <c r="I2929" i="3"/>
  <c r="I2932" i="3"/>
  <c r="I2933" i="3"/>
  <c r="H2934" i="3"/>
  <c r="I2934" i="3"/>
  <c r="H2935" i="3"/>
  <c r="I2935" i="3"/>
  <c r="H2937" i="3"/>
  <c r="H2940" i="3"/>
  <c r="H2942" i="3"/>
  <c r="H2943" i="3"/>
  <c r="I2943" i="3"/>
  <c r="H2944" i="3"/>
  <c r="I2944" i="3"/>
  <c r="H2945" i="3"/>
  <c r="I2945" i="3"/>
  <c r="I2948" i="3"/>
  <c r="I2952" i="3"/>
  <c r="H2953" i="3"/>
  <c r="H2954" i="3"/>
  <c r="I2954" i="3"/>
  <c r="I2955" i="3"/>
  <c r="H2959" i="3"/>
  <c r="H2960" i="3"/>
  <c r="H2964" i="3"/>
  <c r="H2965" i="3"/>
  <c r="I2968" i="3"/>
  <c r="H2970" i="3"/>
  <c r="H2972" i="3"/>
  <c r="H2973" i="3"/>
  <c r="I2973" i="3"/>
  <c r="H2974" i="3"/>
  <c r="I2978" i="3"/>
  <c r="H2979" i="3"/>
  <c r="I2981" i="3"/>
  <c r="I2982" i="3"/>
  <c r="H2983" i="3"/>
  <c r="I2983" i="3"/>
  <c r="H2984" i="3"/>
  <c r="I2984" i="3"/>
  <c r="H2985" i="3"/>
  <c r="I2985" i="3"/>
  <c r="H2993" i="3"/>
  <c r="I2993" i="3"/>
  <c r="H2994" i="3"/>
  <c r="I2994" i="3"/>
  <c r="H2995" i="3"/>
  <c r="I2995" i="3"/>
  <c r="H2997" i="3"/>
  <c r="I3002" i="3"/>
  <c r="H3003" i="3"/>
  <c r="I3003" i="3"/>
  <c r="H3004" i="3"/>
  <c r="I3004" i="3"/>
  <c r="H3005" i="3"/>
  <c r="I3005" i="3"/>
  <c r="H3007" i="3"/>
  <c r="I3009" i="3"/>
  <c r="H3014" i="3"/>
  <c r="I3014" i="3"/>
  <c r="H3015" i="3"/>
  <c r="I3015" i="3"/>
  <c r="I3022" i="3"/>
  <c r="I3023" i="3"/>
  <c r="H3024" i="3"/>
  <c r="I3028" i="3"/>
  <c r="I3033" i="3"/>
  <c r="H3034" i="3"/>
  <c r="I3034" i="3"/>
  <c r="H3035" i="3"/>
  <c r="I3035" i="3"/>
  <c r="H3040" i="3"/>
  <c r="I3043" i="3"/>
  <c r="H3044" i="3"/>
  <c r="I3044" i="3"/>
  <c r="H3045" i="3"/>
  <c r="I3045" i="3"/>
  <c r="H3050" i="3"/>
  <c r="H3054" i="3"/>
  <c r="I3054" i="3"/>
  <c r="I3055" i="3"/>
  <c r="H3065" i="3"/>
  <c r="I3065" i="3"/>
  <c r="I3068" i="3"/>
  <c r="H3070" i="3"/>
  <c r="H3074" i="3"/>
  <c r="H3075" i="3"/>
  <c r="H3083" i="3"/>
  <c r="I3083" i="3"/>
  <c r="H3084" i="3"/>
  <c r="I3093" i="3"/>
  <c r="H3094" i="3"/>
  <c r="H3095" i="3"/>
  <c r="I3095" i="3"/>
  <c r="I3098" i="3"/>
  <c r="H3103" i="3"/>
  <c r="H3104" i="3"/>
  <c r="H3105" i="3"/>
  <c r="I3105" i="3"/>
  <c r="I3113" i="3"/>
  <c r="H3114" i="3"/>
  <c r="H3115" i="3"/>
  <c r="I3115" i="3"/>
  <c r="H3123" i="3"/>
  <c r="I3123" i="3"/>
  <c r="H3124" i="3"/>
  <c r="H3125" i="3"/>
  <c r="I3125" i="3"/>
  <c r="I3129" i="3"/>
  <c r="I3132" i="3"/>
  <c r="H3134" i="3"/>
  <c r="I3134" i="3"/>
  <c r="H3135" i="3"/>
  <c r="I3135" i="3"/>
  <c r="I3142" i="3"/>
  <c r="H3144" i="3"/>
  <c r="H3145" i="3"/>
  <c r="H3150" i="3"/>
  <c r="I3150" i="3"/>
  <c r="I3153" i="3"/>
  <c r="H3154" i="3"/>
  <c r="H3155" i="3"/>
  <c r="I3155" i="3"/>
  <c r="I3163" i="3"/>
  <c r="H3164" i="3"/>
  <c r="H3165" i="3"/>
  <c r="I3165" i="3"/>
  <c r="H3174" i="3"/>
  <c r="H3175" i="3"/>
  <c r="I3175" i="3"/>
  <c r="H3184" i="3"/>
  <c r="I3184" i="3"/>
  <c r="H3185" i="3"/>
  <c r="I3185" i="3"/>
  <c r="H3194" i="3"/>
  <c r="H3195" i="3"/>
  <c r="I3195" i="3"/>
  <c r="H3204" i="3"/>
  <c r="H3205" i="3"/>
  <c r="H3214" i="3"/>
  <c r="H3224" i="3"/>
  <c r="H3235" i="3"/>
  <c r="H3243" i="3"/>
  <c r="I3243" i="3"/>
  <c r="H3245" i="3"/>
  <c r="H3254" i="3"/>
  <c r="H3255" i="3"/>
  <c r="H3265" i="3"/>
  <c r="I3273" i="3"/>
  <c r="H3275" i="3"/>
  <c r="H3285" i="3"/>
  <c r="H3290" i="3"/>
  <c r="G2558" i="1"/>
  <c r="H2927" i="3" s="1"/>
  <c r="H2558" i="1"/>
  <c r="I2927" i="3" s="1"/>
  <c r="G2559" i="1"/>
  <c r="H2928" i="3" s="1"/>
  <c r="H2559" i="1"/>
  <c r="G2560" i="1"/>
  <c r="H2929" i="3" s="1"/>
  <c r="H2560" i="1"/>
  <c r="G2561" i="1"/>
  <c r="H2930" i="3" s="1"/>
  <c r="H2561" i="1"/>
  <c r="I2930" i="3" s="1"/>
  <c r="G2562" i="1"/>
  <c r="H2931" i="3" s="1"/>
  <c r="H2562" i="1"/>
  <c r="I2931" i="3" s="1"/>
  <c r="G2563" i="1"/>
  <c r="H2932" i="3" s="1"/>
  <c r="H2563" i="1"/>
  <c r="G2564" i="1"/>
  <c r="H2933" i="3" s="1"/>
  <c r="H2564" i="1"/>
  <c r="G2565" i="1"/>
  <c r="H2565" i="1"/>
  <c r="G2566" i="1"/>
  <c r="H2566" i="1"/>
  <c r="G2567" i="1"/>
  <c r="H2936" i="3" s="1"/>
  <c r="H2567" i="1"/>
  <c r="I2936" i="3" s="1"/>
  <c r="G2568" i="1"/>
  <c r="H2568" i="1"/>
  <c r="I2937" i="3" s="1"/>
  <c r="G2569" i="1"/>
  <c r="H2938" i="3" s="1"/>
  <c r="H2569" i="1"/>
  <c r="I2938" i="3" s="1"/>
  <c r="G2570" i="1"/>
  <c r="H2939" i="3" s="1"/>
  <c r="H2570" i="1"/>
  <c r="I2939" i="3" s="1"/>
  <c r="G2571" i="1"/>
  <c r="H2571" i="1"/>
  <c r="I2940" i="3" s="1"/>
  <c r="G2572" i="1"/>
  <c r="H2941" i="3" s="1"/>
  <c r="H2572" i="1"/>
  <c r="I2941" i="3" s="1"/>
  <c r="G2573" i="1"/>
  <c r="H2573" i="1"/>
  <c r="I2942" i="3" s="1"/>
  <c r="G2574" i="1"/>
  <c r="H2574" i="1"/>
  <c r="G2575" i="1"/>
  <c r="H2575" i="1"/>
  <c r="G2576" i="1"/>
  <c r="H2576" i="1"/>
  <c r="G2577" i="1"/>
  <c r="H2946" i="3" s="1"/>
  <c r="H2577" i="1"/>
  <c r="I2946" i="3" s="1"/>
  <c r="G2578" i="1"/>
  <c r="H2947" i="3" s="1"/>
  <c r="H2578" i="1"/>
  <c r="I2947" i="3" s="1"/>
  <c r="G2579" i="1"/>
  <c r="H2948" i="3" s="1"/>
  <c r="H2579" i="1"/>
  <c r="G2580" i="1"/>
  <c r="H2949" i="3" s="1"/>
  <c r="H2580" i="1"/>
  <c r="I2949" i="3" s="1"/>
  <c r="G2581" i="1"/>
  <c r="H2950" i="3" s="1"/>
  <c r="H2581" i="1"/>
  <c r="I2950" i="3" s="1"/>
  <c r="G2582" i="1"/>
  <c r="H2951" i="3" s="1"/>
  <c r="H2582" i="1"/>
  <c r="I2951" i="3" s="1"/>
  <c r="G2583" i="1"/>
  <c r="H2952" i="3" s="1"/>
  <c r="H2583" i="1"/>
  <c r="G2584" i="1"/>
  <c r="H2584" i="1"/>
  <c r="I2953" i="3" s="1"/>
  <c r="G2585" i="1"/>
  <c r="H2585" i="1"/>
  <c r="G2586" i="1"/>
  <c r="H2955" i="3" s="1"/>
  <c r="H2586" i="1"/>
  <c r="G2587" i="1"/>
  <c r="H2956" i="3" s="1"/>
  <c r="H2587" i="1"/>
  <c r="I2956" i="3" s="1"/>
  <c r="G2588" i="1"/>
  <c r="H2957" i="3" s="1"/>
  <c r="H2588" i="1"/>
  <c r="I2957" i="3" s="1"/>
  <c r="G2589" i="1"/>
  <c r="H2958" i="3" s="1"/>
  <c r="H2589" i="1"/>
  <c r="I2958" i="3" s="1"/>
  <c r="G2590" i="1"/>
  <c r="H2590" i="1"/>
  <c r="I2959" i="3" s="1"/>
  <c r="G2591" i="1"/>
  <c r="H2591" i="1"/>
  <c r="I2960" i="3" s="1"/>
  <c r="G2592" i="1"/>
  <c r="H2961" i="3" s="1"/>
  <c r="H2592" i="1"/>
  <c r="I2961" i="3" s="1"/>
  <c r="G2593" i="1"/>
  <c r="H2962" i="3" s="1"/>
  <c r="H2593" i="1"/>
  <c r="I2962" i="3" s="1"/>
  <c r="G2594" i="1"/>
  <c r="H2963" i="3" s="1"/>
  <c r="H2594" i="1"/>
  <c r="I2963" i="3" s="1"/>
  <c r="G2595" i="1"/>
  <c r="H2595" i="1"/>
  <c r="I2964" i="3" s="1"/>
  <c r="G2596" i="1"/>
  <c r="H2596" i="1"/>
  <c r="I2965" i="3" s="1"/>
  <c r="G2597" i="1"/>
  <c r="H2966" i="3" s="1"/>
  <c r="H2597" i="1"/>
  <c r="I2966" i="3" s="1"/>
  <c r="G2598" i="1"/>
  <c r="H2967" i="3" s="1"/>
  <c r="H2598" i="1"/>
  <c r="I2967" i="3" s="1"/>
  <c r="G2599" i="1"/>
  <c r="H2968" i="3" s="1"/>
  <c r="H2599" i="1"/>
  <c r="G2600" i="1"/>
  <c r="H2969" i="3" s="1"/>
  <c r="H2600" i="1"/>
  <c r="I2969" i="3" s="1"/>
  <c r="G2601" i="1"/>
  <c r="H2601" i="1"/>
  <c r="I2970" i="3" s="1"/>
  <c r="G2602" i="1"/>
  <c r="H2971" i="3" s="1"/>
  <c r="H2602" i="1"/>
  <c r="I2971" i="3" s="1"/>
  <c r="G2603" i="1"/>
  <c r="H2603" i="1"/>
  <c r="I2972" i="3" s="1"/>
  <c r="G2604" i="1"/>
  <c r="H2604" i="1"/>
  <c r="G2605" i="1"/>
  <c r="H2605" i="1"/>
  <c r="I2974" i="3" s="1"/>
  <c r="G2606" i="1"/>
  <c r="H2975" i="3" s="1"/>
  <c r="H2606" i="1"/>
  <c r="I2975" i="3" s="1"/>
  <c r="G2607" i="1"/>
  <c r="H2976" i="3" s="1"/>
  <c r="H2607" i="1"/>
  <c r="I2976" i="3" s="1"/>
  <c r="G2608" i="1"/>
  <c r="H2977" i="3" s="1"/>
  <c r="H2608" i="1"/>
  <c r="I2977" i="3" s="1"/>
  <c r="G2609" i="1"/>
  <c r="H2978" i="3" s="1"/>
  <c r="H2609" i="1"/>
  <c r="G2610" i="1"/>
  <c r="H2610" i="1"/>
  <c r="I2979" i="3" s="1"/>
  <c r="G2611" i="1"/>
  <c r="H2980" i="3" s="1"/>
  <c r="H2611" i="1"/>
  <c r="I2980" i="3" s="1"/>
  <c r="G2612" i="1"/>
  <c r="H2981" i="3" s="1"/>
  <c r="H2612" i="1"/>
  <c r="G2613" i="1"/>
  <c r="H2982" i="3" s="1"/>
  <c r="H2613" i="1"/>
  <c r="G2614" i="1"/>
  <c r="H2614" i="1"/>
  <c r="G2615" i="1"/>
  <c r="H2615" i="1"/>
  <c r="G2616" i="1"/>
  <c r="H2616" i="1"/>
  <c r="G2617" i="1"/>
  <c r="H2986" i="3" s="1"/>
  <c r="H2617" i="1"/>
  <c r="I2986" i="3" s="1"/>
  <c r="G2618" i="1"/>
  <c r="H2987" i="3" s="1"/>
  <c r="H2618" i="1"/>
  <c r="I2987" i="3" s="1"/>
  <c r="G2619" i="1"/>
  <c r="H2988" i="3" s="1"/>
  <c r="H2619" i="1"/>
  <c r="I2988" i="3" s="1"/>
  <c r="G2620" i="1"/>
  <c r="H2989" i="3" s="1"/>
  <c r="H2620" i="1"/>
  <c r="I2989" i="3" s="1"/>
  <c r="G2621" i="1"/>
  <c r="H2990" i="3" s="1"/>
  <c r="H2621" i="1"/>
  <c r="I2990" i="3" s="1"/>
  <c r="G2622" i="1"/>
  <c r="H2991" i="3" s="1"/>
  <c r="H2622" i="1"/>
  <c r="I2991" i="3" s="1"/>
  <c r="G2623" i="1"/>
  <c r="H2992" i="3" s="1"/>
  <c r="H2623" i="1"/>
  <c r="I2992" i="3" s="1"/>
  <c r="G2624" i="1"/>
  <c r="H2624" i="1"/>
  <c r="G2625" i="1"/>
  <c r="H2625" i="1"/>
  <c r="G2626" i="1"/>
  <c r="H2626" i="1"/>
  <c r="G2627" i="1"/>
  <c r="H2996" i="3" s="1"/>
  <c r="H2627" i="1"/>
  <c r="I2996" i="3" s="1"/>
  <c r="G2628" i="1"/>
  <c r="H2628" i="1"/>
  <c r="I2997" i="3" s="1"/>
  <c r="G2629" i="1"/>
  <c r="H2998" i="3" s="1"/>
  <c r="H2629" i="1"/>
  <c r="I2998" i="3" s="1"/>
  <c r="G2630" i="1"/>
  <c r="H2999" i="3" s="1"/>
  <c r="H2630" i="1"/>
  <c r="I2999" i="3" s="1"/>
  <c r="G2631" i="1"/>
  <c r="H3000" i="3" s="1"/>
  <c r="H2631" i="1"/>
  <c r="I3000" i="3" s="1"/>
  <c r="G2632" i="1"/>
  <c r="H3001" i="3" s="1"/>
  <c r="H2632" i="1"/>
  <c r="I3001" i="3" s="1"/>
  <c r="G2633" i="1"/>
  <c r="H3002" i="3" s="1"/>
  <c r="H2633" i="1"/>
  <c r="G2634" i="1"/>
  <c r="H2634" i="1"/>
  <c r="G2635" i="1"/>
  <c r="H2635" i="1"/>
  <c r="G2636" i="1"/>
  <c r="H2636" i="1"/>
  <c r="G2637" i="1"/>
  <c r="H3006" i="3" s="1"/>
  <c r="H2637" i="1"/>
  <c r="I3006" i="3" s="1"/>
  <c r="G2638" i="1"/>
  <c r="H2638" i="1"/>
  <c r="I3007" i="3" s="1"/>
  <c r="G2639" i="1"/>
  <c r="H3008" i="3" s="1"/>
  <c r="H2639" i="1"/>
  <c r="I3008" i="3" s="1"/>
  <c r="G2640" i="1"/>
  <c r="H3009" i="3" s="1"/>
  <c r="H2640" i="1"/>
  <c r="G2641" i="1"/>
  <c r="H3010" i="3" s="1"/>
  <c r="H2641" i="1"/>
  <c r="I3010" i="3" s="1"/>
  <c r="G2642" i="1"/>
  <c r="H3011" i="3" s="1"/>
  <c r="H2642" i="1"/>
  <c r="I3011" i="3" s="1"/>
  <c r="G2643" i="1"/>
  <c r="H3012" i="3" s="1"/>
  <c r="H2643" i="1"/>
  <c r="I3012" i="3" s="1"/>
  <c r="G2644" i="1"/>
  <c r="H3013" i="3" s="1"/>
  <c r="H2644" i="1"/>
  <c r="I3013" i="3" s="1"/>
  <c r="G2645" i="1"/>
  <c r="H2645" i="1"/>
  <c r="G2646" i="1"/>
  <c r="H2646" i="1"/>
  <c r="G2647" i="1"/>
  <c r="H3016" i="3" s="1"/>
  <c r="H2647" i="1"/>
  <c r="I3016" i="3" s="1"/>
  <c r="G2648" i="1"/>
  <c r="H3017" i="3" s="1"/>
  <c r="H2648" i="1"/>
  <c r="I3017" i="3" s="1"/>
  <c r="G2649" i="1"/>
  <c r="H3018" i="3" s="1"/>
  <c r="H2649" i="1"/>
  <c r="I3018" i="3" s="1"/>
  <c r="G2650" i="1"/>
  <c r="H3019" i="3" s="1"/>
  <c r="H2650" i="1"/>
  <c r="I3019" i="3" s="1"/>
  <c r="G2651" i="1"/>
  <c r="H3020" i="3" s="1"/>
  <c r="H2651" i="1"/>
  <c r="I3020" i="3" s="1"/>
  <c r="G2652" i="1"/>
  <c r="H3021" i="3" s="1"/>
  <c r="H2652" i="1"/>
  <c r="I3021" i="3" s="1"/>
  <c r="G2653" i="1"/>
  <c r="H3022" i="3" s="1"/>
  <c r="H2653" i="1"/>
  <c r="G2654" i="1"/>
  <c r="H3023" i="3" s="1"/>
  <c r="H2654" i="1"/>
  <c r="G2655" i="1"/>
  <c r="H2655" i="1"/>
  <c r="I3024" i="3" s="1"/>
  <c r="G2656" i="1"/>
  <c r="H3025" i="3" s="1"/>
  <c r="H2656" i="1"/>
  <c r="I3025" i="3" s="1"/>
  <c r="G2657" i="1"/>
  <c r="H3026" i="3" s="1"/>
  <c r="H2657" i="1"/>
  <c r="I3026" i="3" s="1"/>
  <c r="G2658" i="1"/>
  <c r="H3027" i="3" s="1"/>
  <c r="H2658" i="1"/>
  <c r="I3027" i="3" s="1"/>
  <c r="G2659" i="1"/>
  <c r="H3028" i="3" s="1"/>
  <c r="H2659" i="1"/>
  <c r="G2660" i="1"/>
  <c r="H3029" i="3" s="1"/>
  <c r="H2660" i="1"/>
  <c r="I3029" i="3" s="1"/>
  <c r="G2661" i="1"/>
  <c r="H3030" i="3" s="1"/>
  <c r="H2661" i="1"/>
  <c r="I3030" i="3" s="1"/>
  <c r="G2662" i="1"/>
  <c r="H3031" i="3" s="1"/>
  <c r="H2662" i="1"/>
  <c r="I3031" i="3" s="1"/>
  <c r="G2663" i="1"/>
  <c r="H3032" i="3" s="1"/>
  <c r="H2663" i="1"/>
  <c r="I3032" i="3" s="1"/>
  <c r="G2664" i="1"/>
  <c r="H3033" i="3" s="1"/>
  <c r="H2664" i="1"/>
  <c r="G2665" i="1"/>
  <c r="H2665" i="1"/>
  <c r="G2666" i="1"/>
  <c r="H2666" i="1"/>
  <c r="G2667" i="1"/>
  <c r="H3036" i="3" s="1"/>
  <c r="H2667" i="1"/>
  <c r="I3036" i="3" s="1"/>
  <c r="G2668" i="1"/>
  <c r="H3037" i="3" s="1"/>
  <c r="H2668" i="1"/>
  <c r="I3037" i="3" s="1"/>
  <c r="G2669" i="1"/>
  <c r="H3038" i="3" s="1"/>
  <c r="H2669" i="1"/>
  <c r="I3038" i="3" s="1"/>
  <c r="G2670" i="1"/>
  <c r="H3039" i="3" s="1"/>
  <c r="H2670" i="1"/>
  <c r="I3039" i="3" s="1"/>
  <c r="G2671" i="1"/>
  <c r="H2671" i="1"/>
  <c r="I3040" i="3" s="1"/>
  <c r="G2672" i="1"/>
  <c r="H3041" i="3" s="1"/>
  <c r="H2672" i="1"/>
  <c r="I3041" i="3" s="1"/>
  <c r="G2673" i="1"/>
  <c r="H3042" i="3" s="1"/>
  <c r="H2673" i="1"/>
  <c r="I3042" i="3" s="1"/>
  <c r="G2674" i="1"/>
  <c r="H3043" i="3" s="1"/>
  <c r="H2674" i="1"/>
  <c r="G2675" i="1"/>
  <c r="H2675" i="1"/>
  <c r="G2676" i="1"/>
  <c r="H2676" i="1"/>
  <c r="G2677" i="1"/>
  <c r="H3046" i="3" s="1"/>
  <c r="H2677" i="1"/>
  <c r="I3046" i="3" s="1"/>
  <c r="G2678" i="1"/>
  <c r="H3047" i="3" s="1"/>
  <c r="H2678" i="1"/>
  <c r="I3047" i="3" s="1"/>
  <c r="G2679" i="1"/>
  <c r="H3048" i="3" s="1"/>
  <c r="H2679" i="1"/>
  <c r="I3048" i="3" s="1"/>
  <c r="G2680" i="1"/>
  <c r="H3049" i="3" s="1"/>
  <c r="H2680" i="1"/>
  <c r="I3049" i="3" s="1"/>
  <c r="G2681" i="1"/>
  <c r="H2681" i="1"/>
  <c r="I3050" i="3" s="1"/>
  <c r="G2682" i="1"/>
  <c r="H3051" i="3" s="1"/>
  <c r="H2682" i="1"/>
  <c r="I3051" i="3" s="1"/>
  <c r="G2683" i="1"/>
  <c r="H3052" i="3" s="1"/>
  <c r="H2683" i="1"/>
  <c r="I3052" i="3" s="1"/>
  <c r="G2684" i="1"/>
  <c r="H3053" i="3" s="1"/>
  <c r="H2684" i="1"/>
  <c r="I3053" i="3" s="1"/>
  <c r="G2685" i="1"/>
  <c r="H2685" i="1"/>
  <c r="G2686" i="1"/>
  <c r="H3055" i="3" s="1"/>
  <c r="H2686" i="1"/>
  <c r="G2687" i="1"/>
  <c r="H3056" i="3" s="1"/>
  <c r="H2687" i="1"/>
  <c r="I3056" i="3" s="1"/>
  <c r="G2688" i="1"/>
  <c r="H3057" i="3" s="1"/>
  <c r="H2688" i="1"/>
  <c r="I3057" i="3" s="1"/>
  <c r="G2689" i="1"/>
  <c r="H3058" i="3" s="1"/>
  <c r="H2689" i="1"/>
  <c r="I3058" i="3" s="1"/>
  <c r="G2690" i="1"/>
  <c r="H3059" i="3" s="1"/>
  <c r="H2690" i="1"/>
  <c r="I3059" i="3" s="1"/>
  <c r="G2691" i="1"/>
  <c r="H3060" i="3" s="1"/>
  <c r="H2691" i="1"/>
  <c r="I3060" i="3" s="1"/>
  <c r="G2692" i="1"/>
  <c r="H3061" i="3" s="1"/>
  <c r="H2692" i="1"/>
  <c r="I3061" i="3" s="1"/>
  <c r="G2693" i="1"/>
  <c r="H3062" i="3" s="1"/>
  <c r="H2693" i="1"/>
  <c r="I3062" i="3" s="1"/>
  <c r="G2694" i="1"/>
  <c r="H3063" i="3" s="1"/>
  <c r="H2694" i="1"/>
  <c r="I3063" i="3" s="1"/>
  <c r="G2695" i="1"/>
  <c r="H3064" i="3" s="1"/>
  <c r="H2695" i="1"/>
  <c r="I3064" i="3" s="1"/>
  <c r="G2696" i="1"/>
  <c r="H2696" i="1"/>
  <c r="G2697" i="1"/>
  <c r="H3066" i="3" s="1"/>
  <c r="H2697" i="1"/>
  <c r="I3066" i="3" s="1"/>
  <c r="G2698" i="1"/>
  <c r="H3067" i="3" s="1"/>
  <c r="H2698" i="1"/>
  <c r="I3067" i="3" s="1"/>
  <c r="G2699" i="1"/>
  <c r="H3068" i="3" s="1"/>
  <c r="H2699" i="1"/>
  <c r="G2700" i="1"/>
  <c r="H3069" i="3" s="1"/>
  <c r="H2700" i="1"/>
  <c r="I3069" i="3" s="1"/>
  <c r="G2701" i="1"/>
  <c r="H2701" i="1"/>
  <c r="I3070" i="3" s="1"/>
  <c r="G2702" i="1"/>
  <c r="H3071" i="3" s="1"/>
  <c r="H2702" i="1"/>
  <c r="I3071" i="3" s="1"/>
  <c r="G2703" i="1"/>
  <c r="H3072" i="3" s="1"/>
  <c r="H2703" i="1"/>
  <c r="I3072" i="3" s="1"/>
  <c r="G2704" i="1"/>
  <c r="H3073" i="3" s="1"/>
  <c r="H2704" i="1"/>
  <c r="I3073" i="3" s="1"/>
  <c r="G2705" i="1"/>
  <c r="H2705" i="1"/>
  <c r="I3074" i="3" s="1"/>
  <c r="G2706" i="1"/>
  <c r="H2706" i="1"/>
  <c r="I3075" i="3" s="1"/>
  <c r="G2707" i="1"/>
  <c r="H3076" i="3" s="1"/>
  <c r="H2707" i="1"/>
  <c r="I3076" i="3" s="1"/>
  <c r="G2708" i="1"/>
  <c r="H3077" i="3" s="1"/>
  <c r="H2708" i="1"/>
  <c r="I3077" i="3" s="1"/>
  <c r="G2709" i="1"/>
  <c r="H3078" i="3" s="1"/>
  <c r="H2709" i="1"/>
  <c r="I3078" i="3" s="1"/>
  <c r="G2710" i="1"/>
  <c r="H3079" i="3" s="1"/>
  <c r="H2710" i="1"/>
  <c r="I3079" i="3" s="1"/>
  <c r="G2711" i="1"/>
  <c r="H3080" i="3" s="1"/>
  <c r="H2711" i="1"/>
  <c r="I3080" i="3" s="1"/>
  <c r="G2712" i="1"/>
  <c r="H3081" i="3" s="1"/>
  <c r="H2712" i="1"/>
  <c r="I3081" i="3" s="1"/>
  <c r="G2713" i="1"/>
  <c r="H3082" i="3" s="1"/>
  <c r="H2713" i="1"/>
  <c r="I3082" i="3" s="1"/>
  <c r="G2714" i="1"/>
  <c r="H2714" i="1"/>
  <c r="G2715" i="1"/>
  <c r="H2715" i="1"/>
  <c r="I3084" i="3" s="1"/>
  <c r="G2716" i="1"/>
  <c r="H3085" i="3" s="1"/>
  <c r="H2716" i="1"/>
  <c r="I3085" i="3" s="1"/>
  <c r="G2717" i="1"/>
  <c r="H3086" i="3" s="1"/>
  <c r="H2717" i="1"/>
  <c r="I3086" i="3" s="1"/>
  <c r="G2718" i="1"/>
  <c r="H3087" i="3" s="1"/>
  <c r="H2718" i="1"/>
  <c r="I3087" i="3" s="1"/>
  <c r="G2719" i="1"/>
  <c r="H3088" i="3" s="1"/>
  <c r="H2719" i="1"/>
  <c r="I3088" i="3" s="1"/>
  <c r="G2720" i="1"/>
  <c r="H3089" i="3" s="1"/>
  <c r="H2720" i="1"/>
  <c r="I3089" i="3" s="1"/>
  <c r="G2721" i="1"/>
  <c r="H3090" i="3" s="1"/>
  <c r="H2721" i="1"/>
  <c r="I3090" i="3" s="1"/>
  <c r="G2722" i="1"/>
  <c r="H3091" i="3" s="1"/>
  <c r="H2722" i="1"/>
  <c r="I3091" i="3" s="1"/>
  <c r="G2723" i="1"/>
  <c r="H3092" i="3" s="1"/>
  <c r="H2723" i="1"/>
  <c r="I3092" i="3" s="1"/>
  <c r="G2724" i="1"/>
  <c r="H3093" i="3" s="1"/>
  <c r="H2724" i="1"/>
  <c r="G2725" i="1"/>
  <c r="H2725" i="1"/>
  <c r="I3094" i="3" s="1"/>
  <c r="G2726" i="1"/>
  <c r="H2726" i="1"/>
  <c r="G2727" i="1"/>
  <c r="H3096" i="3" s="1"/>
  <c r="H2727" i="1"/>
  <c r="I3096" i="3" s="1"/>
  <c r="G2728" i="1"/>
  <c r="H3097" i="3" s="1"/>
  <c r="H2728" i="1"/>
  <c r="I3097" i="3" s="1"/>
  <c r="G2729" i="1"/>
  <c r="H3098" i="3" s="1"/>
  <c r="H2729" i="1"/>
  <c r="G2730" i="1"/>
  <c r="H3099" i="3" s="1"/>
  <c r="H2730" i="1"/>
  <c r="I3099" i="3" s="1"/>
  <c r="G2731" i="1"/>
  <c r="H3100" i="3" s="1"/>
  <c r="H2731" i="1"/>
  <c r="I3100" i="3" s="1"/>
  <c r="G2732" i="1"/>
  <c r="H3101" i="3" s="1"/>
  <c r="H2732" i="1"/>
  <c r="I3101" i="3" s="1"/>
  <c r="G2733" i="1"/>
  <c r="H3102" i="3" s="1"/>
  <c r="H2733" i="1"/>
  <c r="I3102" i="3" s="1"/>
  <c r="G2734" i="1"/>
  <c r="H2734" i="1"/>
  <c r="I3103" i="3" s="1"/>
  <c r="G2735" i="1"/>
  <c r="H2735" i="1"/>
  <c r="I3104" i="3" s="1"/>
  <c r="G2736" i="1"/>
  <c r="H2736" i="1"/>
  <c r="G2737" i="1"/>
  <c r="H3106" i="3" s="1"/>
  <c r="H2737" i="1"/>
  <c r="I3106" i="3" s="1"/>
  <c r="G2738" i="1"/>
  <c r="H3107" i="3" s="1"/>
  <c r="H2738" i="1"/>
  <c r="I3107" i="3" s="1"/>
  <c r="G2739" i="1"/>
  <c r="H3108" i="3" s="1"/>
  <c r="H2739" i="1"/>
  <c r="I3108" i="3" s="1"/>
  <c r="G2740" i="1"/>
  <c r="H3109" i="3" s="1"/>
  <c r="H2740" i="1"/>
  <c r="I3109" i="3" s="1"/>
  <c r="G2741" i="1"/>
  <c r="H3110" i="3" s="1"/>
  <c r="H2741" i="1"/>
  <c r="I3110" i="3" s="1"/>
  <c r="G2742" i="1"/>
  <c r="H3111" i="3" s="1"/>
  <c r="H2742" i="1"/>
  <c r="I3111" i="3" s="1"/>
  <c r="G2743" i="1"/>
  <c r="H3112" i="3" s="1"/>
  <c r="H2743" i="1"/>
  <c r="I3112" i="3" s="1"/>
  <c r="G2744" i="1"/>
  <c r="H3113" i="3" s="1"/>
  <c r="H2744" i="1"/>
  <c r="G2745" i="1"/>
  <c r="H2745" i="1"/>
  <c r="I3114" i="3" s="1"/>
  <c r="G2746" i="1"/>
  <c r="H2746" i="1"/>
  <c r="G2747" i="1"/>
  <c r="H3116" i="3" s="1"/>
  <c r="H2747" i="1"/>
  <c r="I3116" i="3" s="1"/>
  <c r="G2748" i="1"/>
  <c r="H3117" i="3" s="1"/>
  <c r="H2748" i="1"/>
  <c r="I3117" i="3" s="1"/>
  <c r="G2749" i="1"/>
  <c r="H3118" i="3" s="1"/>
  <c r="H2749" i="1"/>
  <c r="I3118" i="3" s="1"/>
  <c r="G2750" i="1"/>
  <c r="H3119" i="3" s="1"/>
  <c r="H2750" i="1"/>
  <c r="I3119" i="3" s="1"/>
  <c r="G2751" i="1"/>
  <c r="H3120" i="3" s="1"/>
  <c r="H2751" i="1"/>
  <c r="I3120" i="3" s="1"/>
  <c r="G2752" i="1"/>
  <c r="H3121" i="3" s="1"/>
  <c r="H2752" i="1"/>
  <c r="I3121" i="3" s="1"/>
  <c r="G2753" i="1"/>
  <c r="H3122" i="3" s="1"/>
  <c r="H2753" i="1"/>
  <c r="I3122" i="3" s="1"/>
  <c r="G2754" i="1"/>
  <c r="H2754" i="1"/>
  <c r="G2755" i="1"/>
  <c r="H2755" i="1"/>
  <c r="I3124" i="3" s="1"/>
  <c r="G2756" i="1"/>
  <c r="H2756" i="1"/>
  <c r="G2757" i="1"/>
  <c r="H3126" i="3" s="1"/>
  <c r="H2757" i="1"/>
  <c r="I3126" i="3" s="1"/>
  <c r="G2758" i="1"/>
  <c r="H3127" i="3" s="1"/>
  <c r="H2758" i="1"/>
  <c r="I3127" i="3" s="1"/>
  <c r="G2759" i="1"/>
  <c r="H3128" i="3" s="1"/>
  <c r="H2759" i="1"/>
  <c r="I3128" i="3" s="1"/>
  <c r="G2760" i="1"/>
  <c r="H3129" i="3" s="1"/>
  <c r="H2760" i="1"/>
  <c r="G2761" i="1"/>
  <c r="H3130" i="3" s="1"/>
  <c r="H2761" i="1"/>
  <c r="I3130" i="3" s="1"/>
  <c r="G2762" i="1"/>
  <c r="H3131" i="3" s="1"/>
  <c r="H2762" i="1"/>
  <c r="I3131" i="3" s="1"/>
  <c r="G2763" i="1"/>
  <c r="H3132" i="3" s="1"/>
  <c r="H2763" i="1"/>
  <c r="G2764" i="1"/>
  <c r="H3133" i="3" s="1"/>
  <c r="H2764" i="1"/>
  <c r="I3133" i="3" s="1"/>
  <c r="G2765" i="1"/>
  <c r="H2765" i="1"/>
  <c r="G2766" i="1"/>
  <c r="H2766" i="1"/>
  <c r="G2767" i="1"/>
  <c r="H3136" i="3" s="1"/>
  <c r="H2767" i="1"/>
  <c r="I3136" i="3" s="1"/>
  <c r="G2768" i="1"/>
  <c r="H3137" i="3" s="1"/>
  <c r="H2768" i="1"/>
  <c r="I3137" i="3" s="1"/>
  <c r="G2769" i="1"/>
  <c r="H3138" i="3" s="1"/>
  <c r="H2769" i="1"/>
  <c r="I3138" i="3" s="1"/>
  <c r="G2770" i="1"/>
  <c r="H3139" i="3" s="1"/>
  <c r="H2770" i="1"/>
  <c r="I3139" i="3" s="1"/>
  <c r="G2771" i="1"/>
  <c r="H3140" i="3" s="1"/>
  <c r="H2771" i="1"/>
  <c r="I3140" i="3" s="1"/>
  <c r="G2772" i="1"/>
  <c r="H3141" i="3" s="1"/>
  <c r="H2772" i="1"/>
  <c r="I3141" i="3" s="1"/>
  <c r="G2773" i="1"/>
  <c r="H3142" i="3" s="1"/>
  <c r="H2773" i="1"/>
  <c r="G2774" i="1"/>
  <c r="H3143" i="3" s="1"/>
  <c r="H2774" i="1"/>
  <c r="I3143" i="3" s="1"/>
  <c r="G2775" i="1"/>
  <c r="H2775" i="1"/>
  <c r="I3144" i="3" s="1"/>
  <c r="G2776" i="1"/>
  <c r="H2776" i="1"/>
  <c r="I3145" i="3" s="1"/>
  <c r="G2777" i="1"/>
  <c r="H3146" i="3" s="1"/>
  <c r="H2777" i="1"/>
  <c r="I3146" i="3" s="1"/>
  <c r="G2778" i="1"/>
  <c r="H3147" i="3" s="1"/>
  <c r="H2778" i="1"/>
  <c r="I3147" i="3" s="1"/>
  <c r="G2779" i="1"/>
  <c r="H3148" i="3" s="1"/>
  <c r="H2779" i="1"/>
  <c r="I3148" i="3" s="1"/>
  <c r="G2780" i="1"/>
  <c r="H3149" i="3" s="1"/>
  <c r="H2780" i="1"/>
  <c r="I3149" i="3" s="1"/>
  <c r="G2781" i="1"/>
  <c r="H2781" i="1"/>
  <c r="G2782" i="1"/>
  <c r="H3151" i="3" s="1"/>
  <c r="H2782" i="1"/>
  <c r="I3151" i="3" s="1"/>
  <c r="G2783" i="1"/>
  <c r="H3152" i="3" s="1"/>
  <c r="H2783" i="1"/>
  <c r="I3152" i="3" s="1"/>
  <c r="G2784" i="1"/>
  <c r="H3153" i="3" s="1"/>
  <c r="H2784" i="1"/>
  <c r="G2785" i="1"/>
  <c r="H2785" i="1"/>
  <c r="I3154" i="3" s="1"/>
  <c r="G2786" i="1"/>
  <c r="H2786" i="1"/>
  <c r="G2787" i="1"/>
  <c r="H3156" i="3" s="1"/>
  <c r="H2787" i="1"/>
  <c r="I3156" i="3" s="1"/>
  <c r="G2788" i="1"/>
  <c r="H3157" i="3" s="1"/>
  <c r="H2788" i="1"/>
  <c r="I3157" i="3" s="1"/>
  <c r="G2789" i="1"/>
  <c r="H3158" i="3" s="1"/>
  <c r="H2789" i="1"/>
  <c r="I3158" i="3" s="1"/>
  <c r="G2790" i="1"/>
  <c r="H3159" i="3" s="1"/>
  <c r="H2790" i="1"/>
  <c r="I3159" i="3" s="1"/>
  <c r="G2791" i="1"/>
  <c r="H3160" i="3" s="1"/>
  <c r="H2791" i="1"/>
  <c r="I3160" i="3" s="1"/>
  <c r="G2792" i="1"/>
  <c r="H3161" i="3" s="1"/>
  <c r="H2792" i="1"/>
  <c r="I3161" i="3" s="1"/>
  <c r="G2793" i="1"/>
  <c r="H3162" i="3" s="1"/>
  <c r="H2793" i="1"/>
  <c r="I3162" i="3" s="1"/>
  <c r="G2794" i="1"/>
  <c r="H3163" i="3" s="1"/>
  <c r="H2794" i="1"/>
  <c r="G2795" i="1"/>
  <c r="H2795" i="1"/>
  <c r="I3164" i="3" s="1"/>
  <c r="G2796" i="1"/>
  <c r="H2796" i="1"/>
  <c r="G2797" i="1"/>
  <c r="H3166" i="3" s="1"/>
  <c r="H2797" i="1"/>
  <c r="I3166" i="3" s="1"/>
  <c r="G2798" i="1"/>
  <c r="H3167" i="3" s="1"/>
  <c r="H2798" i="1"/>
  <c r="I3167" i="3" s="1"/>
  <c r="G2799" i="1"/>
  <c r="H3168" i="3" s="1"/>
  <c r="H2799" i="1"/>
  <c r="I3168" i="3" s="1"/>
  <c r="G2800" i="1"/>
  <c r="H3169" i="3" s="1"/>
  <c r="H2800" i="1"/>
  <c r="I3169" i="3" s="1"/>
  <c r="G2801" i="1"/>
  <c r="H3170" i="3" s="1"/>
  <c r="H2801" i="1"/>
  <c r="I3170" i="3" s="1"/>
  <c r="G2802" i="1"/>
  <c r="H3171" i="3" s="1"/>
  <c r="H2802" i="1"/>
  <c r="I3171" i="3" s="1"/>
  <c r="G2803" i="1"/>
  <c r="H3172" i="3" s="1"/>
  <c r="H2803" i="1"/>
  <c r="I3172" i="3" s="1"/>
  <c r="G2804" i="1"/>
  <c r="H3173" i="3" s="1"/>
  <c r="H2804" i="1"/>
  <c r="I3173" i="3" s="1"/>
  <c r="G2805" i="1"/>
  <c r="H2805" i="1"/>
  <c r="I3174" i="3" s="1"/>
  <c r="G2806" i="1"/>
  <c r="H2806" i="1"/>
  <c r="G2807" i="1"/>
  <c r="H3176" i="3" s="1"/>
  <c r="H2807" i="1"/>
  <c r="I3176" i="3" s="1"/>
  <c r="G2808" i="1"/>
  <c r="H3177" i="3" s="1"/>
  <c r="H2808" i="1"/>
  <c r="I3177" i="3" s="1"/>
  <c r="G2809" i="1"/>
  <c r="H3178" i="3" s="1"/>
  <c r="H2809" i="1"/>
  <c r="I3178" i="3" s="1"/>
  <c r="G2810" i="1"/>
  <c r="H3179" i="3" s="1"/>
  <c r="H2810" i="1"/>
  <c r="I3179" i="3" s="1"/>
  <c r="G2811" i="1"/>
  <c r="H3180" i="3" s="1"/>
  <c r="H2811" i="1"/>
  <c r="I3180" i="3" s="1"/>
  <c r="G2812" i="1"/>
  <c r="H3181" i="3" s="1"/>
  <c r="H2812" i="1"/>
  <c r="I3181" i="3" s="1"/>
  <c r="G2813" i="1"/>
  <c r="H3182" i="3" s="1"/>
  <c r="H2813" i="1"/>
  <c r="I3182" i="3" s="1"/>
  <c r="G2814" i="1"/>
  <c r="H3183" i="3" s="1"/>
  <c r="H2814" i="1"/>
  <c r="I3183" i="3" s="1"/>
  <c r="G2815" i="1"/>
  <c r="H2815" i="1"/>
  <c r="G2816" i="1"/>
  <c r="H2816" i="1"/>
  <c r="G2817" i="1"/>
  <c r="H3186" i="3" s="1"/>
  <c r="H2817" i="1"/>
  <c r="I3186" i="3" s="1"/>
  <c r="G2818" i="1"/>
  <c r="H3187" i="3" s="1"/>
  <c r="H2818" i="1"/>
  <c r="I3187" i="3" s="1"/>
  <c r="G2819" i="1"/>
  <c r="H3188" i="3" s="1"/>
  <c r="H2819" i="1"/>
  <c r="I3188" i="3" s="1"/>
  <c r="G2820" i="1"/>
  <c r="H3189" i="3" s="1"/>
  <c r="H2820" i="1"/>
  <c r="I3189" i="3" s="1"/>
  <c r="G2821" i="1"/>
  <c r="H3190" i="3" s="1"/>
  <c r="H2821" i="1"/>
  <c r="I3190" i="3" s="1"/>
  <c r="G2822" i="1"/>
  <c r="H3191" i="3" s="1"/>
  <c r="H2822" i="1"/>
  <c r="I3191" i="3" s="1"/>
  <c r="G2823" i="1"/>
  <c r="H3192" i="3" s="1"/>
  <c r="H2823" i="1"/>
  <c r="I3192" i="3" s="1"/>
  <c r="G2824" i="1"/>
  <c r="H3193" i="3" s="1"/>
  <c r="H2824" i="1"/>
  <c r="I3193" i="3" s="1"/>
  <c r="G2825" i="1"/>
  <c r="H2825" i="1"/>
  <c r="I3194" i="3" s="1"/>
  <c r="G2826" i="1"/>
  <c r="H2826" i="1"/>
  <c r="G2827" i="1"/>
  <c r="H3196" i="3" s="1"/>
  <c r="H2827" i="1"/>
  <c r="I3196" i="3" s="1"/>
  <c r="G2828" i="1"/>
  <c r="H3197" i="3" s="1"/>
  <c r="H2828" i="1"/>
  <c r="I3197" i="3" s="1"/>
  <c r="G2829" i="1"/>
  <c r="H3198" i="3" s="1"/>
  <c r="H2829" i="1"/>
  <c r="I3198" i="3" s="1"/>
  <c r="G2830" i="1"/>
  <c r="H3199" i="3" s="1"/>
  <c r="H2830" i="1"/>
  <c r="I3199" i="3" s="1"/>
  <c r="G2831" i="1"/>
  <c r="H3200" i="3" s="1"/>
  <c r="H2831" i="1"/>
  <c r="I3200" i="3" s="1"/>
  <c r="G2832" i="1"/>
  <c r="H3201" i="3" s="1"/>
  <c r="H2832" i="1"/>
  <c r="I3201" i="3" s="1"/>
  <c r="G2833" i="1"/>
  <c r="H3202" i="3" s="1"/>
  <c r="H2833" i="1"/>
  <c r="I3202" i="3" s="1"/>
  <c r="G2834" i="1"/>
  <c r="H3203" i="3" s="1"/>
  <c r="H2834" i="1"/>
  <c r="I3203" i="3" s="1"/>
  <c r="G2835" i="1"/>
  <c r="H2835" i="1"/>
  <c r="I3204" i="3" s="1"/>
  <c r="G2836" i="1"/>
  <c r="H2836" i="1"/>
  <c r="I3205" i="3" s="1"/>
  <c r="G2837" i="1"/>
  <c r="H3206" i="3" s="1"/>
  <c r="H2837" i="1"/>
  <c r="I3206" i="3" s="1"/>
  <c r="G2838" i="1"/>
  <c r="H3207" i="3" s="1"/>
  <c r="H2838" i="1"/>
  <c r="I3207" i="3" s="1"/>
  <c r="G2839" i="1"/>
  <c r="H3208" i="3" s="1"/>
  <c r="H2839" i="1"/>
  <c r="I3208" i="3" s="1"/>
  <c r="G2840" i="1"/>
  <c r="H3209" i="3" s="1"/>
  <c r="H2840" i="1"/>
  <c r="I3209" i="3" s="1"/>
  <c r="G2841" i="1"/>
  <c r="H3210" i="3" s="1"/>
  <c r="H2841" i="1"/>
  <c r="I3210" i="3" s="1"/>
  <c r="G2842" i="1"/>
  <c r="H3211" i="3" s="1"/>
  <c r="H2842" i="1"/>
  <c r="I3211" i="3" s="1"/>
  <c r="G2843" i="1"/>
  <c r="H3212" i="3" s="1"/>
  <c r="H2843" i="1"/>
  <c r="I3212" i="3" s="1"/>
  <c r="G2844" i="1"/>
  <c r="H3213" i="3" s="1"/>
  <c r="H2844" i="1"/>
  <c r="I3213" i="3" s="1"/>
  <c r="G2845" i="1"/>
  <c r="H2845" i="1"/>
  <c r="I3214" i="3" s="1"/>
  <c r="G2846" i="1"/>
  <c r="H3215" i="3" s="1"/>
  <c r="H2846" i="1"/>
  <c r="I3215" i="3" s="1"/>
  <c r="G2847" i="1"/>
  <c r="H3216" i="3" s="1"/>
  <c r="H2847" i="1"/>
  <c r="I3216" i="3" s="1"/>
  <c r="G2848" i="1"/>
  <c r="H3217" i="3" s="1"/>
  <c r="H2848" i="1"/>
  <c r="I3217" i="3" s="1"/>
  <c r="G2849" i="1"/>
  <c r="H3218" i="3" s="1"/>
  <c r="H2849" i="1"/>
  <c r="I3218" i="3" s="1"/>
  <c r="G2850" i="1"/>
  <c r="H3219" i="3" s="1"/>
  <c r="H2850" i="1"/>
  <c r="I3219" i="3" s="1"/>
  <c r="G2851" i="1"/>
  <c r="H3220" i="3" s="1"/>
  <c r="H2851" i="1"/>
  <c r="I3220" i="3" s="1"/>
  <c r="G2852" i="1"/>
  <c r="H3221" i="3" s="1"/>
  <c r="H2852" i="1"/>
  <c r="I3221" i="3" s="1"/>
  <c r="G2853" i="1"/>
  <c r="H3222" i="3" s="1"/>
  <c r="H2853" i="1"/>
  <c r="I3222" i="3" s="1"/>
  <c r="G2854" i="1"/>
  <c r="H3223" i="3" s="1"/>
  <c r="H2854" i="1"/>
  <c r="I3223" i="3" s="1"/>
  <c r="G2855" i="1"/>
  <c r="H2855" i="1"/>
  <c r="I3224" i="3" s="1"/>
  <c r="G2856" i="1"/>
  <c r="H3225" i="3" s="1"/>
  <c r="H2856" i="1"/>
  <c r="I3225" i="3" s="1"/>
  <c r="G2857" i="1"/>
  <c r="H3226" i="3" s="1"/>
  <c r="H2857" i="1"/>
  <c r="I3226" i="3" s="1"/>
  <c r="G2858" i="1"/>
  <c r="H3227" i="3" s="1"/>
  <c r="H2858" i="1"/>
  <c r="I3227" i="3" s="1"/>
  <c r="G2859" i="1"/>
  <c r="H3228" i="3" s="1"/>
  <c r="H2859" i="1"/>
  <c r="I3228" i="3" s="1"/>
  <c r="G2860" i="1"/>
  <c r="H3229" i="3" s="1"/>
  <c r="H2860" i="1"/>
  <c r="I3229" i="3" s="1"/>
  <c r="G2861" i="1"/>
  <c r="H3230" i="3" s="1"/>
  <c r="H2861" i="1"/>
  <c r="I3230" i="3" s="1"/>
  <c r="G2862" i="1"/>
  <c r="H3231" i="3" s="1"/>
  <c r="H2862" i="1"/>
  <c r="I3231" i="3" s="1"/>
  <c r="G2863" i="1"/>
  <c r="H3232" i="3" s="1"/>
  <c r="H2863" i="1"/>
  <c r="I3232" i="3" s="1"/>
  <c r="G2864" i="1"/>
  <c r="H3233" i="3" s="1"/>
  <c r="H2864" i="1"/>
  <c r="I3233" i="3" s="1"/>
  <c r="G2865" i="1"/>
  <c r="H3234" i="3" s="1"/>
  <c r="H2865" i="1"/>
  <c r="I3234" i="3" s="1"/>
  <c r="G2866" i="1"/>
  <c r="H2866" i="1"/>
  <c r="I3235" i="3" s="1"/>
  <c r="G2867" i="1"/>
  <c r="H3236" i="3" s="1"/>
  <c r="H2867" i="1"/>
  <c r="I3236" i="3" s="1"/>
  <c r="G2868" i="1"/>
  <c r="H3237" i="3" s="1"/>
  <c r="H2868" i="1"/>
  <c r="I3237" i="3" s="1"/>
  <c r="G2869" i="1"/>
  <c r="H3238" i="3" s="1"/>
  <c r="H2869" i="1"/>
  <c r="I3238" i="3" s="1"/>
  <c r="G2870" i="1"/>
  <c r="H3239" i="3" s="1"/>
  <c r="H2870" i="1"/>
  <c r="I3239" i="3" s="1"/>
  <c r="G2871" i="1"/>
  <c r="H3240" i="3" s="1"/>
  <c r="H2871" i="1"/>
  <c r="I3240" i="3" s="1"/>
  <c r="G2872" i="1"/>
  <c r="H3241" i="3" s="1"/>
  <c r="H2872" i="1"/>
  <c r="I3241" i="3" s="1"/>
  <c r="G2873" i="1"/>
  <c r="H3242" i="3" s="1"/>
  <c r="H2873" i="1"/>
  <c r="I3242" i="3" s="1"/>
  <c r="G2874" i="1"/>
  <c r="H2874" i="1"/>
  <c r="G2875" i="1"/>
  <c r="H3244" i="3" s="1"/>
  <c r="H2875" i="1"/>
  <c r="I3244" i="3" s="1"/>
  <c r="G2876" i="1"/>
  <c r="H2876" i="1"/>
  <c r="I3245" i="3" s="1"/>
  <c r="G2877" i="1"/>
  <c r="H3246" i="3" s="1"/>
  <c r="H2877" i="1"/>
  <c r="I3246" i="3" s="1"/>
  <c r="G2878" i="1"/>
  <c r="H3247" i="3" s="1"/>
  <c r="H2878" i="1"/>
  <c r="I3247" i="3" s="1"/>
  <c r="G2879" i="1"/>
  <c r="H3248" i="3" s="1"/>
  <c r="H2879" i="1"/>
  <c r="I3248" i="3" s="1"/>
  <c r="G2880" i="1"/>
  <c r="H3249" i="3" s="1"/>
  <c r="H2880" i="1"/>
  <c r="I3249" i="3" s="1"/>
  <c r="G2881" i="1"/>
  <c r="H3250" i="3" s="1"/>
  <c r="H2881" i="1"/>
  <c r="I3250" i="3" s="1"/>
  <c r="G2882" i="1"/>
  <c r="H3251" i="3" s="1"/>
  <c r="H2882" i="1"/>
  <c r="I3251" i="3" s="1"/>
  <c r="G2883" i="1"/>
  <c r="H3252" i="3" s="1"/>
  <c r="H2883" i="1"/>
  <c r="I3252" i="3" s="1"/>
  <c r="G2884" i="1"/>
  <c r="H3253" i="3" s="1"/>
  <c r="H2884" i="1"/>
  <c r="I3253" i="3" s="1"/>
  <c r="G2885" i="1"/>
  <c r="H2885" i="1"/>
  <c r="I3254" i="3" s="1"/>
  <c r="G2886" i="1"/>
  <c r="H2886" i="1"/>
  <c r="I3255" i="3" s="1"/>
  <c r="G2887" i="1"/>
  <c r="H3256" i="3" s="1"/>
  <c r="H2887" i="1"/>
  <c r="I3256" i="3" s="1"/>
  <c r="G2888" i="1"/>
  <c r="H3257" i="3" s="1"/>
  <c r="H2888" i="1"/>
  <c r="I3257" i="3" s="1"/>
  <c r="G2889" i="1"/>
  <c r="H3258" i="3" s="1"/>
  <c r="H2889" i="1"/>
  <c r="I3258" i="3" s="1"/>
  <c r="G2890" i="1"/>
  <c r="H3259" i="3" s="1"/>
  <c r="H2890" i="1"/>
  <c r="I3259" i="3" s="1"/>
  <c r="G2891" i="1"/>
  <c r="H3260" i="3" s="1"/>
  <c r="H2891" i="1"/>
  <c r="I3260" i="3" s="1"/>
  <c r="G2892" i="1"/>
  <c r="H3261" i="3" s="1"/>
  <c r="H2892" i="1"/>
  <c r="I3261" i="3" s="1"/>
  <c r="G2893" i="1"/>
  <c r="H3262" i="3" s="1"/>
  <c r="H2893" i="1"/>
  <c r="I3262" i="3" s="1"/>
  <c r="G2894" i="1"/>
  <c r="H3263" i="3" s="1"/>
  <c r="H2894" i="1"/>
  <c r="I3263" i="3" s="1"/>
  <c r="G2895" i="1"/>
  <c r="H3264" i="3" s="1"/>
  <c r="H2895" i="1"/>
  <c r="I3264" i="3" s="1"/>
  <c r="G2896" i="1"/>
  <c r="H2896" i="1"/>
  <c r="I3265" i="3" s="1"/>
  <c r="G2897" i="1"/>
  <c r="H3266" i="3" s="1"/>
  <c r="H2897" i="1"/>
  <c r="I3266" i="3" s="1"/>
  <c r="G2898" i="1"/>
  <c r="H3267" i="3" s="1"/>
  <c r="H2898" i="1"/>
  <c r="I3267" i="3" s="1"/>
  <c r="G2899" i="1"/>
  <c r="H3268" i="3" s="1"/>
  <c r="H2899" i="1"/>
  <c r="I3268" i="3" s="1"/>
  <c r="G2900" i="1"/>
  <c r="H3269" i="3" s="1"/>
  <c r="H2900" i="1"/>
  <c r="I3269" i="3" s="1"/>
  <c r="G2901" i="1"/>
  <c r="H3270" i="3" s="1"/>
  <c r="H2901" i="1"/>
  <c r="I3270" i="3" s="1"/>
  <c r="G2902" i="1"/>
  <c r="H3271" i="3" s="1"/>
  <c r="H2902" i="1"/>
  <c r="I3271" i="3" s="1"/>
  <c r="G2903" i="1"/>
  <c r="H3272" i="3" s="1"/>
  <c r="H2903" i="1"/>
  <c r="I3272" i="3" s="1"/>
  <c r="G2904" i="1"/>
  <c r="H3273" i="3" s="1"/>
  <c r="H2904" i="1"/>
  <c r="G2905" i="1"/>
  <c r="H3274" i="3" s="1"/>
  <c r="H2905" i="1"/>
  <c r="I3274" i="3" s="1"/>
  <c r="G2906" i="1"/>
  <c r="H2906" i="1"/>
  <c r="I3275" i="3" s="1"/>
  <c r="G2907" i="1"/>
  <c r="H3276" i="3" s="1"/>
  <c r="H2907" i="1"/>
  <c r="I3276" i="3" s="1"/>
  <c r="G2908" i="1"/>
  <c r="H3277" i="3" s="1"/>
  <c r="H2908" i="1"/>
  <c r="I3277" i="3" s="1"/>
  <c r="G2909" i="1"/>
  <c r="H3278" i="3" s="1"/>
  <c r="H2909" i="1"/>
  <c r="I3278" i="3" s="1"/>
  <c r="G2910" i="1"/>
  <c r="H3279" i="3" s="1"/>
  <c r="H2910" i="1"/>
  <c r="I3279" i="3" s="1"/>
  <c r="G2911" i="1"/>
  <c r="H3280" i="3" s="1"/>
  <c r="H2911" i="1"/>
  <c r="I3280" i="3" s="1"/>
  <c r="G2912" i="1"/>
  <c r="H3281" i="3" s="1"/>
  <c r="H2912" i="1"/>
  <c r="I3281" i="3" s="1"/>
  <c r="G2913" i="1"/>
  <c r="H3282" i="3" s="1"/>
  <c r="H2913" i="1"/>
  <c r="I3282" i="3" s="1"/>
  <c r="G2914" i="1"/>
  <c r="H3283" i="3" s="1"/>
  <c r="H2914" i="1"/>
  <c r="I3283" i="3" s="1"/>
  <c r="G2915" i="1"/>
  <c r="H3284" i="3" s="1"/>
  <c r="H2915" i="1"/>
  <c r="I3284" i="3" s="1"/>
  <c r="G2916" i="1"/>
  <c r="H2916" i="1"/>
  <c r="I3285" i="3" s="1"/>
  <c r="G2917" i="1"/>
  <c r="H3286" i="3" s="1"/>
  <c r="H2917" i="1"/>
  <c r="I3286" i="3" s="1"/>
  <c r="G2918" i="1"/>
  <c r="H3287" i="3" s="1"/>
  <c r="H2918" i="1"/>
  <c r="I3287" i="3" s="1"/>
  <c r="G2919" i="1"/>
  <c r="H3288" i="3" s="1"/>
  <c r="H2919" i="1"/>
  <c r="I3288" i="3" s="1"/>
  <c r="G2920" i="1"/>
  <c r="H3289" i="3" s="1"/>
  <c r="H2920" i="1"/>
  <c r="I3289" i="3" s="1"/>
  <c r="G2921" i="1"/>
  <c r="H2921" i="1"/>
  <c r="I3290" i="3" s="1"/>
  <c r="G2557" i="1"/>
  <c r="H2926" i="3" s="1"/>
  <c r="H2557" i="1"/>
  <c r="I2926" i="3" s="1"/>
  <c r="G2193" i="1"/>
  <c r="H2562" i="3" s="1"/>
  <c r="H2193" i="1"/>
  <c r="I2562" i="3" s="1"/>
  <c r="G2194" i="1"/>
  <c r="H2563" i="3" s="1"/>
  <c r="H2194" i="1"/>
  <c r="G2195" i="1"/>
  <c r="H2564" i="3" s="1"/>
  <c r="H2195" i="1"/>
  <c r="I2564" i="3" s="1"/>
  <c r="G2196" i="1"/>
  <c r="H2565" i="3" s="1"/>
  <c r="H2196" i="1"/>
  <c r="I2565" i="3" s="1"/>
  <c r="G2197" i="1"/>
  <c r="H2566" i="3" s="1"/>
  <c r="H2197" i="1"/>
  <c r="I2566" i="3" s="1"/>
  <c r="G2198" i="1"/>
  <c r="H2567" i="3" s="1"/>
  <c r="H2198" i="1"/>
  <c r="I2567" i="3" s="1"/>
  <c r="G2199" i="1"/>
  <c r="H2568" i="3" s="1"/>
  <c r="H2199" i="1"/>
  <c r="I2568" i="3" s="1"/>
  <c r="G2200" i="1"/>
  <c r="H2569" i="3" s="1"/>
  <c r="H2200" i="1"/>
  <c r="I2569" i="3" s="1"/>
  <c r="G2201" i="1"/>
  <c r="H2201" i="1"/>
  <c r="I2570" i="3" s="1"/>
  <c r="G2202" i="1"/>
  <c r="H2571" i="3" s="1"/>
  <c r="H2202" i="1"/>
  <c r="I2571" i="3" s="1"/>
  <c r="G2203" i="1"/>
  <c r="H2572" i="3" s="1"/>
  <c r="H2203" i="1"/>
  <c r="I2572" i="3" s="1"/>
  <c r="G2204" i="1"/>
  <c r="H2573" i="3" s="1"/>
  <c r="H2204" i="1"/>
  <c r="I2573" i="3" s="1"/>
  <c r="G2205" i="1"/>
  <c r="H2574" i="3" s="1"/>
  <c r="H2205" i="1"/>
  <c r="I2574" i="3" s="1"/>
  <c r="G2206" i="1"/>
  <c r="H2206" i="1"/>
  <c r="I2575" i="3" s="1"/>
  <c r="G2207" i="1"/>
  <c r="H2576" i="3" s="1"/>
  <c r="H2207" i="1"/>
  <c r="I2576" i="3" s="1"/>
  <c r="G2208" i="1"/>
  <c r="H2577" i="3" s="1"/>
  <c r="H2208" i="1"/>
  <c r="I2577" i="3" s="1"/>
  <c r="G2209" i="1"/>
  <c r="H2578" i="3" s="1"/>
  <c r="H2209" i="1"/>
  <c r="I2578" i="3" s="1"/>
  <c r="G2210" i="1"/>
  <c r="H2579" i="3" s="1"/>
  <c r="H2210" i="1"/>
  <c r="I2579" i="3" s="1"/>
  <c r="G2211" i="1"/>
  <c r="H2580" i="3" s="1"/>
  <c r="H2211" i="1"/>
  <c r="I2580" i="3" s="1"/>
  <c r="G2212" i="1"/>
  <c r="H2581" i="3" s="1"/>
  <c r="H2212" i="1"/>
  <c r="I2581" i="3" s="1"/>
  <c r="G2213" i="1"/>
  <c r="H2582" i="3" s="1"/>
  <c r="H2213" i="1"/>
  <c r="I2582" i="3" s="1"/>
  <c r="G2214" i="1"/>
  <c r="H2583" i="3" s="1"/>
  <c r="H2214" i="1"/>
  <c r="I2583" i="3" s="1"/>
  <c r="G2215" i="1"/>
  <c r="H2584" i="3" s="1"/>
  <c r="H2215" i="1"/>
  <c r="I2584" i="3" s="1"/>
  <c r="G2216" i="1"/>
  <c r="H2216" i="1"/>
  <c r="I2585" i="3" s="1"/>
  <c r="G2217" i="1"/>
  <c r="H2586" i="3" s="1"/>
  <c r="H2217" i="1"/>
  <c r="I2586" i="3" s="1"/>
  <c r="G2218" i="1"/>
  <c r="H2587" i="3" s="1"/>
  <c r="H2218" i="1"/>
  <c r="I2587" i="3" s="1"/>
  <c r="G2219" i="1"/>
  <c r="H2588" i="3" s="1"/>
  <c r="H2219" i="1"/>
  <c r="I2588" i="3" s="1"/>
  <c r="G2220" i="1"/>
  <c r="H2589" i="3" s="1"/>
  <c r="H2220" i="1"/>
  <c r="I2589" i="3" s="1"/>
  <c r="G2221" i="1"/>
  <c r="H2590" i="3" s="1"/>
  <c r="H2221" i="1"/>
  <c r="I2590" i="3" s="1"/>
  <c r="G2222" i="1"/>
  <c r="H2591" i="3" s="1"/>
  <c r="H2222" i="1"/>
  <c r="I2591" i="3" s="1"/>
  <c r="G2223" i="1"/>
  <c r="H2592" i="3" s="1"/>
  <c r="H2223" i="1"/>
  <c r="I2592" i="3" s="1"/>
  <c r="G2224" i="1"/>
  <c r="H2593" i="3" s="1"/>
  <c r="H2224" i="1"/>
  <c r="I2593" i="3" s="1"/>
  <c r="G2225" i="1"/>
  <c r="H2594" i="3" s="1"/>
  <c r="H2225" i="1"/>
  <c r="I2594" i="3" s="1"/>
  <c r="G2226" i="1"/>
  <c r="H2595" i="3" s="1"/>
  <c r="H2226" i="1"/>
  <c r="I2595" i="3" s="1"/>
  <c r="G2227" i="1"/>
  <c r="H2596" i="3" s="1"/>
  <c r="H2227" i="1"/>
  <c r="I2596" i="3" s="1"/>
  <c r="G2228" i="1"/>
  <c r="H2597" i="3" s="1"/>
  <c r="H2228" i="1"/>
  <c r="I2597" i="3" s="1"/>
  <c r="G2229" i="1"/>
  <c r="H2598" i="3" s="1"/>
  <c r="H2229" i="1"/>
  <c r="I2598" i="3" s="1"/>
  <c r="G2230" i="1"/>
  <c r="H2599" i="3" s="1"/>
  <c r="H2230" i="1"/>
  <c r="I2599" i="3" s="1"/>
  <c r="G2231" i="1"/>
  <c r="H2600" i="3" s="1"/>
  <c r="H2231" i="1"/>
  <c r="I2600" i="3" s="1"/>
  <c r="G2232" i="1"/>
  <c r="H2601" i="3" s="1"/>
  <c r="H2232" i="1"/>
  <c r="I2601" i="3" s="1"/>
  <c r="G2233" i="1"/>
  <c r="H2602" i="3" s="1"/>
  <c r="H2233" i="1"/>
  <c r="I2602" i="3" s="1"/>
  <c r="G2234" i="1"/>
  <c r="H2603" i="3" s="1"/>
  <c r="H2234" i="1"/>
  <c r="I2603" i="3" s="1"/>
  <c r="G2235" i="1"/>
  <c r="H2604" i="3" s="1"/>
  <c r="H2235" i="1"/>
  <c r="I2604" i="3" s="1"/>
  <c r="G2236" i="1"/>
  <c r="H2236" i="1"/>
  <c r="I2605" i="3" s="1"/>
  <c r="G2237" i="1"/>
  <c r="H2606" i="3" s="1"/>
  <c r="H2237" i="1"/>
  <c r="I2606" i="3" s="1"/>
  <c r="G2238" i="1"/>
  <c r="H2607" i="3" s="1"/>
  <c r="H2238" i="1"/>
  <c r="I2607" i="3" s="1"/>
  <c r="G2239" i="1"/>
  <c r="H2608" i="3" s="1"/>
  <c r="H2239" i="1"/>
  <c r="I2608" i="3" s="1"/>
  <c r="G2240" i="1"/>
  <c r="H2609" i="3" s="1"/>
  <c r="H2240" i="1"/>
  <c r="I2609" i="3" s="1"/>
  <c r="G2241" i="1"/>
  <c r="H2610" i="3" s="1"/>
  <c r="H2241" i="1"/>
  <c r="I2610" i="3" s="1"/>
  <c r="G2242" i="1"/>
  <c r="H2611" i="3" s="1"/>
  <c r="H2242" i="1"/>
  <c r="I2611" i="3" s="1"/>
  <c r="G2243" i="1"/>
  <c r="H2612" i="3" s="1"/>
  <c r="H2243" i="1"/>
  <c r="I2612" i="3" s="1"/>
  <c r="G2244" i="1"/>
  <c r="H2613" i="3" s="1"/>
  <c r="H2244" i="1"/>
  <c r="I2613" i="3" s="1"/>
  <c r="G2245" i="1"/>
  <c r="H2614" i="3" s="1"/>
  <c r="H2245" i="1"/>
  <c r="I2614" i="3" s="1"/>
  <c r="G2246" i="1"/>
  <c r="H2246" i="1"/>
  <c r="I2615" i="3" s="1"/>
  <c r="G2247" i="1"/>
  <c r="H2616" i="3" s="1"/>
  <c r="H2247" i="1"/>
  <c r="I2616" i="3" s="1"/>
  <c r="G2248" i="1"/>
  <c r="H2617" i="3" s="1"/>
  <c r="H2248" i="1"/>
  <c r="I2617" i="3" s="1"/>
  <c r="G2249" i="1"/>
  <c r="H2618" i="3" s="1"/>
  <c r="H2249" i="1"/>
  <c r="I2618" i="3" s="1"/>
  <c r="G2250" i="1"/>
  <c r="H2619" i="3" s="1"/>
  <c r="H2250" i="1"/>
  <c r="I2619" i="3" s="1"/>
  <c r="G2251" i="1"/>
  <c r="H2620" i="3" s="1"/>
  <c r="H2251" i="1"/>
  <c r="I2620" i="3" s="1"/>
  <c r="G2252" i="1"/>
  <c r="H2621" i="3" s="1"/>
  <c r="H2252" i="1"/>
  <c r="I2621" i="3" s="1"/>
  <c r="G2253" i="1"/>
  <c r="H2622" i="3" s="1"/>
  <c r="H2253" i="1"/>
  <c r="I2622" i="3" s="1"/>
  <c r="G2254" i="1"/>
  <c r="H2623" i="3" s="1"/>
  <c r="H2254" i="1"/>
  <c r="I2623" i="3" s="1"/>
  <c r="G2255" i="1"/>
  <c r="H2624" i="3" s="1"/>
  <c r="H2255" i="1"/>
  <c r="I2624" i="3" s="1"/>
  <c r="G2256" i="1"/>
  <c r="H2625" i="3" s="1"/>
  <c r="H2256" i="1"/>
  <c r="I2625" i="3" s="1"/>
  <c r="G2257" i="1"/>
  <c r="H2626" i="3" s="1"/>
  <c r="H2257" i="1"/>
  <c r="I2626" i="3" s="1"/>
  <c r="G2258" i="1"/>
  <c r="H2627" i="3" s="1"/>
  <c r="H2258" i="1"/>
  <c r="I2627" i="3" s="1"/>
  <c r="G2259" i="1"/>
  <c r="H2628" i="3" s="1"/>
  <c r="H2259" i="1"/>
  <c r="I2628" i="3" s="1"/>
  <c r="G2260" i="1"/>
  <c r="H2629" i="3" s="1"/>
  <c r="H2260" i="1"/>
  <c r="I2629" i="3" s="1"/>
  <c r="G2261" i="1"/>
  <c r="H2630" i="3" s="1"/>
  <c r="H2261" i="1"/>
  <c r="I2630" i="3" s="1"/>
  <c r="G2262" i="1"/>
  <c r="H2631" i="3" s="1"/>
  <c r="H2262" i="1"/>
  <c r="I2631" i="3" s="1"/>
  <c r="G2263" i="1"/>
  <c r="H2632" i="3" s="1"/>
  <c r="H2263" i="1"/>
  <c r="I2632" i="3" s="1"/>
  <c r="G2264" i="1"/>
  <c r="H2633" i="3" s="1"/>
  <c r="H2264" i="1"/>
  <c r="I2633" i="3" s="1"/>
  <c r="G2265" i="1"/>
  <c r="H2634" i="3" s="1"/>
  <c r="H2265" i="1"/>
  <c r="I2634" i="3" s="1"/>
  <c r="G2266" i="1"/>
  <c r="H2266" i="1"/>
  <c r="I2635" i="3" s="1"/>
  <c r="G2267" i="1"/>
  <c r="H2636" i="3" s="1"/>
  <c r="H2267" i="1"/>
  <c r="I2636" i="3" s="1"/>
  <c r="G2268" i="1"/>
  <c r="H2637" i="3" s="1"/>
  <c r="H2268" i="1"/>
  <c r="I2637" i="3" s="1"/>
  <c r="G2269" i="1"/>
  <c r="H2638" i="3" s="1"/>
  <c r="H2269" i="1"/>
  <c r="I2638" i="3" s="1"/>
  <c r="G2270" i="1"/>
  <c r="H2639" i="3" s="1"/>
  <c r="H2270" i="1"/>
  <c r="I2639" i="3" s="1"/>
  <c r="G2271" i="1"/>
  <c r="H2640" i="3" s="1"/>
  <c r="H2271" i="1"/>
  <c r="I2640" i="3" s="1"/>
  <c r="G2272" i="1"/>
  <c r="H2641" i="3" s="1"/>
  <c r="H2272" i="1"/>
  <c r="I2641" i="3" s="1"/>
  <c r="G2273" i="1"/>
  <c r="H2642" i="3" s="1"/>
  <c r="H2273" i="1"/>
  <c r="I2642" i="3" s="1"/>
  <c r="G2274" i="1"/>
  <c r="H2643" i="3" s="1"/>
  <c r="H2274" i="1"/>
  <c r="I2643" i="3" s="1"/>
  <c r="G2275" i="1"/>
  <c r="H2644" i="3" s="1"/>
  <c r="H2275" i="1"/>
  <c r="I2644" i="3" s="1"/>
  <c r="G2276" i="1"/>
  <c r="H2276" i="1"/>
  <c r="I2645" i="3" s="1"/>
  <c r="G2277" i="1"/>
  <c r="H2646" i="3" s="1"/>
  <c r="H2277" i="1"/>
  <c r="I2646" i="3" s="1"/>
  <c r="G2278" i="1"/>
  <c r="H2647" i="3" s="1"/>
  <c r="H2278" i="1"/>
  <c r="I2647" i="3" s="1"/>
  <c r="G2279" i="1"/>
  <c r="H2648" i="3" s="1"/>
  <c r="H2279" i="1"/>
  <c r="I2648" i="3" s="1"/>
  <c r="G2280" i="1"/>
  <c r="H2649" i="3" s="1"/>
  <c r="H2280" i="1"/>
  <c r="I2649" i="3" s="1"/>
  <c r="G2281" i="1"/>
  <c r="H2650" i="3" s="1"/>
  <c r="H2281" i="1"/>
  <c r="I2650" i="3" s="1"/>
  <c r="G2282" i="1"/>
  <c r="H2651" i="3" s="1"/>
  <c r="H2282" i="1"/>
  <c r="I2651" i="3" s="1"/>
  <c r="G2283" i="1"/>
  <c r="H2652" i="3" s="1"/>
  <c r="H2283" i="1"/>
  <c r="I2652" i="3" s="1"/>
  <c r="G2284" i="1"/>
  <c r="H2653" i="3" s="1"/>
  <c r="H2284" i="1"/>
  <c r="I2653" i="3" s="1"/>
  <c r="G2285" i="1"/>
  <c r="H2654" i="3" s="1"/>
  <c r="H2285" i="1"/>
  <c r="I2654" i="3" s="1"/>
  <c r="G2286" i="1"/>
  <c r="H2655" i="3" s="1"/>
  <c r="H2286" i="1"/>
  <c r="I2655" i="3" s="1"/>
  <c r="G2287" i="1"/>
  <c r="H2656" i="3" s="1"/>
  <c r="H2287" i="1"/>
  <c r="I2656" i="3" s="1"/>
  <c r="G2288" i="1"/>
  <c r="H2657" i="3" s="1"/>
  <c r="H2288" i="1"/>
  <c r="I2657" i="3" s="1"/>
  <c r="G2289" i="1"/>
  <c r="H2658" i="3" s="1"/>
  <c r="H2289" i="1"/>
  <c r="I2658" i="3" s="1"/>
  <c r="G2290" i="1"/>
  <c r="H2659" i="3" s="1"/>
  <c r="H2290" i="1"/>
  <c r="I2659" i="3" s="1"/>
  <c r="G2291" i="1"/>
  <c r="H2660" i="3" s="1"/>
  <c r="H2291" i="1"/>
  <c r="I2660" i="3" s="1"/>
  <c r="G2292" i="1"/>
  <c r="H2661" i="3" s="1"/>
  <c r="H2292" i="1"/>
  <c r="I2661" i="3" s="1"/>
  <c r="G2293" i="1"/>
  <c r="H2662" i="3" s="1"/>
  <c r="H2293" i="1"/>
  <c r="I2662" i="3" s="1"/>
  <c r="G2294" i="1"/>
  <c r="H2663" i="3" s="1"/>
  <c r="H2294" i="1"/>
  <c r="I2663" i="3" s="1"/>
  <c r="G2295" i="1"/>
  <c r="H2664" i="3" s="1"/>
  <c r="H2295" i="1"/>
  <c r="I2664" i="3" s="1"/>
  <c r="G2296" i="1"/>
  <c r="H2296" i="1"/>
  <c r="G2297" i="1"/>
  <c r="H2666" i="3" s="1"/>
  <c r="H2297" i="1"/>
  <c r="I2666" i="3" s="1"/>
  <c r="G2298" i="1"/>
  <c r="H2667" i="3" s="1"/>
  <c r="H2298" i="1"/>
  <c r="I2667" i="3" s="1"/>
  <c r="G2299" i="1"/>
  <c r="H2668" i="3" s="1"/>
  <c r="H2299" i="1"/>
  <c r="I2668" i="3" s="1"/>
  <c r="G2300" i="1"/>
  <c r="H2669" i="3" s="1"/>
  <c r="H2300" i="1"/>
  <c r="I2669" i="3" s="1"/>
  <c r="G2301" i="1"/>
  <c r="H2670" i="3" s="1"/>
  <c r="H2301" i="1"/>
  <c r="I2670" i="3" s="1"/>
  <c r="G2302" i="1"/>
  <c r="H2671" i="3" s="1"/>
  <c r="H2302" i="1"/>
  <c r="I2671" i="3" s="1"/>
  <c r="G2303" i="1"/>
  <c r="H2672" i="3" s="1"/>
  <c r="H2303" i="1"/>
  <c r="I2672" i="3" s="1"/>
  <c r="G2304" i="1"/>
  <c r="H2673" i="3" s="1"/>
  <c r="H2304" i="1"/>
  <c r="G2305" i="1"/>
  <c r="H2674" i="3" s="1"/>
  <c r="H2305" i="1"/>
  <c r="I2674" i="3" s="1"/>
  <c r="G2306" i="1"/>
  <c r="H2675" i="3" s="1"/>
  <c r="H2306" i="1"/>
  <c r="I2675" i="3" s="1"/>
  <c r="G2307" i="1"/>
  <c r="H2676" i="3" s="1"/>
  <c r="H2307" i="1"/>
  <c r="I2676" i="3" s="1"/>
  <c r="G2308" i="1"/>
  <c r="H2677" i="3" s="1"/>
  <c r="H2308" i="1"/>
  <c r="I2677" i="3" s="1"/>
  <c r="G2309" i="1"/>
  <c r="H2678" i="3" s="1"/>
  <c r="H2309" i="1"/>
  <c r="I2678" i="3" s="1"/>
  <c r="G2310" i="1"/>
  <c r="H2679" i="3" s="1"/>
  <c r="H2310" i="1"/>
  <c r="I2679" i="3" s="1"/>
  <c r="G2311" i="1"/>
  <c r="H2680" i="3" s="1"/>
  <c r="H2311" i="1"/>
  <c r="I2680" i="3" s="1"/>
  <c r="G2312" i="1"/>
  <c r="H2681" i="3" s="1"/>
  <c r="H2312" i="1"/>
  <c r="I2681" i="3" s="1"/>
  <c r="G2313" i="1"/>
  <c r="H2682" i="3" s="1"/>
  <c r="H2313" i="1"/>
  <c r="I2682" i="3" s="1"/>
  <c r="G2314" i="1"/>
  <c r="H2683" i="3" s="1"/>
  <c r="H2314" i="1"/>
  <c r="I2683" i="3" s="1"/>
  <c r="G2315" i="1"/>
  <c r="H2684" i="3" s="1"/>
  <c r="H2315" i="1"/>
  <c r="I2684" i="3" s="1"/>
  <c r="G2316" i="1"/>
  <c r="H2316" i="1"/>
  <c r="I2685" i="3" s="1"/>
  <c r="G2317" i="1"/>
  <c r="H2686" i="3" s="1"/>
  <c r="H2317" i="1"/>
  <c r="I2686" i="3" s="1"/>
  <c r="G2318" i="1"/>
  <c r="H2687" i="3" s="1"/>
  <c r="H2318" i="1"/>
  <c r="I2687" i="3" s="1"/>
  <c r="G2319" i="1"/>
  <c r="H2688" i="3" s="1"/>
  <c r="H2319" i="1"/>
  <c r="I2688" i="3" s="1"/>
  <c r="G2320" i="1"/>
  <c r="H2689" i="3" s="1"/>
  <c r="H2320" i="1"/>
  <c r="I2689" i="3" s="1"/>
  <c r="G2321" i="1"/>
  <c r="H2690" i="3" s="1"/>
  <c r="H2321" i="1"/>
  <c r="I2690" i="3" s="1"/>
  <c r="G2322" i="1"/>
  <c r="H2691" i="3" s="1"/>
  <c r="H2322" i="1"/>
  <c r="I2691" i="3" s="1"/>
  <c r="G2323" i="1"/>
  <c r="H2692" i="3" s="1"/>
  <c r="H2323" i="1"/>
  <c r="I2692" i="3" s="1"/>
  <c r="G2324" i="1"/>
  <c r="H2693" i="3" s="1"/>
  <c r="H2324" i="1"/>
  <c r="I2693" i="3" s="1"/>
  <c r="G2325" i="1"/>
  <c r="H2694" i="3" s="1"/>
  <c r="H2325" i="1"/>
  <c r="I2694" i="3" s="1"/>
  <c r="G2326" i="1"/>
  <c r="H2326" i="1"/>
  <c r="I2695" i="3" s="1"/>
  <c r="G2327" i="1"/>
  <c r="H2696" i="3" s="1"/>
  <c r="H2327" i="1"/>
  <c r="I2696" i="3" s="1"/>
  <c r="G2328" i="1"/>
  <c r="H2697" i="3" s="1"/>
  <c r="H2328" i="1"/>
  <c r="I2697" i="3" s="1"/>
  <c r="G2329" i="1"/>
  <c r="H2698" i="3" s="1"/>
  <c r="H2329" i="1"/>
  <c r="I2698" i="3" s="1"/>
  <c r="G2330" i="1"/>
  <c r="H2699" i="3" s="1"/>
  <c r="H2330" i="1"/>
  <c r="I2699" i="3" s="1"/>
  <c r="G2331" i="1"/>
  <c r="H2700" i="3" s="1"/>
  <c r="H2331" i="1"/>
  <c r="I2700" i="3" s="1"/>
  <c r="G2332" i="1"/>
  <c r="H2701" i="3" s="1"/>
  <c r="H2332" i="1"/>
  <c r="I2701" i="3" s="1"/>
  <c r="G2333" i="1"/>
  <c r="H2702" i="3" s="1"/>
  <c r="H2333" i="1"/>
  <c r="I2702" i="3" s="1"/>
  <c r="G2334" i="1"/>
  <c r="H2703" i="3" s="1"/>
  <c r="H2334" i="1"/>
  <c r="I2703" i="3" s="1"/>
  <c r="G2335" i="1"/>
  <c r="H2704" i="3" s="1"/>
  <c r="H2335" i="1"/>
  <c r="I2704" i="3" s="1"/>
  <c r="G2336" i="1"/>
  <c r="H2705" i="3" s="1"/>
  <c r="H2336" i="1"/>
  <c r="I2705" i="3" s="1"/>
  <c r="G2337" i="1"/>
  <c r="H2706" i="3" s="1"/>
  <c r="H2337" i="1"/>
  <c r="I2706" i="3" s="1"/>
  <c r="G2338" i="1"/>
  <c r="H2707" i="3" s="1"/>
  <c r="H2338" i="1"/>
  <c r="I2707" i="3" s="1"/>
  <c r="G2339" i="1"/>
  <c r="H2708" i="3" s="1"/>
  <c r="H2339" i="1"/>
  <c r="I2708" i="3" s="1"/>
  <c r="G2340" i="1"/>
  <c r="H2709" i="3" s="1"/>
  <c r="H2340" i="1"/>
  <c r="I2709" i="3" s="1"/>
  <c r="G2341" i="1"/>
  <c r="H2710" i="3" s="1"/>
  <c r="H2341" i="1"/>
  <c r="I2710" i="3" s="1"/>
  <c r="G2342" i="1"/>
  <c r="H2711" i="3" s="1"/>
  <c r="H2342" i="1"/>
  <c r="I2711" i="3" s="1"/>
  <c r="G2343" i="1"/>
  <c r="H2712" i="3" s="1"/>
  <c r="H2343" i="1"/>
  <c r="I2712" i="3" s="1"/>
  <c r="G2344" i="1"/>
  <c r="H2713" i="3" s="1"/>
  <c r="H2344" i="1"/>
  <c r="I2713" i="3" s="1"/>
  <c r="G2345" i="1"/>
  <c r="H2714" i="3" s="1"/>
  <c r="H2345" i="1"/>
  <c r="I2714" i="3" s="1"/>
  <c r="G2346" i="1"/>
  <c r="H2346" i="1"/>
  <c r="I2715" i="3" s="1"/>
  <c r="G2347" i="1"/>
  <c r="H2716" i="3" s="1"/>
  <c r="H2347" i="1"/>
  <c r="I2716" i="3" s="1"/>
  <c r="G2348" i="1"/>
  <c r="H2717" i="3" s="1"/>
  <c r="H2348" i="1"/>
  <c r="I2717" i="3" s="1"/>
  <c r="G2349" i="1"/>
  <c r="H2718" i="3" s="1"/>
  <c r="H2349" i="1"/>
  <c r="I2718" i="3" s="1"/>
  <c r="G2350" i="1"/>
  <c r="H2719" i="3" s="1"/>
  <c r="H2350" i="1"/>
  <c r="I2719" i="3" s="1"/>
  <c r="G2351" i="1"/>
  <c r="H2720" i="3" s="1"/>
  <c r="H2351" i="1"/>
  <c r="I2720" i="3" s="1"/>
  <c r="G2352" i="1"/>
  <c r="H2721" i="3" s="1"/>
  <c r="H2352" i="1"/>
  <c r="I2721" i="3" s="1"/>
  <c r="G2353" i="1"/>
  <c r="H2722" i="3" s="1"/>
  <c r="H2353" i="1"/>
  <c r="I2722" i="3" s="1"/>
  <c r="G2354" i="1"/>
  <c r="H2723" i="3" s="1"/>
  <c r="H2354" i="1"/>
  <c r="I2723" i="3" s="1"/>
  <c r="G2355" i="1"/>
  <c r="H2724" i="3" s="1"/>
  <c r="H2355" i="1"/>
  <c r="I2724" i="3" s="1"/>
  <c r="G2356" i="1"/>
  <c r="H2725" i="3" s="1"/>
  <c r="H2356" i="1"/>
  <c r="I2725" i="3" s="1"/>
  <c r="G2357" i="1"/>
  <c r="H2726" i="3" s="1"/>
  <c r="H2357" i="1"/>
  <c r="I2726" i="3" s="1"/>
  <c r="G2358" i="1"/>
  <c r="H2727" i="3" s="1"/>
  <c r="H2358" i="1"/>
  <c r="I2727" i="3" s="1"/>
  <c r="G2359" i="1"/>
  <c r="H2728" i="3" s="1"/>
  <c r="H2359" i="1"/>
  <c r="I2728" i="3" s="1"/>
  <c r="G2360" i="1"/>
  <c r="H2729" i="3" s="1"/>
  <c r="H2360" i="1"/>
  <c r="I2729" i="3" s="1"/>
  <c r="G2361" i="1"/>
  <c r="H2730" i="3" s="1"/>
  <c r="H2361" i="1"/>
  <c r="I2730" i="3" s="1"/>
  <c r="G2362" i="1"/>
  <c r="H2731" i="3" s="1"/>
  <c r="H2362" i="1"/>
  <c r="I2731" i="3" s="1"/>
  <c r="G2363" i="1"/>
  <c r="H2732" i="3" s="1"/>
  <c r="H2363" i="1"/>
  <c r="I2732" i="3" s="1"/>
  <c r="G2364" i="1"/>
  <c r="H2733" i="3" s="1"/>
  <c r="H2364" i="1"/>
  <c r="I2733" i="3" s="1"/>
  <c r="G2365" i="1"/>
  <c r="H2734" i="3" s="1"/>
  <c r="H2365" i="1"/>
  <c r="I2734" i="3" s="1"/>
  <c r="G2366" i="1"/>
  <c r="H2366" i="1"/>
  <c r="I2735" i="3" s="1"/>
  <c r="G2367" i="1"/>
  <c r="H2736" i="3" s="1"/>
  <c r="H2367" i="1"/>
  <c r="I2736" i="3" s="1"/>
  <c r="G2368" i="1"/>
  <c r="H2737" i="3" s="1"/>
  <c r="H2368" i="1"/>
  <c r="I2737" i="3" s="1"/>
  <c r="G2369" i="1"/>
  <c r="H2738" i="3" s="1"/>
  <c r="H2369" i="1"/>
  <c r="I2738" i="3" s="1"/>
  <c r="G2370" i="1"/>
  <c r="H2739" i="3" s="1"/>
  <c r="H2370" i="1"/>
  <c r="I2739" i="3" s="1"/>
  <c r="G2371" i="1"/>
  <c r="H2740" i="3" s="1"/>
  <c r="H2371" i="1"/>
  <c r="I2740" i="3" s="1"/>
  <c r="G2372" i="1"/>
  <c r="H2741" i="3" s="1"/>
  <c r="H2372" i="1"/>
  <c r="I2741" i="3" s="1"/>
  <c r="G2373" i="1"/>
  <c r="H2742" i="3" s="1"/>
  <c r="H2373" i="1"/>
  <c r="I2742" i="3" s="1"/>
  <c r="G2374" i="1"/>
  <c r="H2743" i="3" s="1"/>
  <c r="H2374" i="1"/>
  <c r="I2743" i="3" s="1"/>
  <c r="G2375" i="1"/>
  <c r="H2744" i="3" s="1"/>
  <c r="H2375" i="1"/>
  <c r="I2744" i="3" s="1"/>
  <c r="G2376" i="1"/>
  <c r="H2376" i="1"/>
  <c r="I2745" i="3" s="1"/>
  <c r="G2377" i="1"/>
  <c r="H2746" i="3" s="1"/>
  <c r="H2377" i="1"/>
  <c r="I2746" i="3" s="1"/>
  <c r="G2378" i="1"/>
  <c r="H2747" i="3" s="1"/>
  <c r="H2378" i="1"/>
  <c r="I2747" i="3" s="1"/>
  <c r="G2379" i="1"/>
  <c r="H2748" i="3" s="1"/>
  <c r="H2379" i="1"/>
  <c r="I2748" i="3" s="1"/>
  <c r="G2380" i="1"/>
  <c r="H2749" i="3" s="1"/>
  <c r="H2380" i="1"/>
  <c r="I2749" i="3" s="1"/>
  <c r="G2381" i="1"/>
  <c r="H2750" i="3" s="1"/>
  <c r="H2381" i="1"/>
  <c r="I2750" i="3" s="1"/>
  <c r="G2382" i="1"/>
  <c r="H2751" i="3" s="1"/>
  <c r="H2382" i="1"/>
  <c r="I2751" i="3" s="1"/>
  <c r="G2383" i="1"/>
  <c r="H2752" i="3" s="1"/>
  <c r="H2383" i="1"/>
  <c r="I2752" i="3" s="1"/>
  <c r="G2384" i="1"/>
  <c r="H2753" i="3" s="1"/>
  <c r="H2384" i="1"/>
  <c r="I2753" i="3" s="1"/>
  <c r="G2385" i="1"/>
  <c r="H2754" i="3" s="1"/>
  <c r="H2385" i="1"/>
  <c r="I2754" i="3" s="1"/>
  <c r="G2386" i="1"/>
  <c r="H2755" i="3" s="1"/>
  <c r="H2386" i="1"/>
  <c r="I2755" i="3" s="1"/>
  <c r="G2387" i="1"/>
  <c r="H2756" i="3" s="1"/>
  <c r="H2387" i="1"/>
  <c r="I2756" i="3" s="1"/>
  <c r="G2388" i="1"/>
  <c r="H2757" i="3" s="1"/>
  <c r="H2388" i="1"/>
  <c r="I2757" i="3" s="1"/>
  <c r="G2389" i="1"/>
  <c r="H2758" i="3" s="1"/>
  <c r="H2389" i="1"/>
  <c r="I2758" i="3" s="1"/>
  <c r="G2390" i="1"/>
  <c r="H2759" i="3" s="1"/>
  <c r="H2390" i="1"/>
  <c r="I2759" i="3" s="1"/>
  <c r="G2391" i="1"/>
  <c r="H2760" i="3" s="1"/>
  <c r="H2391" i="1"/>
  <c r="I2760" i="3" s="1"/>
  <c r="G2392" i="1"/>
  <c r="H2761" i="3" s="1"/>
  <c r="H2392" i="1"/>
  <c r="I2761" i="3" s="1"/>
  <c r="G2393" i="1"/>
  <c r="H2762" i="3" s="1"/>
  <c r="H2393" i="1"/>
  <c r="I2762" i="3" s="1"/>
  <c r="G2394" i="1"/>
  <c r="H2763" i="3" s="1"/>
  <c r="H2394" i="1"/>
  <c r="I2763" i="3" s="1"/>
  <c r="G2395" i="1"/>
  <c r="H2764" i="3" s="1"/>
  <c r="H2395" i="1"/>
  <c r="I2764" i="3" s="1"/>
  <c r="G2396" i="1"/>
  <c r="H2765" i="3" s="1"/>
  <c r="H2396" i="1"/>
  <c r="I2765" i="3" s="1"/>
  <c r="G2397" i="1"/>
  <c r="H2766" i="3" s="1"/>
  <c r="H2397" i="1"/>
  <c r="I2766" i="3" s="1"/>
  <c r="G2398" i="1"/>
  <c r="H2767" i="3" s="1"/>
  <c r="H2398" i="1"/>
  <c r="I2767" i="3" s="1"/>
  <c r="G2399" i="1"/>
  <c r="H2768" i="3" s="1"/>
  <c r="H2399" i="1"/>
  <c r="I2768" i="3" s="1"/>
  <c r="G2400" i="1"/>
  <c r="H2769" i="3" s="1"/>
  <c r="H2400" i="1"/>
  <c r="I2769" i="3" s="1"/>
  <c r="G2401" i="1"/>
  <c r="H2770" i="3" s="1"/>
  <c r="H2401" i="1"/>
  <c r="I2770" i="3" s="1"/>
  <c r="G2402" i="1"/>
  <c r="H2771" i="3" s="1"/>
  <c r="H2402" i="1"/>
  <c r="I2771" i="3" s="1"/>
  <c r="G2403" i="1"/>
  <c r="H2772" i="3" s="1"/>
  <c r="H2403" i="1"/>
  <c r="I2772" i="3" s="1"/>
  <c r="G2404" i="1"/>
  <c r="H2773" i="3" s="1"/>
  <c r="H2404" i="1"/>
  <c r="I2773" i="3" s="1"/>
  <c r="G2405" i="1"/>
  <c r="H2774" i="3" s="1"/>
  <c r="H2405" i="1"/>
  <c r="I2774" i="3" s="1"/>
  <c r="G2406" i="1"/>
  <c r="H2406" i="1"/>
  <c r="I2775" i="3" s="1"/>
  <c r="G2407" i="1"/>
  <c r="H2776" i="3" s="1"/>
  <c r="H2407" i="1"/>
  <c r="I2776" i="3" s="1"/>
  <c r="G2408" i="1"/>
  <c r="H2777" i="3" s="1"/>
  <c r="H2408" i="1"/>
  <c r="I2777" i="3" s="1"/>
  <c r="G2409" i="1"/>
  <c r="H2778" i="3" s="1"/>
  <c r="H2409" i="1"/>
  <c r="I2778" i="3" s="1"/>
  <c r="G2410" i="1"/>
  <c r="H2779" i="3" s="1"/>
  <c r="H2410" i="1"/>
  <c r="I2779" i="3" s="1"/>
  <c r="G2411" i="1"/>
  <c r="H2780" i="3" s="1"/>
  <c r="H2411" i="1"/>
  <c r="I2780" i="3" s="1"/>
  <c r="G2412" i="1"/>
  <c r="H2781" i="3" s="1"/>
  <c r="H2412" i="1"/>
  <c r="I2781" i="3" s="1"/>
  <c r="G2413" i="1"/>
  <c r="H2782" i="3" s="1"/>
  <c r="H2413" i="1"/>
  <c r="I2782" i="3" s="1"/>
  <c r="G2414" i="1"/>
  <c r="H2783" i="3" s="1"/>
  <c r="H2414" i="1"/>
  <c r="I2783" i="3" s="1"/>
  <c r="G2415" i="1"/>
  <c r="H2784" i="3" s="1"/>
  <c r="H2415" i="1"/>
  <c r="I2784" i="3" s="1"/>
  <c r="G2416" i="1"/>
  <c r="H2785" i="3" s="1"/>
  <c r="H2416" i="1"/>
  <c r="I2785" i="3" s="1"/>
  <c r="G2417" i="1"/>
  <c r="H2786" i="3" s="1"/>
  <c r="H2417" i="1"/>
  <c r="I2786" i="3" s="1"/>
  <c r="G2418" i="1"/>
  <c r="H2787" i="3" s="1"/>
  <c r="H2418" i="1"/>
  <c r="I2787" i="3" s="1"/>
  <c r="G2419" i="1"/>
  <c r="H2788" i="3" s="1"/>
  <c r="H2419" i="1"/>
  <c r="I2788" i="3" s="1"/>
  <c r="G2420" i="1"/>
  <c r="H2789" i="3" s="1"/>
  <c r="H2420" i="1"/>
  <c r="I2789" i="3" s="1"/>
  <c r="G2421" i="1"/>
  <c r="H2790" i="3" s="1"/>
  <c r="H2421" i="1"/>
  <c r="I2790" i="3" s="1"/>
  <c r="G2422" i="1"/>
  <c r="H2791" i="3" s="1"/>
  <c r="H2422" i="1"/>
  <c r="I2791" i="3" s="1"/>
  <c r="G2423" i="1"/>
  <c r="H2792" i="3" s="1"/>
  <c r="H2423" i="1"/>
  <c r="I2792" i="3" s="1"/>
  <c r="G2424" i="1"/>
  <c r="H2793" i="3" s="1"/>
  <c r="H2424" i="1"/>
  <c r="I2793" i="3" s="1"/>
  <c r="G2425" i="1"/>
  <c r="H2794" i="3" s="1"/>
  <c r="H2425" i="1"/>
  <c r="I2794" i="3" s="1"/>
  <c r="G2426" i="1"/>
  <c r="H2426" i="1"/>
  <c r="I2795" i="3" s="1"/>
  <c r="G2427" i="1"/>
  <c r="H2796" i="3" s="1"/>
  <c r="H2427" i="1"/>
  <c r="I2796" i="3" s="1"/>
  <c r="G2428" i="1"/>
  <c r="H2797" i="3" s="1"/>
  <c r="H2428" i="1"/>
  <c r="I2797" i="3" s="1"/>
  <c r="G2429" i="1"/>
  <c r="H2798" i="3" s="1"/>
  <c r="H2429" i="1"/>
  <c r="I2798" i="3" s="1"/>
  <c r="G2430" i="1"/>
  <c r="H2799" i="3" s="1"/>
  <c r="H2430" i="1"/>
  <c r="I2799" i="3" s="1"/>
  <c r="G2431" i="1"/>
  <c r="H2800" i="3" s="1"/>
  <c r="H2431" i="1"/>
  <c r="I2800" i="3" s="1"/>
  <c r="G2432" i="1"/>
  <c r="H2801" i="3" s="1"/>
  <c r="H2432" i="1"/>
  <c r="I2801" i="3" s="1"/>
  <c r="G2433" i="1"/>
  <c r="H2802" i="3" s="1"/>
  <c r="H2433" i="1"/>
  <c r="I2802" i="3" s="1"/>
  <c r="G2434" i="1"/>
  <c r="H2803" i="3" s="1"/>
  <c r="H2434" i="1"/>
  <c r="I2803" i="3" s="1"/>
  <c r="G2435" i="1"/>
  <c r="H2804" i="3" s="1"/>
  <c r="H2435" i="1"/>
  <c r="I2804" i="3" s="1"/>
  <c r="G2436" i="1"/>
  <c r="H2805" i="3" s="1"/>
  <c r="H2436" i="1"/>
  <c r="I2805" i="3" s="1"/>
  <c r="G2437" i="1"/>
  <c r="H2806" i="3" s="1"/>
  <c r="H2437" i="1"/>
  <c r="I2806" i="3" s="1"/>
  <c r="G2438" i="1"/>
  <c r="H2807" i="3" s="1"/>
  <c r="H2438" i="1"/>
  <c r="I2807" i="3" s="1"/>
  <c r="G2439" i="1"/>
  <c r="H2808" i="3" s="1"/>
  <c r="H2439" i="1"/>
  <c r="I2808" i="3" s="1"/>
  <c r="G2440" i="1"/>
  <c r="H2809" i="3" s="1"/>
  <c r="H2440" i="1"/>
  <c r="I2809" i="3" s="1"/>
  <c r="G2441" i="1"/>
  <c r="H2810" i="3" s="1"/>
  <c r="H2441" i="1"/>
  <c r="I2810" i="3" s="1"/>
  <c r="G2442" i="1"/>
  <c r="H2811" i="3" s="1"/>
  <c r="H2442" i="1"/>
  <c r="I2811" i="3" s="1"/>
  <c r="G2443" i="1"/>
  <c r="H2812" i="3" s="1"/>
  <c r="H2443" i="1"/>
  <c r="I2812" i="3" s="1"/>
  <c r="G2444" i="1"/>
  <c r="H2813" i="3" s="1"/>
  <c r="H2444" i="1"/>
  <c r="I2813" i="3" s="1"/>
  <c r="G2445" i="1"/>
  <c r="H2814" i="3" s="1"/>
  <c r="H2445" i="1"/>
  <c r="I2814" i="3" s="1"/>
  <c r="G2446" i="1"/>
  <c r="H2815" i="3" s="1"/>
  <c r="H2446" i="1"/>
  <c r="I2815" i="3" s="1"/>
  <c r="G2447" i="1"/>
  <c r="H2816" i="3" s="1"/>
  <c r="H2447" i="1"/>
  <c r="I2816" i="3" s="1"/>
  <c r="G2448" i="1"/>
  <c r="H2817" i="3" s="1"/>
  <c r="H2448" i="1"/>
  <c r="I2817" i="3" s="1"/>
  <c r="G2449" i="1"/>
  <c r="H2818" i="3" s="1"/>
  <c r="H2449" i="1"/>
  <c r="I2818" i="3" s="1"/>
  <c r="G2450" i="1"/>
  <c r="H2819" i="3" s="1"/>
  <c r="H2450" i="1"/>
  <c r="I2819" i="3" s="1"/>
  <c r="G2451" i="1"/>
  <c r="H2820" i="3" s="1"/>
  <c r="H2451" i="1"/>
  <c r="I2820" i="3" s="1"/>
  <c r="G2452" i="1"/>
  <c r="H2821" i="3" s="1"/>
  <c r="H2452" i="1"/>
  <c r="I2821" i="3" s="1"/>
  <c r="G2453" i="1"/>
  <c r="H2822" i="3" s="1"/>
  <c r="H2453" i="1"/>
  <c r="I2822" i="3" s="1"/>
  <c r="G2454" i="1"/>
  <c r="H2823" i="3" s="1"/>
  <c r="H2454" i="1"/>
  <c r="I2823" i="3" s="1"/>
  <c r="G2455" i="1"/>
  <c r="H2824" i="3" s="1"/>
  <c r="H2455" i="1"/>
  <c r="I2824" i="3" s="1"/>
  <c r="G2456" i="1"/>
  <c r="H2456" i="1"/>
  <c r="I2825" i="3" s="1"/>
  <c r="G2457" i="1"/>
  <c r="H2826" i="3" s="1"/>
  <c r="H2457" i="1"/>
  <c r="I2826" i="3" s="1"/>
  <c r="G2458" i="1"/>
  <c r="H2827" i="3" s="1"/>
  <c r="H2458" i="1"/>
  <c r="I2827" i="3" s="1"/>
  <c r="G2459" i="1"/>
  <c r="H2828" i="3" s="1"/>
  <c r="H2459" i="1"/>
  <c r="I2828" i="3" s="1"/>
  <c r="G2460" i="1"/>
  <c r="H2829" i="3" s="1"/>
  <c r="H2460" i="1"/>
  <c r="I2829" i="3" s="1"/>
  <c r="G2461" i="1"/>
  <c r="H2830" i="3" s="1"/>
  <c r="H2461" i="1"/>
  <c r="I2830" i="3" s="1"/>
  <c r="G2462" i="1"/>
  <c r="H2831" i="3" s="1"/>
  <c r="H2462" i="1"/>
  <c r="I2831" i="3" s="1"/>
  <c r="G2463" i="1"/>
  <c r="H2832" i="3" s="1"/>
  <c r="H2463" i="1"/>
  <c r="I2832" i="3" s="1"/>
  <c r="G2464" i="1"/>
  <c r="H2833" i="3" s="1"/>
  <c r="H2464" i="1"/>
  <c r="I2833" i="3" s="1"/>
  <c r="G2465" i="1"/>
  <c r="H2834" i="3" s="1"/>
  <c r="H2465" i="1"/>
  <c r="I2834" i="3" s="1"/>
  <c r="G2466" i="1"/>
  <c r="H2466" i="1"/>
  <c r="I2835" i="3" s="1"/>
  <c r="G2467" i="1"/>
  <c r="H2836" i="3" s="1"/>
  <c r="H2467" i="1"/>
  <c r="I2836" i="3" s="1"/>
  <c r="G2468" i="1"/>
  <c r="H2837" i="3" s="1"/>
  <c r="H2468" i="1"/>
  <c r="I2837" i="3" s="1"/>
  <c r="G2469" i="1"/>
  <c r="H2838" i="3" s="1"/>
  <c r="H2469" i="1"/>
  <c r="I2838" i="3" s="1"/>
  <c r="G2470" i="1"/>
  <c r="H2839" i="3" s="1"/>
  <c r="H2470" i="1"/>
  <c r="I2839" i="3" s="1"/>
  <c r="G2471" i="1"/>
  <c r="H2840" i="3" s="1"/>
  <c r="H2471" i="1"/>
  <c r="I2840" i="3" s="1"/>
  <c r="G2472" i="1"/>
  <c r="H2841" i="3" s="1"/>
  <c r="H2472" i="1"/>
  <c r="I2841" i="3" s="1"/>
  <c r="G2473" i="1"/>
  <c r="H2842" i="3" s="1"/>
  <c r="H2473" i="1"/>
  <c r="I2842" i="3" s="1"/>
  <c r="G2474" i="1"/>
  <c r="H2843" i="3" s="1"/>
  <c r="H2474" i="1"/>
  <c r="I2843" i="3" s="1"/>
  <c r="G2475" i="1"/>
  <c r="H2844" i="3" s="1"/>
  <c r="H2475" i="1"/>
  <c r="I2844" i="3" s="1"/>
  <c r="G2476" i="1"/>
  <c r="H2476" i="1"/>
  <c r="I2845" i="3" s="1"/>
  <c r="G2477" i="1"/>
  <c r="H2846" i="3" s="1"/>
  <c r="H2477" i="1"/>
  <c r="I2846" i="3" s="1"/>
  <c r="G2478" i="1"/>
  <c r="H2847" i="3" s="1"/>
  <c r="H2478" i="1"/>
  <c r="I2847" i="3" s="1"/>
  <c r="G2479" i="1"/>
  <c r="H2848" i="3" s="1"/>
  <c r="H2479" i="1"/>
  <c r="I2848" i="3" s="1"/>
  <c r="G2480" i="1"/>
  <c r="H2849" i="3" s="1"/>
  <c r="H2480" i="1"/>
  <c r="I2849" i="3" s="1"/>
  <c r="G2481" i="1"/>
  <c r="H2850" i="3" s="1"/>
  <c r="H2481" i="1"/>
  <c r="I2850" i="3" s="1"/>
  <c r="G2482" i="1"/>
  <c r="H2851" i="3" s="1"/>
  <c r="H2482" i="1"/>
  <c r="I2851" i="3" s="1"/>
  <c r="G2483" i="1"/>
  <c r="H2852" i="3" s="1"/>
  <c r="H2483" i="1"/>
  <c r="I2852" i="3" s="1"/>
  <c r="G2484" i="1"/>
  <c r="H2853" i="3" s="1"/>
  <c r="H2484" i="1"/>
  <c r="I2853" i="3" s="1"/>
  <c r="G2485" i="1"/>
  <c r="H2854" i="3" s="1"/>
  <c r="H2485" i="1"/>
  <c r="I2854" i="3" s="1"/>
  <c r="G2486" i="1"/>
  <c r="H2486" i="1"/>
  <c r="I2855" i="3" s="1"/>
  <c r="G2487" i="1"/>
  <c r="H2856" i="3" s="1"/>
  <c r="H2487" i="1"/>
  <c r="I2856" i="3" s="1"/>
  <c r="G2488" i="1"/>
  <c r="H2857" i="3" s="1"/>
  <c r="H2488" i="1"/>
  <c r="I2857" i="3" s="1"/>
  <c r="G2489" i="1"/>
  <c r="H2858" i="3" s="1"/>
  <c r="H2489" i="1"/>
  <c r="I2858" i="3" s="1"/>
  <c r="G2490" i="1"/>
  <c r="H2859" i="3" s="1"/>
  <c r="H2490" i="1"/>
  <c r="I2859" i="3" s="1"/>
  <c r="G2491" i="1"/>
  <c r="H2860" i="3" s="1"/>
  <c r="H2491" i="1"/>
  <c r="I2860" i="3" s="1"/>
  <c r="G2492" i="1"/>
  <c r="H2861" i="3" s="1"/>
  <c r="H2492" i="1"/>
  <c r="I2861" i="3" s="1"/>
  <c r="G2493" i="1"/>
  <c r="H2862" i="3" s="1"/>
  <c r="H2493" i="1"/>
  <c r="I2862" i="3" s="1"/>
  <c r="G2494" i="1"/>
  <c r="H2863" i="3" s="1"/>
  <c r="H2494" i="1"/>
  <c r="I2863" i="3" s="1"/>
  <c r="G2495" i="1"/>
  <c r="H2864" i="3" s="1"/>
  <c r="H2495" i="1"/>
  <c r="I2864" i="3" s="1"/>
  <c r="G2496" i="1"/>
  <c r="H2496" i="1"/>
  <c r="I2865" i="3" s="1"/>
  <c r="G2497" i="1"/>
  <c r="H2866" i="3" s="1"/>
  <c r="H2497" i="1"/>
  <c r="I2866" i="3" s="1"/>
  <c r="G2498" i="1"/>
  <c r="H2867" i="3" s="1"/>
  <c r="H2498" i="1"/>
  <c r="I2867" i="3" s="1"/>
  <c r="G2499" i="1"/>
  <c r="H2868" i="3" s="1"/>
  <c r="H2499" i="1"/>
  <c r="I2868" i="3" s="1"/>
  <c r="G2500" i="1"/>
  <c r="H2869" i="3" s="1"/>
  <c r="H2500" i="1"/>
  <c r="I2869" i="3" s="1"/>
  <c r="G2501" i="1"/>
  <c r="H2870" i="3" s="1"/>
  <c r="H2501" i="1"/>
  <c r="I2870" i="3" s="1"/>
  <c r="G2502" i="1"/>
  <c r="H2871" i="3" s="1"/>
  <c r="H2502" i="1"/>
  <c r="I2871" i="3" s="1"/>
  <c r="G2503" i="1"/>
  <c r="H2872" i="3" s="1"/>
  <c r="H2503" i="1"/>
  <c r="I2872" i="3" s="1"/>
  <c r="G2504" i="1"/>
  <c r="H2873" i="3" s="1"/>
  <c r="H2504" i="1"/>
  <c r="I2873" i="3" s="1"/>
  <c r="G2505" i="1"/>
  <c r="H2874" i="3" s="1"/>
  <c r="H2505" i="1"/>
  <c r="I2874" i="3" s="1"/>
  <c r="G2506" i="1"/>
  <c r="H2875" i="3" s="1"/>
  <c r="H2506" i="1"/>
  <c r="I2875" i="3" s="1"/>
  <c r="G2507" i="1"/>
  <c r="H2876" i="3" s="1"/>
  <c r="H2507" i="1"/>
  <c r="I2876" i="3" s="1"/>
  <c r="G2508" i="1"/>
  <c r="H2877" i="3" s="1"/>
  <c r="H2508" i="1"/>
  <c r="I2877" i="3" s="1"/>
  <c r="G2509" i="1"/>
  <c r="H2878" i="3" s="1"/>
  <c r="H2509" i="1"/>
  <c r="I2878" i="3" s="1"/>
  <c r="G2510" i="1"/>
  <c r="H2879" i="3" s="1"/>
  <c r="H2510" i="1"/>
  <c r="I2879" i="3" s="1"/>
  <c r="G2511" i="1"/>
  <c r="H2880" i="3" s="1"/>
  <c r="H2511" i="1"/>
  <c r="I2880" i="3" s="1"/>
  <c r="G2512" i="1"/>
  <c r="H2881" i="3" s="1"/>
  <c r="H2512" i="1"/>
  <c r="I2881" i="3" s="1"/>
  <c r="G2513" i="1"/>
  <c r="H2882" i="3" s="1"/>
  <c r="H2513" i="1"/>
  <c r="I2882" i="3" s="1"/>
  <c r="G2514" i="1"/>
  <c r="H2883" i="3" s="1"/>
  <c r="H2514" i="1"/>
  <c r="I2883" i="3" s="1"/>
  <c r="G2515" i="1"/>
  <c r="H2884" i="3" s="1"/>
  <c r="H2515" i="1"/>
  <c r="I2884" i="3" s="1"/>
  <c r="G2516" i="1"/>
  <c r="H2885" i="3" s="1"/>
  <c r="H2516" i="1"/>
  <c r="I2885" i="3" s="1"/>
  <c r="G2517" i="1"/>
  <c r="H2886" i="3" s="1"/>
  <c r="H2517" i="1"/>
  <c r="I2886" i="3" s="1"/>
  <c r="G2518" i="1"/>
  <c r="H2887" i="3" s="1"/>
  <c r="H2518" i="1"/>
  <c r="I2887" i="3" s="1"/>
  <c r="G2519" i="1"/>
  <c r="H2888" i="3" s="1"/>
  <c r="H2519" i="1"/>
  <c r="I2888" i="3" s="1"/>
  <c r="G2520" i="1"/>
  <c r="H2889" i="3" s="1"/>
  <c r="H2520" i="1"/>
  <c r="I2889" i="3" s="1"/>
  <c r="G2521" i="1"/>
  <c r="H2890" i="3" s="1"/>
  <c r="H2521" i="1"/>
  <c r="I2890" i="3" s="1"/>
  <c r="G2522" i="1"/>
  <c r="H2891" i="3" s="1"/>
  <c r="H2522" i="1"/>
  <c r="I2891" i="3" s="1"/>
  <c r="G2523" i="1"/>
  <c r="H2892" i="3" s="1"/>
  <c r="H2523" i="1"/>
  <c r="I2892" i="3" s="1"/>
  <c r="G2524" i="1"/>
  <c r="H2893" i="3" s="1"/>
  <c r="H2524" i="1"/>
  <c r="I2893" i="3" s="1"/>
  <c r="G2525" i="1"/>
  <c r="H2894" i="3" s="1"/>
  <c r="H2525" i="1"/>
  <c r="I2894" i="3" s="1"/>
  <c r="G2526" i="1"/>
  <c r="H2526" i="1"/>
  <c r="I2895" i="3" s="1"/>
  <c r="G2527" i="1"/>
  <c r="H2896" i="3" s="1"/>
  <c r="H2527" i="1"/>
  <c r="I2896" i="3" s="1"/>
  <c r="G2528" i="1"/>
  <c r="H2897" i="3" s="1"/>
  <c r="H2528" i="1"/>
  <c r="I2897" i="3" s="1"/>
  <c r="G2529" i="1"/>
  <c r="H2898" i="3" s="1"/>
  <c r="H2529" i="1"/>
  <c r="I2898" i="3" s="1"/>
  <c r="G2530" i="1"/>
  <c r="H2899" i="3" s="1"/>
  <c r="H2530" i="1"/>
  <c r="I2899" i="3" s="1"/>
  <c r="G2531" i="1"/>
  <c r="H2900" i="3" s="1"/>
  <c r="H2531" i="1"/>
  <c r="I2900" i="3" s="1"/>
  <c r="G2532" i="1"/>
  <c r="H2901" i="3" s="1"/>
  <c r="H2532" i="1"/>
  <c r="I2901" i="3" s="1"/>
  <c r="G2533" i="1"/>
  <c r="H2902" i="3" s="1"/>
  <c r="H2533" i="1"/>
  <c r="I2902" i="3" s="1"/>
  <c r="G2534" i="1"/>
  <c r="H2903" i="3" s="1"/>
  <c r="H2534" i="1"/>
  <c r="I2903" i="3" s="1"/>
  <c r="G2535" i="1"/>
  <c r="H2904" i="3" s="1"/>
  <c r="H2535" i="1"/>
  <c r="I2904" i="3" s="1"/>
  <c r="G2536" i="1"/>
  <c r="H2536" i="1"/>
  <c r="I2905" i="3" s="1"/>
  <c r="G2537" i="1"/>
  <c r="H2906" i="3" s="1"/>
  <c r="H2537" i="1"/>
  <c r="I2906" i="3" s="1"/>
  <c r="G2538" i="1"/>
  <c r="H2907" i="3" s="1"/>
  <c r="H2538" i="1"/>
  <c r="I2907" i="3" s="1"/>
  <c r="G2539" i="1"/>
  <c r="H2908" i="3" s="1"/>
  <c r="H2539" i="1"/>
  <c r="I2908" i="3" s="1"/>
  <c r="G2540" i="1"/>
  <c r="H2909" i="3" s="1"/>
  <c r="H2540" i="1"/>
  <c r="I2909" i="3" s="1"/>
  <c r="G2541" i="1"/>
  <c r="H2910" i="3" s="1"/>
  <c r="H2541" i="1"/>
  <c r="I2910" i="3" s="1"/>
  <c r="G2542" i="1"/>
  <c r="H2911" i="3" s="1"/>
  <c r="H2542" i="1"/>
  <c r="I2911" i="3" s="1"/>
  <c r="G2543" i="1"/>
  <c r="H2912" i="3" s="1"/>
  <c r="H2543" i="1"/>
  <c r="I2912" i="3" s="1"/>
  <c r="G2544" i="1"/>
  <c r="H2913" i="3" s="1"/>
  <c r="H2544" i="1"/>
  <c r="I2913" i="3" s="1"/>
  <c r="G2545" i="1"/>
  <c r="H2914" i="3" s="1"/>
  <c r="H2545" i="1"/>
  <c r="I2914" i="3" s="1"/>
  <c r="G2546" i="1"/>
  <c r="H2546" i="1"/>
  <c r="I2915" i="3" s="1"/>
  <c r="G2547" i="1"/>
  <c r="H2916" i="3" s="1"/>
  <c r="H2547" i="1"/>
  <c r="I2916" i="3" s="1"/>
  <c r="G2548" i="1"/>
  <c r="H2917" i="3" s="1"/>
  <c r="H2548" i="1"/>
  <c r="I2917" i="3" s="1"/>
  <c r="G2549" i="1"/>
  <c r="H2918" i="3" s="1"/>
  <c r="H2549" i="1"/>
  <c r="I2918" i="3" s="1"/>
  <c r="G2550" i="1"/>
  <c r="H2919" i="3" s="1"/>
  <c r="H2550" i="1"/>
  <c r="I2919" i="3" s="1"/>
  <c r="G2551" i="1"/>
  <c r="H2920" i="3" s="1"/>
  <c r="H2551" i="1"/>
  <c r="I2920" i="3" s="1"/>
  <c r="G2552" i="1"/>
  <c r="H2921" i="3" s="1"/>
  <c r="H2552" i="1"/>
  <c r="I2921" i="3" s="1"/>
  <c r="G2553" i="1"/>
  <c r="H2922" i="3" s="1"/>
  <c r="H2553" i="1"/>
  <c r="I2922" i="3" s="1"/>
  <c r="G2554" i="1"/>
  <c r="H2923" i="3" s="1"/>
  <c r="H2554" i="1"/>
  <c r="I2923" i="3" s="1"/>
  <c r="G2555" i="1"/>
  <c r="H2924" i="3" s="1"/>
  <c r="H2555" i="1"/>
  <c r="I2924" i="3" s="1"/>
  <c r="G2556" i="1"/>
  <c r="H2556" i="1"/>
  <c r="I2925" i="3" s="1"/>
  <c r="H2192" i="1"/>
  <c r="I2561" i="3" s="1"/>
  <c r="G2192" i="1"/>
  <c r="H2561" i="3" s="1"/>
  <c r="G1828" i="1"/>
  <c r="H2197" i="3" s="1"/>
  <c r="H1828" i="1"/>
  <c r="I2197" i="3" s="1"/>
  <c r="G1829" i="1"/>
  <c r="H2198" i="3" s="1"/>
  <c r="H1829" i="1"/>
  <c r="I2198" i="3" s="1"/>
  <c r="G1830" i="1"/>
  <c r="H2199" i="3" s="1"/>
  <c r="H1830" i="1"/>
  <c r="I2199" i="3" s="1"/>
  <c r="G1831" i="1"/>
  <c r="H2200" i="3" s="1"/>
  <c r="H1831" i="1"/>
  <c r="I2200" i="3" s="1"/>
  <c r="G1832" i="1"/>
  <c r="H2201" i="3" s="1"/>
  <c r="H1832" i="1"/>
  <c r="G1833" i="1"/>
  <c r="H2202" i="3" s="1"/>
  <c r="H1833" i="1"/>
  <c r="I2202" i="3" s="1"/>
  <c r="G1834" i="1"/>
  <c r="H2203" i="3" s="1"/>
  <c r="H1834" i="1"/>
  <c r="I2203" i="3" s="1"/>
  <c r="G1835" i="1"/>
  <c r="H1835" i="1"/>
  <c r="I2204" i="3" s="1"/>
  <c r="G1836" i="1"/>
  <c r="H1836" i="1"/>
  <c r="I2205" i="3" s="1"/>
  <c r="G1837" i="1"/>
  <c r="H2206" i="3" s="1"/>
  <c r="H1837" i="1"/>
  <c r="I2206" i="3" s="1"/>
  <c r="G1838" i="1"/>
  <c r="H2207" i="3" s="1"/>
  <c r="H1838" i="1"/>
  <c r="I2207" i="3" s="1"/>
  <c r="G1839" i="1"/>
  <c r="H2208" i="3" s="1"/>
  <c r="H1839" i="1"/>
  <c r="I2208" i="3" s="1"/>
  <c r="G1840" i="1"/>
  <c r="H2209" i="3" s="1"/>
  <c r="H1840" i="1"/>
  <c r="I2209" i="3" s="1"/>
  <c r="G1841" i="1"/>
  <c r="H2210" i="3" s="1"/>
  <c r="H1841" i="1"/>
  <c r="I2210" i="3" s="1"/>
  <c r="G1842" i="1"/>
  <c r="H2211" i="3" s="1"/>
  <c r="H1842" i="1"/>
  <c r="I2211" i="3" s="1"/>
  <c r="G1843" i="1"/>
  <c r="H2212" i="3" s="1"/>
  <c r="H1843" i="1"/>
  <c r="I2212" i="3" s="1"/>
  <c r="G1844" i="1"/>
  <c r="H2213" i="3" s="1"/>
  <c r="H1844" i="1"/>
  <c r="I2213" i="3" s="1"/>
  <c r="G1845" i="1"/>
  <c r="H2214" i="3" s="1"/>
  <c r="H1845" i="1"/>
  <c r="I2214" i="3" s="1"/>
  <c r="G1846" i="1"/>
  <c r="H1846" i="1"/>
  <c r="I2215" i="3" s="1"/>
  <c r="G1847" i="1"/>
  <c r="H2216" i="3" s="1"/>
  <c r="H1847" i="1"/>
  <c r="I2216" i="3" s="1"/>
  <c r="G1848" i="1"/>
  <c r="H2217" i="3" s="1"/>
  <c r="H1848" i="1"/>
  <c r="I2217" i="3" s="1"/>
  <c r="G1849" i="1"/>
  <c r="H2218" i="3" s="1"/>
  <c r="H1849" i="1"/>
  <c r="I2218" i="3" s="1"/>
  <c r="G1850" i="1"/>
  <c r="H2219" i="3" s="1"/>
  <c r="H1850" i="1"/>
  <c r="I2219" i="3" s="1"/>
  <c r="G1851" i="1"/>
  <c r="H2220" i="3" s="1"/>
  <c r="H1851" i="1"/>
  <c r="I2220" i="3" s="1"/>
  <c r="G1852" i="1"/>
  <c r="H2221" i="3" s="1"/>
  <c r="H1852" i="1"/>
  <c r="I2221" i="3" s="1"/>
  <c r="G1853" i="1"/>
  <c r="H2222" i="3" s="1"/>
  <c r="H1853" i="1"/>
  <c r="I2222" i="3" s="1"/>
  <c r="G1854" i="1"/>
  <c r="H2223" i="3" s="1"/>
  <c r="H1854" i="1"/>
  <c r="I2223" i="3" s="1"/>
  <c r="G1855" i="1"/>
  <c r="H2224" i="3" s="1"/>
  <c r="H1855" i="1"/>
  <c r="I2224" i="3" s="1"/>
  <c r="G1856" i="1"/>
  <c r="H2225" i="3" s="1"/>
  <c r="H1856" i="1"/>
  <c r="I2225" i="3" s="1"/>
  <c r="G1857" i="1"/>
  <c r="H2226" i="3" s="1"/>
  <c r="H1857" i="1"/>
  <c r="I2226" i="3" s="1"/>
  <c r="G1858" i="1"/>
  <c r="H2227" i="3" s="1"/>
  <c r="H1858" i="1"/>
  <c r="I2227" i="3" s="1"/>
  <c r="G1859" i="1"/>
  <c r="H2228" i="3" s="1"/>
  <c r="H1859" i="1"/>
  <c r="I2228" i="3" s="1"/>
  <c r="G1860" i="1"/>
  <c r="H2229" i="3" s="1"/>
  <c r="H1860" i="1"/>
  <c r="I2229" i="3" s="1"/>
  <c r="G1861" i="1"/>
  <c r="H2230" i="3" s="1"/>
  <c r="H1861" i="1"/>
  <c r="I2230" i="3" s="1"/>
  <c r="G1862" i="1"/>
  <c r="H2231" i="3" s="1"/>
  <c r="H1862" i="1"/>
  <c r="I2231" i="3" s="1"/>
  <c r="G1863" i="1"/>
  <c r="H2232" i="3" s="1"/>
  <c r="H1863" i="1"/>
  <c r="I2232" i="3" s="1"/>
  <c r="G1864" i="1"/>
  <c r="H2233" i="3" s="1"/>
  <c r="H1864" i="1"/>
  <c r="I2233" i="3" s="1"/>
  <c r="G1865" i="1"/>
  <c r="H2234" i="3" s="1"/>
  <c r="H1865" i="1"/>
  <c r="I2234" i="3" s="1"/>
  <c r="G1866" i="1"/>
  <c r="H1866" i="1"/>
  <c r="I2235" i="3" s="1"/>
  <c r="G1867" i="1"/>
  <c r="H2236" i="3" s="1"/>
  <c r="H1867" i="1"/>
  <c r="I2236" i="3" s="1"/>
  <c r="G1868" i="1"/>
  <c r="H2237" i="3" s="1"/>
  <c r="H1868" i="1"/>
  <c r="I2237" i="3" s="1"/>
  <c r="G1869" i="1"/>
  <c r="H2238" i="3" s="1"/>
  <c r="H1869" i="1"/>
  <c r="I2238" i="3" s="1"/>
  <c r="G1870" i="1"/>
  <c r="H2239" i="3" s="1"/>
  <c r="H1870" i="1"/>
  <c r="I2239" i="3" s="1"/>
  <c r="G1871" i="1"/>
  <c r="H2240" i="3" s="1"/>
  <c r="H1871" i="1"/>
  <c r="I2240" i="3" s="1"/>
  <c r="G1872" i="1"/>
  <c r="H2241" i="3" s="1"/>
  <c r="H1872" i="1"/>
  <c r="I2241" i="3" s="1"/>
  <c r="G1873" i="1"/>
  <c r="H2242" i="3" s="1"/>
  <c r="H1873" i="1"/>
  <c r="I2242" i="3" s="1"/>
  <c r="G1874" i="1"/>
  <c r="H2243" i="3" s="1"/>
  <c r="H1874" i="1"/>
  <c r="I2243" i="3" s="1"/>
  <c r="G1875" i="1"/>
  <c r="H2244" i="3" s="1"/>
  <c r="H1875" i="1"/>
  <c r="I2244" i="3" s="1"/>
  <c r="G1876" i="1"/>
  <c r="H2245" i="3" s="1"/>
  <c r="H1876" i="1"/>
  <c r="I2245" i="3" s="1"/>
  <c r="G1877" i="1"/>
  <c r="H2246" i="3" s="1"/>
  <c r="H1877" i="1"/>
  <c r="I2246" i="3" s="1"/>
  <c r="G1878" i="1"/>
  <c r="H2247" i="3" s="1"/>
  <c r="H1878" i="1"/>
  <c r="I2247" i="3" s="1"/>
  <c r="G1879" i="1"/>
  <c r="H2248" i="3" s="1"/>
  <c r="H1879" i="1"/>
  <c r="I2248" i="3" s="1"/>
  <c r="G1880" i="1"/>
  <c r="H2249" i="3" s="1"/>
  <c r="H1880" i="1"/>
  <c r="I2249" i="3" s="1"/>
  <c r="G1881" i="1"/>
  <c r="H2250" i="3" s="1"/>
  <c r="H1881" i="1"/>
  <c r="I2250" i="3" s="1"/>
  <c r="G1882" i="1"/>
  <c r="H2251" i="3" s="1"/>
  <c r="H1882" i="1"/>
  <c r="I2251" i="3" s="1"/>
  <c r="G1883" i="1"/>
  <c r="H2252" i="3" s="1"/>
  <c r="H1883" i="1"/>
  <c r="I2252" i="3" s="1"/>
  <c r="G1884" i="1"/>
  <c r="H2253" i="3" s="1"/>
  <c r="H1884" i="1"/>
  <c r="I2253" i="3" s="1"/>
  <c r="G1885" i="1"/>
  <c r="H2254" i="3" s="1"/>
  <c r="H1885" i="1"/>
  <c r="I2254" i="3" s="1"/>
  <c r="G1886" i="1"/>
  <c r="H2255" i="3" s="1"/>
  <c r="H1886" i="1"/>
  <c r="I2255" i="3" s="1"/>
  <c r="G1887" i="1"/>
  <c r="H2256" i="3" s="1"/>
  <c r="H1887" i="1"/>
  <c r="I2256" i="3" s="1"/>
  <c r="G1888" i="1"/>
  <c r="H2257" i="3" s="1"/>
  <c r="H1888" i="1"/>
  <c r="I2257" i="3" s="1"/>
  <c r="G1889" i="1"/>
  <c r="H2258" i="3" s="1"/>
  <c r="H1889" i="1"/>
  <c r="I2258" i="3" s="1"/>
  <c r="G1890" i="1"/>
  <c r="H2259" i="3" s="1"/>
  <c r="H1890" i="1"/>
  <c r="I2259" i="3" s="1"/>
  <c r="G1891" i="1"/>
  <c r="H2260" i="3" s="1"/>
  <c r="H1891" i="1"/>
  <c r="I2260" i="3" s="1"/>
  <c r="G1892" i="1"/>
  <c r="H2261" i="3" s="1"/>
  <c r="H1892" i="1"/>
  <c r="I2261" i="3" s="1"/>
  <c r="G1893" i="1"/>
  <c r="H2262" i="3" s="1"/>
  <c r="H1893" i="1"/>
  <c r="I2262" i="3" s="1"/>
  <c r="G1894" i="1"/>
  <c r="H2263" i="3" s="1"/>
  <c r="H1894" i="1"/>
  <c r="I2263" i="3" s="1"/>
  <c r="G1895" i="1"/>
  <c r="H2264" i="3" s="1"/>
  <c r="H1895" i="1"/>
  <c r="I2264" i="3" s="1"/>
  <c r="G1896" i="1"/>
  <c r="H1896" i="1"/>
  <c r="I2265" i="3" s="1"/>
  <c r="G1897" i="1"/>
  <c r="H2266" i="3" s="1"/>
  <c r="H1897" i="1"/>
  <c r="I2266" i="3" s="1"/>
  <c r="G1898" i="1"/>
  <c r="H2267" i="3" s="1"/>
  <c r="H1898" i="1"/>
  <c r="I2267" i="3" s="1"/>
  <c r="G1899" i="1"/>
  <c r="H2268" i="3" s="1"/>
  <c r="H1899" i="1"/>
  <c r="I2268" i="3" s="1"/>
  <c r="G1900" i="1"/>
  <c r="H2269" i="3" s="1"/>
  <c r="H1900" i="1"/>
  <c r="I2269" i="3" s="1"/>
  <c r="G1901" i="1"/>
  <c r="H2270" i="3" s="1"/>
  <c r="H1901" i="1"/>
  <c r="I2270" i="3" s="1"/>
  <c r="G1902" i="1"/>
  <c r="H2271" i="3" s="1"/>
  <c r="H1902" i="1"/>
  <c r="I2271" i="3" s="1"/>
  <c r="G1903" i="1"/>
  <c r="H2272" i="3" s="1"/>
  <c r="H1903" i="1"/>
  <c r="I2272" i="3" s="1"/>
  <c r="G1904" i="1"/>
  <c r="H2273" i="3" s="1"/>
  <c r="H1904" i="1"/>
  <c r="I2273" i="3" s="1"/>
  <c r="G1905" i="1"/>
  <c r="H2274" i="3" s="1"/>
  <c r="H1905" i="1"/>
  <c r="I2274" i="3" s="1"/>
  <c r="G1906" i="1"/>
  <c r="H1906" i="1"/>
  <c r="I2275" i="3" s="1"/>
  <c r="G1907" i="1"/>
  <c r="H2276" i="3" s="1"/>
  <c r="H1907" i="1"/>
  <c r="I2276" i="3" s="1"/>
  <c r="G1908" i="1"/>
  <c r="H2277" i="3" s="1"/>
  <c r="H1908" i="1"/>
  <c r="I2277" i="3" s="1"/>
  <c r="G1909" i="1"/>
  <c r="H2278" i="3" s="1"/>
  <c r="H1909" i="1"/>
  <c r="I2278" i="3" s="1"/>
  <c r="G1910" i="1"/>
  <c r="H2279" i="3" s="1"/>
  <c r="H1910" i="1"/>
  <c r="I2279" i="3" s="1"/>
  <c r="G1911" i="1"/>
  <c r="H2280" i="3" s="1"/>
  <c r="H1911" i="1"/>
  <c r="I2280" i="3" s="1"/>
  <c r="G1912" i="1"/>
  <c r="H2281" i="3" s="1"/>
  <c r="H1912" i="1"/>
  <c r="I2281" i="3" s="1"/>
  <c r="G1913" i="1"/>
  <c r="H2282" i="3" s="1"/>
  <c r="H1913" i="1"/>
  <c r="I2282" i="3" s="1"/>
  <c r="G1914" i="1"/>
  <c r="H2283" i="3" s="1"/>
  <c r="H1914" i="1"/>
  <c r="I2283" i="3" s="1"/>
  <c r="G1915" i="1"/>
  <c r="H2284" i="3" s="1"/>
  <c r="H1915" i="1"/>
  <c r="I2284" i="3" s="1"/>
  <c r="G1916" i="1"/>
  <c r="H2285" i="3" s="1"/>
  <c r="H1916" i="1"/>
  <c r="I2285" i="3" s="1"/>
  <c r="G1917" i="1"/>
  <c r="H2286" i="3" s="1"/>
  <c r="H1917" i="1"/>
  <c r="I2286" i="3" s="1"/>
  <c r="G1918" i="1"/>
  <c r="H2287" i="3" s="1"/>
  <c r="H1918" i="1"/>
  <c r="I2287" i="3" s="1"/>
  <c r="G1919" i="1"/>
  <c r="H2288" i="3" s="1"/>
  <c r="H1919" i="1"/>
  <c r="I2288" i="3" s="1"/>
  <c r="G1920" i="1"/>
  <c r="H2289" i="3" s="1"/>
  <c r="H1920" i="1"/>
  <c r="I2289" i="3" s="1"/>
  <c r="G1921" i="1"/>
  <c r="H2290" i="3" s="1"/>
  <c r="H1921" i="1"/>
  <c r="I2290" i="3" s="1"/>
  <c r="G1922" i="1"/>
  <c r="H2291" i="3" s="1"/>
  <c r="H1922" i="1"/>
  <c r="I2291" i="3" s="1"/>
  <c r="G1923" i="1"/>
  <c r="H2292" i="3" s="1"/>
  <c r="H1923" i="1"/>
  <c r="I2292" i="3" s="1"/>
  <c r="G1924" i="1"/>
  <c r="H2293" i="3" s="1"/>
  <c r="H1924" i="1"/>
  <c r="I2293" i="3" s="1"/>
  <c r="G1925" i="1"/>
  <c r="H2294" i="3" s="1"/>
  <c r="H1925" i="1"/>
  <c r="I2294" i="3" s="1"/>
  <c r="G1926" i="1"/>
  <c r="H2295" i="3" s="1"/>
  <c r="H1926" i="1"/>
  <c r="I2295" i="3" s="1"/>
  <c r="G1927" i="1"/>
  <c r="H2296" i="3" s="1"/>
  <c r="H1927" i="1"/>
  <c r="I2296" i="3" s="1"/>
  <c r="G1928" i="1"/>
  <c r="H2297" i="3" s="1"/>
  <c r="H1928" i="1"/>
  <c r="I2297" i="3" s="1"/>
  <c r="G1929" i="1"/>
  <c r="H2298" i="3" s="1"/>
  <c r="H1929" i="1"/>
  <c r="I2298" i="3" s="1"/>
  <c r="G1930" i="1"/>
  <c r="H2299" i="3" s="1"/>
  <c r="H1930" i="1"/>
  <c r="I2299" i="3" s="1"/>
  <c r="G1931" i="1"/>
  <c r="H2300" i="3" s="1"/>
  <c r="H1931" i="1"/>
  <c r="I2300" i="3" s="1"/>
  <c r="G1932" i="1"/>
  <c r="H2301" i="3" s="1"/>
  <c r="H1932" i="1"/>
  <c r="I2301" i="3" s="1"/>
  <c r="G1933" i="1"/>
  <c r="H2302" i="3" s="1"/>
  <c r="H1933" i="1"/>
  <c r="I2302" i="3" s="1"/>
  <c r="G1934" i="1"/>
  <c r="H2303" i="3" s="1"/>
  <c r="H1934" i="1"/>
  <c r="I2303" i="3" s="1"/>
  <c r="G1935" i="1"/>
  <c r="H2304" i="3" s="1"/>
  <c r="H1935" i="1"/>
  <c r="I2304" i="3" s="1"/>
  <c r="G1936" i="1"/>
  <c r="H2305" i="3" s="1"/>
  <c r="H1936" i="1"/>
  <c r="I2305" i="3" s="1"/>
  <c r="G1937" i="1"/>
  <c r="H2306" i="3" s="1"/>
  <c r="H1937" i="1"/>
  <c r="I2306" i="3" s="1"/>
  <c r="G1938" i="1"/>
  <c r="H2307" i="3" s="1"/>
  <c r="H1938" i="1"/>
  <c r="I2307" i="3" s="1"/>
  <c r="G1939" i="1"/>
  <c r="H2308" i="3" s="1"/>
  <c r="H1939" i="1"/>
  <c r="I2308" i="3" s="1"/>
  <c r="G1940" i="1"/>
  <c r="H2309" i="3" s="1"/>
  <c r="H1940" i="1"/>
  <c r="I2309" i="3" s="1"/>
  <c r="G1941" i="1"/>
  <c r="H2310" i="3" s="1"/>
  <c r="H1941" i="1"/>
  <c r="I2310" i="3" s="1"/>
  <c r="G1942" i="1"/>
  <c r="H2311" i="3" s="1"/>
  <c r="H1942" i="1"/>
  <c r="I2311" i="3" s="1"/>
  <c r="G1943" i="1"/>
  <c r="H2312" i="3" s="1"/>
  <c r="H1943" i="1"/>
  <c r="I2312" i="3" s="1"/>
  <c r="G1944" i="1"/>
  <c r="H2313" i="3" s="1"/>
  <c r="H1944" i="1"/>
  <c r="I2313" i="3" s="1"/>
  <c r="G1945" i="1"/>
  <c r="H2314" i="3" s="1"/>
  <c r="H1945" i="1"/>
  <c r="I2314" i="3" s="1"/>
  <c r="G1946" i="1"/>
  <c r="H1946" i="1"/>
  <c r="I2315" i="3" s="1"/>
  <c r="G1947" i="1"/>
  <c r="H2316" i="3" s="1"/>
  <c r="H1947" i="1"/>
  <c r="I2316" i="3" s="1"/>
  <c r="G1948" i="1"/>
  <c r="H2317" i="3" s="1"/>
  <c r="H1948" i="1"/>
  <c r="I2317" i="3" s="1"/>
  <c r="G1949" i="1"/>
  <c r="H2318" i="3" s="1"/>
  <c r="H1949" i="1"/>
  <c r="I2318" i="3" s="1"/>
  <c r="G1950" i="1"/>
  <c r="H2319" i="3" s="1"/>
  <c r="H1950" i="1"/>
  <c r="I2319" i="3" s="1"/>
  <c r="G1951" i="1"/>
  <c r="H2320" i="3" s="1"/>
  <c r="H1951" i="1"/>
  <c r="I2320" i="3" s="1"/>
  <c r="G1952" i="1"/>
  <c r="H2321" i="3" s="1"/>
  <c r="H1952" i="1"/>
  <c r="I2321" i="3" s="1"/>
  <c r="G1953" i="1"/>
  <c r="H2322" i="3" s="1"/>
  <c r="H1953" i="1"/>
  <c r="I2322" i="3" s="1"/>
  <c r="G1954" i="1"/>
  <c r="H2323" i="3" s="1"/>
  <c r="H1954" i="1"/>
  <c r="I2323" i="3" s="1"/>
  <c r="G1955" i="1"/>
  <c r="H2324" i="3" s="1"/>
  <c r="H1955" i="1"/>
  <c r="I2324" i="3" s="1"/>
  <c r="G1956" i="1"/>
  <c r="H1956" i="1"/>
  <c r="I2325" i="3" s="1"/>
  <c r="G1957" i="1"/>
  <c r="H2326" i="3" s="1"/>
  <c r="H1957" i="1"/>
  <c r="I2326" i="3" s="1"/>
  <c r="G1958" i="1"/>
  <c r="H2327" i="3" s="1"/>
  <c r="H1958" i="1"/>
  <c r="I2327" i="3" s="1"/>
  <c r="G1959" i="1"/>
  <c r="H2328" i="3" s="1"/>
  <c r="H1959" i="1"/>
  <c r="I2328" i="3" s="1"/>
  <c r="G1960" i="1"/>
  <c r="H2329" i="3" s="1"/>
  <c r="H1960" i="1"/>
  <c r="I2329" i="3" s="1"/>
  <c r="G1961" i="1"/>
  <c r="H2330" i="3" s="1"/>
  <c r="H1961" i="1"/>
  <c r="I2330" i="3" s="1"/>
  <c r="G1962" i="1"/>
  <c r="H2331" i="3" s="1"/>
  <c r="H1962" i="1"/>
  <c r="I2331" i="3" s="1"/>
  <c r="G1963" i="1"/>
  <c r="H2332" i="3" s="1"/>
  <c r="H1963" i="1"/>
  <c r="I2332" i="3" s="1"/>
  <c r="G1964" i="1"/>
  <c r="H2333" i="3" s="1"/>
  <c r="H1964" i="1"/>
  <c r="I2333" i="3" s="1"/>
  <c r="G1965" i="1"/>
  <c r="H2334" i="3" s="1"/>
  <c r="H1965" i="1"/>
  <c r="I2334" i="3" s="1"/>
  <c r="G1966" i="1"/>
  <c r="H1966" i="1"/>
  <c r="I2335" i="3" s="1"/>
  <c r="G1967" i="1"/>
  <c r="H2336" i="3" s="1"/>
  <c r="H1967" i="1"/>
  <c r="I2336" i="3" s="1"/>
  <c r="G1968" i="1"/>
  <c r="H2337" i="3" s="1"/>
  <c r="H1968" i="1"/>
  <c r="I2337" i="3" s="1"/>
  <c r="G1969" i="1"/>
  <c r="H2338" i="3" s="1"/>
  <c r="H1969" i="1"/>
  <c r="I2338" i="3" s="1"/>
  <c r="G1970" i="1"/>
  <c r="H2339" i="3" s="1"/>
  <c r="H1970" i="1"/>
  <c r="I2339" i="3" s="1"/>
  <c r="G1971" i="1"/>
  <c r="H2340" i="3" s="1"/>
  <c r="H1971" i="1"/>
  <c r="I2340" i="3" s="1"/>
  <c r="G1972" i="1"/>
  <c r="H2341" i="3" s="1"/>
  <c r="H1972" i="1"/>
  <c r="I2341" i="3" s="1"/>
  <c r="G1973" i="1"/>
  <c r="H2342" i="3" s="1"/>
  <c r="H1973" i="1"/>
  <c r="I2342" i="3" s="1"/>
  <c r="G1974" i="1"/>
  <c r="H2343" i="3" s="1"/>
  <c r="H1974" i="1"/>
  <c r="I2343" i="3" s="1"/>
  <c r="G1975" i="1"/>
  <c r="H2344" i="3" s="1"/>
  <c r="H1975" i="1"/>
  <c r="I2344" i="3" s="1"/>
  <c r="G1976" i="1"/>
  <c r="H2345" i="3" s="1"/>
  <c r="H1976" i="1"/>
  <c r="I2345" i="3" s="1"/>
  <c r="G1977" i="1"/>
  <c r="H2346" i="3" s="1"/>
  <c r="H1977" i="1"/>
  <c r="I2346" i="3" s="1"/>
  <c r="G1978" i="1"/>
  <c r="H2347" i="3" s="1"/>
  <c r="H1978" i="1"/>
  <c r="I2347" i="3" s="1"/>
  <c r="G1979" i="1"/>
  <c r="H2348" i="3" s="1"/>
  <c r="H1979" i="1"/>
  <c r="I2348" i="3" s="1"/>
  <c r="G1980" i="1"/>
  <c r="H2349" i="3" s="1"/>
  <c r="H1980" i="1"/>
  <c r="I2349" i="3" s="1"/>
  <c r="G1981" i="1"/>
  <c r="H2350" i="3" s="1"/>
  <c r="H1981" i="1"/>
  <c r="I2350" i="3" s="1"/>
  <c r="G1982" i="1"/>
  <c r="H2351" i="3" s="1"/>
  <c r="H1982" i="1"/>
  <c r="I2351" i="3" s="1"/>
  <c r="G1983" i="1"/>
  <c r="H2352" i="3" s="1"/>
  <c r="H1983" i="1"/>
  <c r="I2352" i="3" s="1"/>
  <c r="G1984" i="1"/>
  <c r="H2353" i="3" s="1"/>
  <c r="H1984" i="1"/>
  <c r="I2353" i="3" s="1"/>
  <c r="G1985" i="1"/>
  <c r="H2354" i="3" s="1"/>
  <c r="H1985" i="1"/>
  <c r="I2354" i="3" s="1"/>
  <c r="G1986" i="1"/>
  <c r="H2355" i="3" s="1"/>
  <c r="H1986" i="1"/>
  <c r="I2355" i="3" s="1"/>
  <c r="G1987" i="1"/>
  <c r="H2356" i="3" s="1"/>
  <c r="H1987" i="1"/>
  <c r="I2356" i="3" s="1"/>
  <c r="G1988" i="1"/>
  <c r="H2357" i="3" s="1"/>
  <c r="H1988" i="1"/>
  <c r="I2357" i="3" s="1"/>
  <c r="G1989" i="1"/>
  <c r="H2358" i="3" s="1"/>
  <c r="H1989" i="1"/>
  <c r="I2358" i="3" s="1"/>
  <c r="G1990" i="1"/>
  <c r="H2359" i="3" s="1"/>
  <c r="H1990" i="1"/>
  <c r="I2359" i="3" s="1"/>
  <c r="G1991" i="1"/>
  <c r="H2360" i="3" s="1"/>
  <c r="H1991" i="1"/>
  <c r="I2360" i="3" s="1"/>
  <c r="G1992" i="1"/>
  <c r="H2361" i="3" s="1"/>
  <c r="H1992" i="1"/>
  <c r="I2361" i="3" s="1"/>
  <c r="G1993" i="1"/>
  <c r="H2362" i="3" s="1"/>
  <c r="H1993" i="1"/>
  <c r="I2362" i="3" s="1"/>
  <c r="G1994" i="1"/>
  <c r="H2363" i="3" s="1"/>
  <c r="H1994" i="1"/>
  <c r="I2363" i="3" s="1"/>
  <c r="G1995" i="1"/>
  <c r="H2364" i="3" s="1"/>
  <c r="H1995" i="1"/>
  <c r="I2364" i="3" s="1"/>
  <c r="G1996" i="1"/>
  <c r="H2365" i="3" s="1"/>
  <c r="H1996" i="1"/>
  <c r="I2365" i="3" s="1"/>
  <c r="G1997" i="1"/>
  <c r="H2366" i="3" s="1"/>
  <c r="H1997" i="1"/>
  <c r="I2366" i="3" s="1"/>
  <c r="G1998" i="1"/>
  <c r="H2367" i="3" s="1"/>
  <c r="H1998" i="1"/>
  <c r="I2367" i="3" s="1"/>
  <c r="G1999" i="1"/>
  <c r="H2368" i="3" s="1"/>
  <c r="H1999" i="1"/>
  <c r="I2368" i="3" s="1"/>
  <c r="G2000" i="1"/>
  <c r="H2369" i="3" s="1"/>
  <c r="H2000" i="1"/>
  <c r="I2369" i="3" s="1"/>
  <c r="G2001" i="1"/>
  <c r="H2370" i="3" s="1"/>
  <c r="H2001" i="1"/>
  <c r="I2370" i="3" s="1"/>
  <c r="G2002" i="1"/>
  <c r="H2371" i="3" s="1"/>
  <c r="H2002" i="1"/>
  <c r="I2371" i="3" s="1"/>
  <c r="G2003" i="1"/>
  <c r="H2372" i="3" s="1"/>
  <c r="H2003" i="1"/>
  <c r="I2372" i="3" s="1"/>
  <c r="G2004" i="1"/>
  <c r="H2373" i="3" s="1"/>
  <c r="H2004" i="1"/>
  <c r="I2373" i="3" s="1"/>
  <c r="G2005" i="1"/>
  <c r="H2374" i="3" s="1"/>
  <c r="H2005" i="1"/>
  <c r="I2374" i="3" s="1"/>
  <c r="G2006" i="1"/>
  <c r="H2375" i="3" s="1"/>
  <c r="H2006" i="1"/>
  <c r="I2375" i="3" s="1"/>
  <c r="G2007" i="1"/>
  <c r="H2376" i="3" s="1"/>
  <c r="H2007" i="1"/>
  <c r="I2376" i="3" s="1"/>
  <c r="G2008" i="1"/>
  <c r="H2377" i="3" s="1"/>
  <c r="H2008" i="1"/>
  <c r="I2377" i="3" s="1"/>
  <c r="G2009" i="1"/>
  <c r="H2378" i="3" s="1"/>
  <c r="H2009" i="1"/>
  <c r="I2378" i="3" s="1"/>
  <c r="G2010" i="1"/>
  <c r="H2379" i="3" s="1"/>
  <c r="H2010" i="1"/>
  <c r="I2379" i="3" s="1"/>
  <c r="G2011" i="1"/>
  <c r="H2380" i="3" s="1"/>
  <c r="H2011" i="1"/>
  <c r="I2380" i="3" s="1"/>
  <c r="G2012" i="1"/>
  <c r="H2381" i="3" s="1"/>
  <c r="H2012" i="1"/>
  <c r="I2381" i="3" s="1"/>
  <c r="G2013" i="1"/>
  <c r="H2382" i="3" s="1"/>
  <c r="H2013" i="1"/>
  <c r="I2382" i="3" s="1"/>
  <c r="G2014" i="1"/>
  <c r="H2383" i="3" s="1"/>
  <c r="H2014" i="1"/>
  <c r="I2383" i="3" s="1"/>
  <c r="G2015" i="1"/>
  <c r="H2384" i="3" s="1"/>
  <c r="H2015" i="1"/>
  <c r="I2384" i="3" s="1"/>
  <c r="G2016" i="1"/>
  <c r="H2385" i="3" s="1"/>
  <c r="H2016" i="1"/>
  <c r="I2385" i="3" s="1"/>
  <c r="G2017" i="1"/>
  <c r="H2386" i="3" s="1"/>
  <c r="H2017" i="1"/>
  <c r="I2386" i="3" s="1"/>
  <c r="G2018" i="1"/>
  <c r="H2387" i="3" s="1"/>
  <c r="H2018" i="1"/>
  <c r="I2387" i="3" s="1"/>
  <c r="G2019" i="1"/>
  <c r="H2388" i="3" s="1"/>
  <c r="H2019" i="1"/>
  <c r="I2388" i="3" s="1"/>
  <c r="G2020" i="1"/>
  <c r="H2389" i="3" s="1"/>
  <c r="H2020" i="1"/>
  <c r="I2389" i="3" s="1"/>
  <c r="G2021" i="1"/>
  <c r="H2390" i="3" s="1"/>
  <c r="H2021" i="1"/>
  <c r="I2390" i="3" s="1"/>
  <c r="G2022" i="1"/>
  <c r="H2391" i="3" s="1"/>
  <c r="H2022" i="1"/>
  <c r="I2391" i="3" s="1"/>
  <c r="G2023" i="1"/>
  <c r="H2392" i="3" s="1"/>
  <c r="H2023" i="1"/>
  <c r="I2392" i="3" s="1"/>
  <c r="G2024" i="1"/>
  <c r="H2393" i="3" s="1"/>
  <c r="H2024" i="1"/>
  <c r="I2393" i="3" s="1"/>
  <c r="G2025" i="1"/>
  <c r="H2394" i="3" s="1"/>
  <c r="H2025" i="1"/>
  <c r="I2394" i="3" s="1"/>
  <c r="G2026" i="1"/>
  <c r="H2395" i="3" s="1"/>
  <c r="H2026" i="1"/>
  <c r="I2395" i="3" s="1"/>
  <c r="G2027" i="1"/>
  <c r="H2396" i="3" s="1"/>
  <c r="H2027" i="1"/>
  <c r="I2396" i="3" s="1"/>
  <c r="G2028" i="1"/>
  <c r="H2397" i="3" s="1"/>
  <c r="H2028" i="1"/>
  <c r="I2397" i="3" s="1"/>
  <c r="G2029" i="1"/>
  <c r="H2398" i="3" s="1"/>
  <c r="H2029" i="1"/>
  <c r="I2398" i="3" s="1"/>
  <c r="G2030" i="1"/>
  <c r="H2399" i="3" s="1"/>
  <c r="H2030" i="1"/>
  <c r="I2399" i="3" s="1"/>
  <c r="G2031" i="1"/>
  <c r="H2400" i="3" s="1"/>
  <c r="H2031" i="1"/>
  <c r="I2400" i="3" s="1"/>
  <c r="G2032" i="1"/>
  <c r="H2401" i="3" s="1"/>
  <c r="H2032" i="1"/>
  <c r="I2401" i="3" s="1"/>
  <c r="G2033" i="1"/>
  <c r="H2402" i="3" s="1"/>
  <c r="H2033" i="1"/>
  <c r="I2402" i="3" s="1"/>
  <c r="G2034" i="1"/>
  <c r="H2403" i="3" s="1"/>
  <c r="H2034" i="1"/>
  <c r="I2403" i="3" s="1"/>
  <c r="G2035" i="1"/>
  <c r="H2404" i="3" s="1"/>
  <c r="H2035" i="1"/>
  <c r="I2404" i="3" s="1"/>
  <c r="G2036" i="1"/>
  <c r="H2036" i="1"/>
  <c r="I2405" i="3" s="1"/>
  <c r="G2037" i="1"/>
  <c r="H2406" i="3" s="1"/>
  <c r="H2037" i="1"/>
  <c r="I2406" i="3" s="1"/>
  <c r="G2038" i="1"/>
  <c r="H2407" i="3" s="1"/>
  <c r="H2038" i="1"/>
  <c r="I2407" i="3" s="1"/>
  <c r="G2039" i="1"/>
  <c r="H2408" i="3" s="1"/>
  <c r="H2039" i="1"/>
  <c r="I2408" i="3" s="1"/>
  <c r="G2040" i="1"/>
  <c r="H2409" i="3" s="1"/>
  <c r="H2040" i="1"/>
  <c r="I2409" i="3" s="1"/>
  <c r="G2041" i="1"/>
  <c r="H2410" i="3" s="1"/>
  <c r="H2041" i="1"/>
  <c r="I2410" i="3" s="1"/>
  <c r="G2042" i="1"/>
  <c r="H2411" i="3" s="1"/>
  <c r="H2042" i="1"/>
  <c r="I2411" i="3" s="1"/>
  <c r="G2043" i="1"/>
  <c r="H2412" i="3" s="1"/>
  <c r="H2043" i="1"/>
  <c r="I2412" i="3" s="1"/>
  <c r="G2044" i="1"/>
  <c r="H2413" i="3" s="1"/>
  <c r="H2044" i="1"/>
  <c r="I2413" i="3" s="1"/>
  <c r="G2045" i="1"/>
  <c r="H2414" i="3" s="1"/>
  <c r="H2045" i="1"/>
  <c r="I2414" i="3" s="1"/>
  <c r="G2046" i="1"/>
  <c r="H2415" i="3" s="1"/>
  <c r="H2046" i="1"/>
  <c r="I2415" i="3" s="1"/>
  <c r="G2047" i="1"/>
  <c r="H2416" i="3" s="1"/>
  <c r="H2047" i="1"/>
  <c r="I2416" i="3" s="1"/>
  <c r="G2048" i="1"/>
  <c r="H2417" i="3" s="1"/>
  <c r="H2048" i="1"/>
  <c r="I2417" i="3" s="1"/>
  <c r="G2049" i="1"/>
  <c r="H2418" i="3" s="1"/>
  <c r="H2049" i="1"/>
  <c r="I2418" i="3" s="1"/>
  <c r="G2050" i="1"/>
  <c r="H2419" i="3" s="1"/>
  <c r="H2050" i="1"/>
  <c r="I2419" i="3" s="1"/>
  <c r="G2051" i="1"/>
  <c r="H2420" i="3" s="1"/>
  <c r="H2051" i="1"/>
  <c r="I2420" i="3" s="1"/>
  <c r="G2052" i="1"/>
  <c r="H2421" i="3" s="1"/>
  <c r="H2052" i="1"/>
  <c r="I2421" i="3" s="1"/>
  <c r="G2053" i="1"/>
  <c r="H2422" i="3" s="1"/>
  <c r="H2053" i="1"/>
  <c r="I2422" i="3" s="1"/>
  <c r="G2054" i="1"/>
  <c r="H2423" i="3" s="1"/>
  <c r="H2054" i="1"/>
  <c r="I2423" i="3" s="1"/>
  <c r="G2055" i="1"/>
  <c r="H2424" i="3" s="1"/>
  <c r="H2055" i="1"/>
  <c r="I2424" i="3" s="1"/>
  <c r="G2056" i="1"/>
  <c r="H2425" i="3" s="1"/>
  <c r="H2056" i="1"/>
  <c r="I2425" i="3" s="1"/>
  <c r="G2057" i="1"/>
  <c r="H2426" i="3" s="1"/>
  <c r="H2057" i="1"/>
  <c r="I2426" i="3" s="1"/>
  <c r="G2058" i="1"/>
  <c r="H2427" i="3" s="1"/>
  <c r="H2058" i="1"/>
  <c r="I2427" i="3" s="1"/>
  <c r="G2059" i="1"/>
  <c r="H2428" i="3" s="1"/>
  <c r="H2059" i="1"/>
  <c r="I2428" i="3" s="1"/>
  <c r="G2060" i="1"/>
  <c r="H2429" i="3" s="1"/>
  <c r="H2060" i="1"/>
  <c r="I2429" i="3" s="1"/>
  <c r="G2061" i="1"/>
  <c r="H2430" i="3" s="1"/>
  <c r="H2061" i="1"/>
  <c r="I2430" i="3" s="1"/>
  <c r="G2062" i="1"/>
  <c r="H2431" i="3" s="1"/>
  <c r="H2062" i="1"/>
  <c r="I2431" i="3" s="1"/>
  <c r="G2063" i="1"/>
  <c r="H2432" i="3" s="1"/>
  <c r="H2063" i="1"/>
  <c r="I2432" i="3" s="1"/>
  <c r="G2064" i="1"/>
  <c r="H2433" i="3" s="1"/>
  <c r="H2064" i="1"/>
  <c r="I2433" i="3" s="1"/>
  <c r="G2065" i="1"/>
  <c r="H2434" i="3" s="1"/>
  <c r="H2065" i="1"/>
  <c r="I2434" i="3" s="1"/>
  <c r="G2066" i="1"/>
  <c r="H2066" i="1"/>
  <c r="I2435" i="3" s="1"/>
  <c r="G2067" i="1"/>
  <c r="H2436" i="3" s="1"/>
  <c r="H2067" i="1"/>
  <c r="I2436" i="3" s="1"/>
  <c r="G2068" i="1"/>
  <c r="H2437" i="3" s="1"/>
  <c r="H2068" i="1"/>
  <c r="I2437" i="3" s="1"/>
  <c r="G2069" i="1"/>
  <c r="H2438" i="3" s="1"/>
  <c r="H2069" i="1"/>
  <c r="I2438" i="3" s="1"/>
  <c r="G2070" i="1"/>
  <c r="H2439" i="3" s="1"/>
  <c r="H2070" i="1"/>
  <c r="I2439" i="3" s="1"/>
  <c r="G2071" i="1"/>
  <c r="H2440" i="3" s="1"/>
  <c r="H2071" i="1"/>
  <c r="I2440" i="3" s="1"/>
  <c r="G2072" i="1"/>
  <c r="H2441" i="3" s="1"/>
  <c r="H2072" i="1"/>
  <c r="I2441" i="3" s="1"/>
  <c r="G2073" i="1"/>
  <c r="H2442" i="3" s="1"/>
  <c r="H2073" i="1"/>
  <c r="I2442" i="3" s="1"/>
  <c r="G2074" i="1"/>
  <c r="H2443" i="3" s="1"/>
  <c r="H2074" i="1"/>
  <c r="I2443" i="3" s="1"/>
  <c r="G2075" i="1"/>
  <c r="H2444" i="3" s="1"/>
  <c r="H2075" i="1"/>
  <c r="I2444" i="3" s="1"/>
  <c r="G2076" i="1"/>
  <c r="H2076" i="1"/>
  <c r="I2445" i="3" s="1"/>
  <c r="G2077" i="1"/>
  <c r="H2446" i="3" s="1"/>
  <c r="H2077" i="1"/>
  <c r="I2446" i="3" s="1"/>
  <c r="G2078" i="1"/>
  <c r="H2447" i="3" s="1"/>
  <c r="H2078" i="1"/>
  <c r="I2447" i="3" s="1"/>
  <c r="G2079" i="1"/>
  <c r="H2448" i="3" s="1"/>
  <c r="H2079" i="1"/>
  <c r="I2448" i="3" s="1"/>
  <c r="G2080" i="1"/>
  <c r="H2449" i="3" s="1"/>
  <c r="H2080" i="1"/>
  <c r="I2449" i="3" s="1"/>
  <c r="G2081" i="1"/>
  <c r="H2450" i="3" s="1"/>
  <c r="H2081" i="1"/>
  <c r="I2450" i="3" s="1"/>
  <c r="G2082" i="1"/>
  <c r="H2451" i="3" s="1"/>
  <c r="H2082" i="1"/>
  <c r="I2451" i="3" s="1"/>
  <c r="G2083" i="1"/>
  <c r="H2452" i="3" s="1"/>
  <c r="H2083" i="1"/>
  <c r="I2452" i="3" s="1"/>
  <c r="G2084" i="1"/>
  <c r="H2453" i="3" s="1"/>
  <c r="H2084" i="1"/>
  <c r="I2453" i="3" s="1"/>
  <c r="G2085" i="1"/>
  <c r="H2454" i="3" s="1"/>
  <c r="H2085" i="1"/>
  <c r="I2454" i="3" s="1"/>
  <c r="G2086" i="1"/>
  <c r="H2455" i="3" s="1"/>
  <c r="H2086" i="1"/>
  <c r="I2455" i="3" s="1"/>
  <c r="G2087" i="1"/>
  <c r="H2456" i="3" s="1"/>
  <c r="H2087" i="1"/>
  <c r="I2456" i="3" s="1"/>
  <c r="G2088" i="1"/>
  <c r="H2457" i="3" s="1"/>
  <c r="H2088" i="1"/>
  <c r="I2457" i="3" s="1"/>
  <c r="G2089" i="1"/>
  <c r="H2458" i="3" s="1"/>
  <c r="H2089" i="1"/>
  <c r="I2458" i="3" s="1"/>
  <c r="G2090" i="1"/>
  <c r="H2459" i="3" s="1"/>
  <c r="H2090" i="1"/>
  <c r="I2459" i="3" s="1"/>
  <c r="G2091" i="1"/>
  <c r="H2460" i="3" s="1"/>
  <c r="H2091" i="1"/>
  <c r="I2460" i="3" s="1"/>
  <c r="G2092" i="1"/>
  <c r="H2461" i="3" s="1"/>
  <c r="H2092" i="1"/>
  <c r="I2461" i="3" s="1"/>
  <c r="G2093" i="1"/>
  <c r="H2462" i="3" s="1"/>
  <c r="H2093" i="1"/>
  <c r="I2462" i="3" s="1"/>
  <c r="G2094" i="1"/>
  <c r="H2463" i="3" s="1"/>
  <c r="H2094" i="1"/>
  <c r="I2463" i="3" s="1"/>
  <c r="G2095" i="1"/>
  <c r="H2464" i="3" s="1"/>
  <c r="H2095" i="1"/>
  <c r="I2464" i="3" s="1"/>
  <c r="G2096" i="1"/>
  <c r="H2096" i="1"/>
  <c r="I2465" i="3" s="1"/>
  <c r="G2097" i="1"/>
  <c r="H2466" i="3" s="1"/>
  <c r="H2097" i="1"/>
  <c r="I2466" i="3" s="1"/>
  <c r="G2098" i="1"/>
  <c r="H2467" i="3" s="1"/>
  <c r="H2098" i="1"/>
  <c r="I2467" i="3" s="1"/>
  <c r="G2099" i="1"/>
  <c r="H2468" i="3" s="1"/>
  <c r="H2099" i="1"/>
  <c r="I2468" i="3" s="1"/>
  <c r="G2100" i="1"/>
  <c r="H2469" i="3" s="1"/>
  <c r="H2100" i="1"/>
  <c r="I2469" i="3" s="1"/>
  <c r="G2101" i="1"/>
  <c r="H2470" i="3" s="1"/>
  <c r="H2101" i="1"/>
  <c r="I2470" i="3" s="1"/>
  <c r="G2102" i="1"/>
  <c r="H2471" i="3" s="1"/>
  <c r="H2102" i="1"/>
  <c r="I2471" i="3" s="1"/>
  <c r="G2103" i="1"/>
  <c r="H2472" i="3" s="1"/>
  <c r="H2103" i="1"/>
  <c r="I2472" i="3" s="1"/>
  <c r="G2104" i="1"/>
  <c r="H2473" i="3" s="1"/>
  <c r="H2104" i="1"/>
  <c r="I2473" i="3" s="1"/>
  <c r="G2105" i="1"/>
  <c r="H2474" i="3" s="1"/>
  <c r="H2105" i="1"/>
  <c r="I2474" i="3" s="1"/>
  <c r="G2106" i="1"/>
  <c r="H2106" i="1"/>
  <c r="I2475" i="3" s="1"/>
  <c r="G2107" i="1"/>
  <c r="H2476" i="3" s="1"/>
  <c r="H2107" i="1"/>
  <c r="I2476" i="3" s="1"/>
  <c r="G2108" i="1"/>
  <c r="H2477" i="3" s="1"/>
  <c r="H2108" i="1"/>
  <c r="I2477" i="3" s="1"/>
  <c r="G2109" i="1"/>
  <c r="H2478" i="3" s="1"/>
  <c r="H2109" i="1"/>
  <c r="I2478" i="3" s="1"/>
  <c r="G2110" i="1"/>
  <c r="H2479" i="3" s="1"/>
  <c r="H2110" i="1"/>
  <c r="I2479" i="3" s="1"/>
  <c r="G2111" i="1"/>
  <c r="H2480" i="3" s="1"/>
  <c r="H2111" i="1"/>
  <c r="I2480" i="3" s="1"/>
  <c r="G2112" i="1"/>
  <c r="H2481" i="3" s="1"/>
  <c r="H2112" i="1"/>
  <c r="I2481" i="3" s="1"/>
  <c r="G2113" i="1"/>
  <c r="H2482" i="3" s="1"/>
  <c r="H2113" i="1"/>
  <c r="I2482" i="3" s="1"/>
  <c r="G2114" i="1"/>
  <c r="H2483" i="3" s="1"/>
  <c r="H2114" i="1"/>
  <c r="I2483" i="3" s="1"/>
  <c r="G2115" i="1"/>
  <c r="H2484" i="3" s="1"/>
  <c r="H2115" i="1"/>
  <c r="I2484" i="3" s="1"/>
  <c r="G2116" i="1"/>
  <c r="H2116" i="1"/>
  <c r="I2485" i="3" s="1"/>
  <c r="G2117" i="1"/>
  <c r="H2486" i="3" s="1"/>
  <c r="H2117" i="1"/>
  <c r="I2486" i="3" s="1"/>
  <c r="G2118" i="1"/>
  <c r="H2487" i="3" s="1"/>
  <c r="H2118" i="1"/>
  <c r="I2487" i="3" s="1"/>
  <c r="G2119" i="1"/>
  <c r="H2488" i="3" s="1"/>
  <c r="H2119" i="1"/>
  <c r="I2488" i="3" s="1"/>
  <c r="G2120" i="1"/>
  <c r="H2489" i="3" s="1"/>
  <c r="H2120" i="1"/>
  <c r="I2489" i="3" s="1"/>
  <c r="G2121" i="1"/>
  <c r="H2490" i="3" s="1"/>
  <c r="H2121" i="1"/>
  <c r="I2490" i="3" s="1"/>
  <c r="G2122" i="1"/>
  <c r="H2491" i="3" s="1"/>
  <c r="H2122" i="1"/>
  <c r="I2491" i="3" s="1"/>
  <c r="G2123" i="1"/>
  <c r="H2492" i="3" s="1"/>
  <c r="H2123" i="1"/>
  <c r="I2492" i="3" s="1"/>
  <c r="G2124" i="1"/>
  <c r="H2493" i="3" s="1"/>
  <c r="H2124" i="1"/>
  <c r="I2493" i="3" s="1"/>
  <c r="G2125" i="1"/>
  <c r="H2494" i="3" s="1"/>
  <c r="H2125" i="1"/>
  <c r="I2494" i="3" s="1"/>
  <c r="G2126" i="1"/>
  <c r="H2495" i="3" s="1"/>
  <c r="H2126" i="1"/>
  <c r="I2495" i="3" s="1"/>
  <c r="G2127" i="1"/>
  <c r="H2496" i="3" s="1"/>
  <c r="H2127" i="1"/>
  <c r="I2496" i="3" s="1"/>
  <c r="G2128" i="1"/>
  <c r="H2497" i="3" s="1"/>
  <c r="H2128" i="1"/>
  <c r="I2497" i="3" s="1"/>
  <c r="G2129" i="1"/>
  <c r="H2498" i="3" s="1"/>
  <c r="H2129" i="1"/>
  <c r="I2498" i="3" s="1"/>
  <c r="G2130" i="1"/>
  <c r="H2499" i="3" s="1"/>
  <c r="H2130" i="1"/>
  <c r="I2499" i="3" s="1"/>
  <c r="G2131" i="1"/>
  <c r="H2500" i="3" s="1"/>
  <c r="H2131" i="1"/>
  <c r="I2500" i="3" s="1"/>
  <c r="G2132" i="1"/>
  <c r="H2501" i="3" s="1"/>
  <c r="H2132" i="1"/>
  <c r="I2501" i="3" s="1"/>
  <c r="G2133" i="1"/>
  <c r="H2502" i="3" s="1"/>
  <c r="H2133" i="1"/>
  <c r="I2502" i="3" s="1"/>
  <c r="G2134" i="1"/>
  <c r="H2503" i="3" s="1"/>
  <c r="H2134" i="1"/>
  <c r="I2503" i="3" s="1"/>
  <c r="G2135" i="1"/>
  <c r="H2504" i="3" s="1"/>
  <c r="H2135" i="1"/>
  <c r="I2504" i="3" s="1"/>
  <c r="G2136" i="1"/>
  <c r="H2136" i="1"/>
  <c r="I2505" i="3" s="1"/>
  <c r="G2137" i="1"/>
  <c r="H2506" i="3" s="1"/>
  <c r="H2137" i="1"/>
  <c r="I2506" i="3" s="1"/>
  <c r="G2138" i="1"/>
  <c r="H2507" i="3" s="1"/>
  <c r="H2138" i="1"/>
  <c r="I2507" i="3" s="1"/>
  <c r="G2139" i="1"/>
  <c r="H2508" i="3" s="1"/>
  <c r="H2139" i="1"/>
  <c r="I2508" i="3" s="1"/>
  <c r="G2140" i="1"/>
  <c r="H2509" i="3" s="1"/>
  <c r="H2140" i="1"/>
  <c r="I2509" i="3" s="1"/>
  <c r="G2141" i="1"/>
  <c r="H2510" i="3" s="1"/>
  <c r="H2141" i="1"/>
  <c r="I2510" i="3" s="1"/>
  <c r="G2142" i="1"/>
  <c r="H2511" i="3" s="1"/>
  <c r="H2142" i="1"/>
  <c r="I2511" i="3" s="1"/>
  <c r="G2143" i="1"/>
  <c r="H2512" i="3" s="1"/>
  <c r="H2143" i="1"/>
  <c r="I2512" i="3" s="1"/>
  <c r="G2144" i="1"/>
  <c r="H2513" i="3" s="1"/>
  <c r="H2144" i="1"/>
  <c r="I2513" i="3" s="1"/>
  <c r="G2145" i="1"/>
  <c r="H2514" i="3" s="1"/>
  <c r="H2145" i="1"/>
  <c r="I2514" i="3" s="1"/>
  <c r="G2146" i="1"/>
  <c r="H2146" i="1"/>
  <c r="I2515" i="3" s="1"/>
  <c r="G2147" i="1"/>
  <c r="H2516" i="3" s="1"/>
  <c r="H2147" i="1"/>
  <c r="I2516" i="3" s="1"/>
  <c r="G2148" i="1"/>
  <c r="H2517" i="3" s="1"/>
  <c r="H2148" i="1"/>
  <c r="I2517" i="3" s="1"/>
  <c r="G2149" i="1"/>
  <c r="H2518" i="3" s="1"/>
  <c r="H2149" i="1"/>
  <c r="I2518" i="3" s="1"/>
  <c r="G2150" i="1"/>
  <c r="H2519" i="3" s="1"/>
  <c r="H2150" i="1"/>
  <c r="I2519" i="3" s="1"/>
  <c r="G2151" i="1"/>
  <c r="H2520" i="3" s="1"/>
  <c r="H2151" i="1"/>
  <c r="I2520" i="3" s="1"/>
  <c r="G2152" i="1"/>
  <c r="H2521" i="3" s="1"/>
  <c r="H2152" i="1"/>
  <c r="I2521" i="3" s="1"/>
  <c r="G2153" i="1"/>
  <c r="H2522" i="3" s="1"/>
  <c r="H2153" i="1"/>
  <c r="I2522" i="3" s="1"/>
  <c r="G2154" i="1"/>
  <c r="H2523" i="3" s="1"/>
  <c r="H2154" i="1"/>
  <c r="I2523" i="3" s="1"/>
  <c r="G2155" i="1"/>
  <c r="H2524" i="3" s="1"/>
  <c r="H2155" i="1"/>
  <c r="I2524" i="3" s="1"/>
  <c r="G2156" i="1"/>
  <c r="H2525" i="3" s="1"/>
  <c r="H2156" i="1"/>
  <c r="I2525" i="3" s="1"/>
  <c r="G2157" i="1"/>
  <c r="H2526" i="3" s="1"/>
  <c r="H2157" i="1"/>
  <c r="I2526" i="3" s="1"/>
  <c r="G2158" i="1"/>
  <c r="H2527" i="3" s="1"/>
  <c r="H2158" i="1"/>
  <c r="I2527" i="3" s="1"/>
  <c r="G2159" i="1"/>
  <c r="H2528" i="3" s="1"/>
  <c r="H2159" i="1"/>
  <c r="I2528" i="3" s="1"/>
  <c r="G2160" i="1"/>
  <c r="H2529" i="3" s="1"/>
  <c r="H2160" i="1"/>
  <c r="I2529" i="3" s="1"/>
  <c r="G2161" i="1"/>
  <c r="H2530" i="3" s="1"/>
  <c r="H2161" i="1"/>
  <c r="I2530" i="3" s="1"/>
  <c r="G2162" i="1"/>
  <c r="H2531" i="3" s="1"/>
  <c r="H2162" i="1"/>
  <c r="I2531" i="3" s="1"/>
  <c r="G2163" i="1"/>
  <c r="H2532" i="3" s="1"/>
  <c r="H2163" i="1"/>
  <c r="I2532" i="3" s="1"/>
  <c r="G2164" i="1"/>
  <c r="H2533" i="3" s="1"/>
  <c r="H2164" i="1"/>
  <c r="I2533" i="3" s="1"/>
  <c r="G2165" i="1"/>
  <c r="H2534" i="3" s="1"/>
  <c r="H2165" i="1"/>
  <c r="I2534" i="3" s="1"/>
  <c r="G2166" i="1"/>
  <c r="H2535" i="3" s="1"/>
  <c r="H2166" i="1"/>
  <c r="I2535" i="3" s="1"/>
  <c r="G2167" i="1"/>
  <c r="H2536" i="3" s="1"/>
  <c r="H2167" i="1"/>
  <c r="I2536" i="3" s="1"/>
  <c r="G2168" i="1"/>
  <c r="H2537" i="3" s="1"/>
  <c r="H2168" i="1"/>
  <c r="I2537" i="3" s="1"/>
  <c r="G2169" i="1"/>
  <c r="H2538" i="3" s="1"/>
  <c r="H2169" i="1"/>
  <c r="I2538" i="3" s="1"/>
  <c r="G2170" i="1"/>
  <c r="H2539" i="3" s="1"/>
  <c r="H2170" i="1"/>
  <c r="I2539" i="3" s="1"/>
  <c r="G2171" i="1"/>
  <c r="H2540" i="3" s="1"/>
  <c r="H2171" i="1"/>
  <c r="I2540" i="3" s="1"/>
  <c r="G2172" i="1"/>
  <c r="H2541" i="3" s="1"/>
  <c r="H2172" i="1"/>
  <c r="I2541" i="3" s="1"/>
  <c r="G2173" i="1"/>
  <c r="H2542" i="3" s="1"/>
  <c r="H2173" i="1"/>
  <c r="I2542" i="3" s="1"/>
  <c r="G2174" i="1"/>
  <c r="H2543" i="3" s="1"/>
  <c r="H2174" i="1"/>
  <c r="I2543" i="3" s="1"/>
  <c r="G2175" i="1"/>
  <c r="H2544" i="3" s="1"/>
  <c r="H2175" i="1"/>
  <c r="I2544" i="3" s="1"/>
  <c r="G2176" i="1"/>
  <c r="H2176" i="1"/>
  <c r="I2545" i="3" s="1"/>
  <c r="G2177" i="1"/>
  <c r="H2546" i="3" s="1"/>
  <c r="H2177" i="1"/>
  <c r="I2546" i="3" s="1"/>
  <c r="G2178" i="1"/>
  <c r="H2547" i="3" s="1"/>
  <c r="H2178" i="1"/>
  <c r="I2547" i="3" s="1"/>
  <c r="G2179" i="1"/>
  <c r="H2548" i="3" s="1"/>
  <c r="H2179" i="1"/>
  <c r="I2548" i="3" s="1"/>
  <c r="G2180" i="1"/>
  <c r="H2549" i="3" s="1"/>
  <c r="H2180" i="1"/>
  <c r="I2549" i="3" s="1"/>
  <c r="G2181" i="1"/>
  <c r="H2550" i="3" s="1"/>
  <c r="H2181" i="1"/>
  <c r="I2550" i="3" s="1"/>
  <c r="G2182" i="1"/>
  <c r="H2551" i="3" s="1"/>
  <c r="H2182" i="1"/>
  <c r="I2551" i="3" s="1"/>
  <c r="G2183" i="1"/>
  <c r="H2552" i="3" s="1"/>
  <c r="H2183" i="1"/>
  <c r="I2552" i="3" s="1"/>
  <c r="G2184" i="1"/>
  <c r="H2553" i="3" s="1"/>
  <c r="H2184" i="1"/>
  <c r="I2553" i="3" s="1"/>
  <c r="G2185" i="1"/>
  <c r="H2554" i="3" s="1"/>
  <c r="H2185" i="1"/>
  <c r="I2554" i="3" s="1"/>
  <c r="G2186" i="1"/>
  <c r="H2186" i="1"/>
  <c r="I2555" i="3" s="1"/>
  <c r="G2187" i="1"/>
  <c r="H2556" i="3" s="1"/>
  <c r="H2187" i="1"/>
  <c r="I2556" i="3" s="1"/>
  <c r="G2188" i="1"/>
  <c r="H2557" i="3" s="1"/>
  <c r="H2188" i="1"/>
  <c r="I2557" i="3" s="1"/>
  <c r="G2189" i="1"/>
  <c r="H2558" i="3" s="1"/>
  <c r="H2189" i="1"/>
  <c r="I2558" i="3" s="1"/>
  <c r="G2190" i="1"/>
  <c r="H2559" i="3" s="1"/>
  <c r="H2190" i="1"/>
  <c r="I2559" i="3" s="1"/>
  <c r="G2191" i="1"/>
  <c r="H2560" i="3" s="1"/>
  <c r="H2191" i="1"/>
  <c r="I2560" i="3" s="1"/>
  <c r="H1827" i="1"/>
  <c r="I2196" i="3" s="1"/>
  <c r="G1827" i="1"/>
  <c r="H2196" i="3" s="1"/>
  <c r="F1827" i="1"/>
  <c r="G2196" i="3" s="1"/>
  <c r="C1827" i="1"/>
  <c r="G3291" i="3"/>
  <c r="G3293" i="3"/>
  <c r="G3294" i="3"/>
  <c r="G3295" i="3"/>
  <c r="G3296" i="3"/>
  <c r="G3297" i="3"/>
  <c r="G3299" i="3"/>
  <c r="G3300" i="3"/>
  <c r="G3301" i="3"/>
  <c r="G3302" i="3"/>
  <c r="G3303" i="3"/>
  <c r="G3304" i="3"/>
  <c r="G3305" i="3"/>
  <c r="G3306" i="3"/>
  <c r="G3307" i="3"/>
  <c r="G3309" i="3"/>
  <c r="G3310" i="3"/>
  <c r="G3311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9" i="3"/>
  <c r="G3330" i="3"/>
  <c r="G3331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9" i="3"/>
  <c r="G3350" i="3"/>
  <c r="G3351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9" i="3"/>
  <c r="G3370" i="3"/>
  <c r="G3371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9" i="3"/>
  <c r="G3390" i="3"/>
  <c r="G3391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9" i="3"/>
  <c r="G3410" i="3"/>
  <c r="G3411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9" i="3"/>
  <c r="G3430" i="3"/>
  <c r="G3431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9" i="3"/>
  <c r="G3450" i="3"/>
  <c r="G3451" i="3"/>
  <c r="G3453" i="3"/>
  <c r="G3454" i="3"/>
  <c r="G3455" i="3"/>
  <c r="G3456" i="3"/>
  <c r="G3457" i="3"/>
  <c r="G3460" i="3"/>
  <c r="G3461" i="3"/>
  <c r="G3462" i="3"/>
  <c r="G3463" i="3"/>
  <c r="G3464" i="3"/>
  <c r="G3465" i="3"/>
  <c r="G3466" i="3"/>
  <c r="G3467" i="3"/>
  <c r="G3469" i="3"/>
  <c r="G3470" i="3"/>
  <c r="G3471" i="3"/>
  <c r="G3473" i="3"/>
  <c r="G3474" i="3"/>
  <c r="G3475" i="3"/>
  <c r="G3477" i="3"/>
  <c r="G3478" i="3"/>
  <c r="G3479" i="3"/>
  <c r="G3480" i="3"/>
  <c r="G3481" i="3"/>
  <c r="G3482" i="3"/>
  <c r="G3483" i="3"/>
  <c r="G3484" i="3"/>
  <c r="G3485" i="3"/>
  <c r="G3486" i="3"/>
  <c r="G3487" i="3"/>
  <c r="G3489" i="3"/>
  <c r="G3490" i="3"/>
  <c r="G3491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9" i="3"/>
  <c r="G3510" i="3"/>
  <c r="G3511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9" i="3"/>
  <c r="G3530" i="3"/>
  <c r="G3531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9" i="3"/>
  <c r="G3550" i="3"/>
  <c r="G3551" i="3"/>
  <c r="G3553" i="3"/>
  <c r="G3554" i="3"/>
  <c r="G3555" i="3"/>
  <c r="G3556" i="3"/>
  <c r="G3557" i="3"/>
  <c r="G3558" i="3"/>
  <c r="G3559" i="3"/>
  <c r="G3561" i="3"/>
  <c r="G3562" i="3"/>
  <c r="G3563" i="3"/>
  <c r="G3564" i="3"/>
  <c r="G3565" i="3"/>
  <c r="G3566" i="3"/>
  <c r="G3567" i="3"/>
  <c r="G3569" i="3"/>
  <c r="G3570" i="3"/>
  <c r="G3571" i="3"/>
  <c r="G3573" i="3"/>
  <c r="G3574" i="3"/>
  <c r="G3575" i="3"/>
  <c r="G3577" i="3"/>
  <c r="G3580" i="3"/>
  <c r="G3581" i="3"/>
  <c r="G3582" i="3"/>
  <c r="G3583" i="3"/>
  <c r="G3584" i="3"/>
  <c r="G3585" i="3"/>
  <c r="G3586" i="3"/>
  <c r="G3587" i="3"/>
  <c r="G3589" i="3"/>
  <c r="G3590" i="3"/>
  <c r="G3591" i="3"/>
  <c r="G3593" i="3"/>
  <c r="G3594" i="3"/>
  <c r="G3595" i="3"/>
  <c r="G3597" i="3"/>
  <c r="G3601" i="3"/>
  <c r="G3602" i="3"/>
  <c r="G3603" i="3"/>
  <c r="G3604" i="3"/>
  <c r="G3605" i="3"/>
  <c r="G3606" i="3"/>
  <c r="G3607" i="3"/>
  <c r="G3609" i="3"/>
  <c r="G3610" i="3"/>
  <c r="G3611" i="3"/>
  <c r="G3613" i="3"/>
  <c r="G3614" i="3"/>
  <c r="G3615" i="3"/>
  <c r="G3617" i="3"/>
  <c r="G3618" i="3"/>
  <c r="G3621" i="3"/>
  <c r="G3622" i="3"/>
  <c r="G3623" i="3"/>
  <c r="G3624" i="3"/>
  <c r="G3625" i="3"/>
  <c r="G3626" i="3"/>
  <c r="G3627" i="3"/>
  <c r="G3630" i="3"/>
  <c r="G3631" i="3"/>
  <c r="G3633" i="3"/>
  <c r="G3634" i="3"/>
  <c r="G3635" i="3"/>
  <c r="G3637" i="3"/>
  <c r="G3638" i="3"/>
  <c r="G3641" i="3"/>
  <c r="G3642" i="3"/>
  <c r="G3643" i="3"/>
  <c r="G3644" i="3"/>
  <c r="G3645" i="3"/>
  <c r="G3646" i="3"/>
  <c r="G3647" i="3"/>
  <c r="G3650" i="3"/>
  <c r="G3651" i="3"/>
  <c r="G3653" i="3"/>
  <c r="G3654" i="3"/>
  <c r="C7" i="3"/>
  <c r="D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C13" i="3"/>
  <c r="D13" i="3"/>
  <c r="E13" i="3"/>
  <c r="C14" i="3"/>
  <c r="D14" i="3"/>
  <c r="E14" i="3"/>
  <c r="C15" i="3"/>
  <c r="D15" i="3"/>
  <c r="E15" i="3"/>
  <c r="C16" i="3"/>
  <c r="D16" i="3"/>
  <c r="E16" i="3"/>
  <c r="C17" i="3"/>
  <c r="D17" i="3"/>
  <c r="E17" i="3"/>
  <c r="C18" i="3"/>
  <c r="D18" i="3"/>
  <c r="E18" i="3"/>
  <c r="C19" i="3"/>
  <c r="D19" i="3"/>
  <c r="E19" i="3"/>
  <c r="C20" i="3"/>
  <c r="D20" i="3"/>
  <c r="E20" i="3"/>
  <c r="C21" i="3"/>
  <c r="D21" i="3"/>
  <c r="E21" i="3"/>
  <c r="C22" i="3"/>
  <c r="D22" i="3"/>
  <c r="E22" i="3"/>
  <c r="C23" i="3"/>
  <c r="D23" i="3"/>
  <c r="E23" i="3"/>
  <c r="C24" i="3"/>
  <c r="D24" i="3"/>
  <c r="E24" i="3"/>
  <c r="C25" i="3"/>
  <c r="D25" i="3"/>
  <c r="E25" i="3"/>
  <c r="C26" i="3"/>
  <c r="D26" i="3"/>
  <c r="E26" i="3"/>
  <c r="C27" i="3"/>
  <c r="D27" i="3"/>
  <c r="E27" i="3"/>
  <c r="C28" i="3"/>
  <c r="D28" i="3"/>
  <c r="E28" i="3"/>
  <c r="C29" i="3"/>
  <c r="D29" i="3"/>
  <c r="E29" i="3"/>
  <c r="C30" i="3"/>
  <c r="D30" i="3"/>
  <c r="E30" i="3"/>
  <c r="C31" i="3"/>
  <c r="D31" i="3"/>
  <c r="E31" i="3"/>
  <c r="C32" i="3"/>
  <c r="D32" i="3"/>
  <c r="E32" i="3"/>
  <c r="C33" i="3"/>
  <c r="D33" i="3"/>
  <c r="E33" i="3"/>
  <c r="C34" i="3"/>
  <c r="D34" i="3"/>
  <c r="E34" i="3"/>
  <c r="C35" i="3"/>
  <c r="D35" i="3"/>
  <c r="E35" i="3"/>
  <c r="C36" i="3"/>
  <c r="D36" i="3"/>
  <c r="E36" i="3"/>
  <c r="C37" i="3"/>
  <c r="D37" i="3"/>
  <c r="E37" i="3"/>
  <c r="C38" i="3"/>
  <c r="D38" i="3"/>
  <c r="E38" i="3"/>
  <c r="C39" i="3"/>
  <c r="D39" i="3"/>
  <c r="E39" i="3"/>
  <c r="C40" i="3"/>
  <c r="D40" i="3"/>
  <c r="E40" i="3"/>
  <c r="C41" i="3"/>
  <c r="D41" i="3"/>
  <c r="E41" i="3"/>
  <c r="C42" i="3"/>
  <c r="D42" i="3"/>
  <c r="E42" i="3"/>
  <c r="C43" i="3"/>
  <c r="D43" i="3"/>
  <c r="E43" i="3"/>
  <c r="C44" i="3"/>
  <c r="D44" i="3"/>
  <c r="E44" i="3"/>
  <c r="C45" i="3"/>
  <c r="D45" i="3"/>
  <c r="E45" i="3"/>
  <c r="C46" i="3"/>
  <c r="D46" i="3"/>
  <c r="E46" i="3"/>
  <c r="C47" i="3"/>
  <c r="D47" i="3"/>
  <c r="E47" i="3"/>
  <c r="C48" i="3"/>
  <c r="D48" i="3"/>
  <c r="E48" i="3"/>
  <c r="C49" i="3"/>
  <c r="D49" i="3"/>
  <c r="E49" i="3"/>
  <c r="C50" i="3"/>
  <c r="D50" i="3"/>
  <c r="E50" i="3"/>
  <c r="C51" i="3"/>
  <c r="D51" i="3"/>
  <c r="E51" i="3"/>
  <c r="C52" i="3"/>
  <c r="D52" i="3"/>
  <c r="E52" i="3"/>
  <c r="C53" i="3"/>
  <c r="D53" i="3"/>
  <c r="E53" i="3"/>
  <c r="C54" i="3"/>
  <c r="D54" i="3"/>
  <c r="E54" i="3"/>
  <c r="C55" i="3"/>
  <c r="D55" i="3"/>
  <c r="E55" i="3"/>
  <c r="C56" i="3"/>
  <c r="D56" i="3"/>
  <c r="E56" i="3"/>
  <c r="C57" i="3"/>
  <c r="D57" i="3"/>
  <c r="E57" i="3"/>
  <c r="C58" i="3"/>
  <c r="D58" i="3"/>
  <c r="E58" i="3"/>
  <c r="C59" i="3"/>
  <c r="D59" i="3"/>
  <c r="E59" i="3"/>
  <c r="C60" i="3"/>
  <c r="D60" i="3"/>
  <c r="E60" i="3"/>
  <c r="C61" i="3"/>
  <c r="D61" i="3"/>
  <c r="E61" i="3"/>
  <c r="C62" i="3"/>
  <c r="D62" i="3"/>
  <c r="E62" i="3"/>
  <c r="C63" i="3"/>
  <c r="D63" i="3"/>
  <c r="E63" i="3"/>
  <c r="C64" i="3"/>
  <c r="D64" i="3"/>
  <c r="E64" i="3"/>
  <c r="C65" i="3"/>
  <c r="D65" i="3"/>
  <c r="E65" i="3"/>
  <c r="C66" i="3"/>
  <c r="D66" i="3"/>
  <c r="E66" i="3"/>
  <c r="C67" i="3"/>
  <c r="D67" i="3"/>
  <c r="E67" i="3"/>
  <c r="C68" i="3"/>
  <c r="D68" i="3"/>
  <c r="E68" i="3"/>
  <c r="C69" i="3"/>
  <c r="D69" i="3"/>
  <c r="E69" i="3"/>
  <c r="C70" i="3"/>
  <c r="D70" i="3"/>
  <c r="E70" i="3"/>
  <c r="C71" i="3"/>
  <c r="D71" i="3"/>
  <c r="E71" i="3"/>
  <c r="C72" i="3"/>
  <c r="D72" i="3"/>
  <c r="E72" i="3"/>
  <c r="C73" i="3"/>
  <c r="D73" i="3"/>
  <c r="E73" i="3"/>
  <c r="C74" i="3"/>
  <c r="D74" i="3"/>
  <c r="E74" i="3"/>
  <c r="C75" i="3"/>
  <c r="D75" i="3"/>
  <c r="E75" i="3"/>
  <c r="C76" i="3"/>
  <c r="D76" i="3"/>
  <c r="E76" i="3"/>
  <c r="C77" i="3"/>
  <c r="D77" i="3"/>
  <c r="E77" i="3"/>
  <c r="C78" i="3"/>
  <c r="D78" i="3"/>
  <c r="E78" i="3"/>
  <c r="C79" i="3"/>
  <c r="D79" i="3"/>
  <c r="E79" i="3"/>
  <c r="C80" i="3"/>
  <c r="D80" i="3"/>
  <c r="E80" i="3"/>
  <c r="C81" i="3"/>
  <c r="D81" i="3"/>
  <c r="E81" i="3"/>
  <c r="C82" i="3"/>
  <c r="D82" i="3"/>
  <c r="E82" i="3"/>
  <c r="C83" i="3"/>
  <c r="D83" i="3"/>
  <c r="E83" i="3"/>
  <c r="C84" i="3"/>
  <c r="D84" i="3"/>
  <c r="E84" i="3"/>
  <c r="C85" i="3"/>
  <c r="D85" i="3"/>
  <c r="E85" i="3"/>
  <c r="C86" i="3"/>
  <c r="D86" i="3"/>
  <c r="E86" i="3"/>
  <c r="C87" i="3"/>
  <c r="D87" i="3"/>
  <c r="E87" i="3"/>
  <c r="C88" i="3"/>
  <c r="D88" i="3"/>
  <c r="E88" i="3"/>
  <c r="C89" i="3"/>
  <c r="D89" i="3"/>
  <c r="E89" i="3"/>
  <c r="C90" i="3"/>
  <c r="D90" i="3"/>
  <c r="E90" i="3"/>
  <c r="C91" i="3"/>
  <c r="D91" i="3"/>
  <c r="E91" i="3"/>
  <c r="C92" i="3"/>
  <c r="D92" i="3"/>
  <c r="E92" i="3"/>
  <c r="C93" i="3"/>
  <c r="D93" i="3"/>
  <c r="E93" i="3"/>
  <c r="C94" i="3"/>
  <c r="D94" i="3"/>
  <c r="E94" i="3"/>
  <c r="C95" i="3"/>
  <c r="D95" i="3"/>
  <c r="E95" i="3"/>
  <c r="C96" i="3"/>
  <c r="D96" i="3"/>
  <c r="E96" i="3"/>
  <c r="C97" i="3"/>
  <c r="D97" i="3"/>
  <c r="E97" i="3"/>
  <c r="C98" i="3"/>
  <c r="D98" i="3"/>
  <c r="E98" i="3"/>
  <c r="C99" i="3"/>
  <c r="D99" i="3"/>
  <c r="E99" i="3"/>
  <c r="C100" i="3"/>
  <c r="D100" i="3"/>
  <c r="E100" i="3"/>
  <c r="C101" i="3"/>
  <c r="D101" i="3"/>
  <c r="E101" i="3"/>
  <c r="C102" i="3"/>
  <c r="D102" i="3"/>
  <c r="E102" i="3"/>
  <c r="C103" i="3"/>
  <c r="D103" i="3"/>
  <c r="E103" i="3"/>
  <c r="C104" i="3"/>
  <c r="D104" i="3"/>
  <c r="E104" i="3"/>
  <c r="C105" i="3"/>
  <c r="D105" i="3"/>
  <c r="E105" i="3"/>
  <c r="C106" i="3"/>
  <c r="D106" i="3"/>
  <c r="E106" i="3"/>
  <c r="C107" i="3"/>
  <c r="D107" i="3"/>
  <c r="E107" i="3"/>
  <c r="C108" i="3"/>
  <c r="D108" i="3"/>
  <c r="E108" i="3"/>
  <c r="C109" i="3"/>
  <c r="D109" i="3"/>
  <c r="E109" i="3"/>
  <c r="C110" i="3"/>
  <c r="D110" i="3"/>
  <c r="E110" i="3"/>
  <c r="C111" i="3"/>
  <c r="D111" i="3"/>
  <c r="E111" i="3"/>
  <c r="C112" i="3"/>
  <c r="D112" i="3"/>
  <c r="E112" i="3"/>
  <c r="C113" i="3"/>
  <c r="D113" i="3"/>
  <c r="E113" i="3"/>
  <c r="C114" i="3"/>
  <c r="D114" i="3"/>
  <c r="E114" i="3"/>
  <c r="C115" i="3"/>
  <c r="D115" i="3"/>
  <c r="E115" i="3"/>
  <c r="C116" i="3"/>
  <c r="D116" i="3"/>
  <c r="E116" i="3"/>
  <c r="C117" i="3"/>
  <c r="D117" i="3"/>
  <c r="E117" i="3"/>
  <c r="C118" i="3"/>
  <c r="D118" i="3"/>
  <c r="E118" i="3"/>
  <c r="C119" i="3"/>
  <c r="D119" i="3"/>
  <c r="E119" i="3"/>
  <c r="C120" i="3"/>
  <c r="D120" i="3"/>
  <c r="E120" i="3"/>
  <c r="C121" i="3"/>
  <c r="D121" i="3"/>
  <c r="E121" i="3"/>
  <c r="C122" i="3"/>
  <c r="D122" i="3"/>
  <c r="E122" i="3"/>
  <c r="C123" i="3"/>
  <c r="D123" i="3"/>
  <c r="E123" i="3"/>
  <c r="C124" i="3"/>
  <c r="D124" i="3"/>
  <c r="E124" i="3"/>
  <c r="C125" i="3"/>
  <c r="D125" i="3"/>
  <c r="E125" i="3"/>
  <c r="C126" i="3"/>
  <c r="D126" i="3"/>
  <c r="E126" i="3"/>
  <c r="C127" i="3"/>
  <c r="D127" i="3"/>
  <c r="E127" i="3"/>
  <c r="C128" i="3"/>
  <c r="D128" i="3"/>
  <c r="E128" i="3"/>
  <c r="C129" i="3"/>
  <c r="D129" i="3"/>
  <c r="E129" i="3"/>
  <c r="C130" i="3"/>
  <c r="D130" i="3"/>
  <c r="E130" i="3"/>
  <c r="C131" i="3"/>
  <c r="D131" i="3"/>
  <c r="E131" i="3"/>
  <c r="C132" i="3"/>
  <c r="D132" i="3"/>
  <c r="E132" i="3"/>
  <c r="C133" i="3"/>
  <c r="D133" i="3"/>
  <c r="E133" i="3"/>
  <c r="C134" i="3"/>
  <c r="D134" i="3"/>
  <c r="E134" i="3"/>
  <c r="C135" i="3"/>
  <c r="D135" i="3"/>
  <c r="E135" i="3"/>
  <c r="C136" i="3"/>
  <c r="D136" i="3"/>
  <c r="E136" i="3"/>
  <c r="C137" i="3"/>
  <c r="D137" i="3"/>
  <c r="E137" i="3"/>
  <c r="C138" i="3"/>
  <c r="D138" i="3"/>
  <c r="E138" i="3"/>
  <c r="C139" i="3"/>
  <c r="D139" i="3"/>
  <c r="E139" i="3"/>
  <c r="C140" i="3"/>
  <c r="D140" i="3"/>
  <c r="E140" i="3"/>
  <c r="C141" i="3"/>
  <c r="D141" i="3"/>
  <c r="E141" i="3"/>
  <c r="C142" i="3"/>
  <c r="D142" i="3"/>
  <c r="E142" i="3"/>
  <c r="C143" i="3"/>
  <c r="D143" i="3"/>
  <c r="E143" i="3"/>
  <c r="C144" i="3"/>
  <c r="D144" i="3"/>
  <c r="E144" i="3"/>
  <c r="C145" i="3"/>
  <c r="D145" i="3"/>
  <c r="E145" i="3"/>
  <c r="C146" i="3"/>
  <c r="D146" i="3"/>
  <c r="E146" i="3"/>
  <c r="C147" i="3"/>
  <c r="D147" i="3"/>
  <c r="E147" i="3"/>
  <c r="C148" i="3"/>
  <c r="D148" i="3"/>
  <c r="E148" i="3"/>
  <c r="C149" i="3"/>
  <c r="D149" i="3"/>
  <c r="E149" i="3"/>
  <c r="C150" i="3"/>
  <c r="D150" i="3"/>
  <c r="E150" i="3"/>
  <c r="C151" i="3"/>
  <c r="D151" i="3"/>
  <c r="E151" i="3"/>
  <c r="C152" i="3"/>
  <c r="D152" i="3"/>
  <c r="E152" i="3"/>
  <c r="C153" i="3"/>
  <c r="D153" i="3"/>
  <c r="E153" i="3"/>
  <c r="C154" i="3"/>
  <c r="D154" i="3"/>
  <c r="E154" i="3"/>
  <c r="C155" i="3"/>
  <c r="D155" i="3"/>
  <c r="E155" i="3"/>
  <c r="C156" i="3"/>
  <c r="D156" i="3"/>
  <c r="E156" i="3"/>
  <c r="C157" i="3"/>
  <c r="D157" i="3"/>
  <c r="E157" i="3"/>
  <c r="C158" i="3"/>
  <c r="D158" i="3"/>
  <c r="E158" i="3"/>
  <c r="C159" i="3"/>
  <c r="D159" i="3"/>
  <c r="E159" i="3"/>
  <c r="C160" i="3"/>
  <c r="D160" i="3"/>
  <c r="E160" i="3"/>
  <c r="C161" i="3"/>
  <c r="D161" i="3"/>
  <c r="E161" i="3"/>
  <c r="C162" i="3"/>
  <c r="D162" i="3"/>
  <c r="E162" i="3"/>
  <c r="C163" i="3"/>
  <c r="D163" i="3"/>
  <c r="E163" i="3"/>
  <c r="C164" i="3"/>
  <c r="D164" i="3"/>
  <c r="E164" i="3"/>
  <c r="C165" i="3"/>
  <c r="D165" i="3"/>
  <c r="E165" i="3"/>
  <c r="C166" i="3"/>
  <c r="D166" i="3"/>
  <c r="E166" i="3"/>
  <c r="C167" i="3"/>
  <c r="D167" i="3"/>
  <c r="E167" i="3"/>
  <c r="C168" i="3"/>
  <c r="D168" i="3"/>
  <c r="E168" i="3"/>
  <c r="C169" i="3"/>
  <c r="D169" i="3"/>
  <c r="E169" i="3"/>
  <c r="C170" i="3"/>
  <c r="D170" i="3"/>
  <c r="E170" i="3"/>
  <c r="C171" i="3"/>
  <c r="D171" i="3"/>
  <c r="E171" i="3"/>
  <c r="C172" i="3"/>
  <c r="D172" i="3"/>
  <c r="E172" i="3"/>
  <c r="C173" i="3"/>
  <c r="D173" i="3"/>
  <c r="E173" i="3"/>
  <c r="C174" i="3"/>
  <c r="D174" i="3"/>
  <c r="E174" i="3"/>
  <c r="C175" i="3"/>
  <c r="D175" i="3"/>
  <c r="E175" i="3"/>
  <c r="C176" i="3"/>
  <c r="D176" i="3"/>
  <c r="E176" i="3"/>
  <c r="C177" i="3"/>
  <c r="D177" i="3"/>
  <c r="E177" i="3"/>
  <c r="C178" i="3"/>
  <c r="D178" i="3"/>
  <c r="E178" i="3"/>
  <c r="C179" i="3"/>
  <c r="D179" i="3"/>
  <c r="E179" i="3"/>
  <c r="C180" i="3"/>
  <c r="D180" i="3"/>
  <c r="E180" i="3"/>
  <c r="C181" i="3"/>
  <c r="D181" i="3"/>
  <c r="E181" i="3"/>
  <c r="C182" i="3"/>
  <c r="D182" i="3"/>
  <c r="E182" i="3"/>
  <c r="C183" i="3"/>
  <c r="D183" i="3"/>
  <c r="E183" i="3"/>
  <c r="C184" i="3"/>
  <c r="D184" i="3"/>
  <c r="E184" i="3"/>
  <c r="C185" i="3"/>
  <c r="D185" i="3"/>
  <c r="E185" i="3"/>
  <c r="C186" i="3"/>
  <c r="D186" i="3"/>
  <c r="E186" i="3"/>
  <c r="C187" i="3"/>
  <c r="D187" i="3"/>
  <c r="E187" i="3"/>
  <c r="C188" i="3"/>
  <c r="D188" i="3"/>
  <c r="E188" i="3"/>
  <c r="C189" i="3"/>
  <c r="D189" i="3"/>
  <c r="E189" i="3"/>
  <c r="C190" i="3"/>
  <c r="D190" i="3"/>
  <c r="E190" i="3"/>
  <c r="C191" i="3"/>
  <c r="D191" i="3"/>
  <c r="E191" i="3"/>
  <c r="C192" i="3"/>
  <c r="D192" i="3"/>
  <c r="E192" i="3"/>
  <c r="C193" i="3"/>
  <c r="D193" i="3"/>
  <c r="E193" i="3"/>
  <c r="C194" i="3"/>
  <c r="D194" i="3"/>
  <c r="E194" i="3"/>
  <c r="C195" i="3"/>
  <c r="D195" i="3"/>
  <c r="E195" i="3"/>
  <c r="C196" i="3"/>
  <c r="D196" i="3"/>
  <c r="E196" i="3"/>
  <c r="C197" i="3"/>
  <c r="D197" i="3"/>
  <c r="E197" i="3"/>
  <c r="C198" i="3"/>
  <c r="D198" i="3"/>
  <c r="E198" i="3"/>
  <c r="C199" i="3"/>
  <c r="D199" i="3"/>
  <c r="E199" i="3"/>
  <c r="C200" i="3"/>
  <c r="D200" i="3"/>
  <c r="E200" i="3"/>
  <c r="C201" i="3"/>
  <c r="D201" i="3"/>
  <c r="E201" i="3"/>
  <c r="C202" i="3"/>
  <c r="D202" i="3"/>
  <c r="E202" i="3"/>
  <c r="C203" i="3"/>
  <c r="D203" i="3"/>
  <c r="E203" i="3"/>
  <c r="C204" i="3"/>
  <c r="D204" i="3"/>
  <c r="E204" i="3"/>
  <c r="C205" i="3"/>
  <c r="D205" i="3"/>
  <c r="E205" i="3"/>
  <c r="C206" i="3"/>
  <c r="D206" i="3"/>
  <c r="E206" i="3"/>
  <c r="C207" i="3"/>
  <c r="D207" i="3"/>
  <c r="E207" i="3"/>
  <c r="C208" i="3"/>
  <c r="D208" i="3"/>
  <c r="E208" i="3"/>
  <c r="C209" i="3"/>
  <c r="D209" i="3"/>
  <c r="E209" i="3"/>
  <c r="C210" i="3"/>
  <c r="D210" i="3"/>
  <c r="E210" i="3"/>
  <c r="C211" i="3"/>
  <c r="D211" i="3"/>
  <c r="E211" i="3"/>
  <c r="C212" i="3"/>
  <c r="D212" i="3"/>
  <c r="E212" i="3"/>
  <c r="C213" i="3"/>
  <c r="D213" i="3"/>
  <c r="E213" i="3"/>
  <c r="C214" i="3"/>
  <c r="D214" i="3"/>
  <c r="E214" i="3"/>
  <c r="C215" i="3"/>
  <c r="D215" i="3"/>
  <c r="E215" i="3"/>
  <c r="C216" i="3"/>
  <c r="D216" i="3"/>
  <c r="E216" i="3"/>
  <c r="C217" i="3"/>
  <c r="D217" i="3"/>
  <c r="E217" i="3"/>
  <c r="C218" i="3"/>
  <c r="D218" i="3"/>
  <c r="E218" i="3"/>
  <c r="C219" i="3"/>
  <c r="D219" i="3"/>
  <c r="E219" i="3"/>
  <c r="C220" i="3"/>
  <c r="D220" i="3"/>
  <c r="E220" i="3"/>
  <c r="C221" i="3"/>
  <c r="D221" i="3"/>
  <c r="E221" i="3"/>
  <c r="C222" i="3"/>
  <c r="D222" i="3"/>
  <c r="E222" i="3"/>
  <c r="C223" i="3"/>
  <c r="D223" i="3"/>
  <c r="E223" i="3"/>
  <c r="C224" i="3"/>
  <c r="D224" i="3"/>
  <c r="E224" i="3"/>
  <c r="C225" i="3"/>
  <c r="D225" i="3"/>
  <c r="E225" i="3"/>
  <c r="C226" i="3"/>
  <c r="D226" i="3"/>
  <c r="E226" i="3"/>
  <c r="C227" i="3"/>
  <c r="D227" i="3"/>
  <c r="E227" i="3"/>
  <c r="C228" i="3"/>
  <c r="D228" i="3"/>
  <c r="E228" i="3"/>
  <c r="C229" i="3"/>
  <c r="D229" i="3"/>
  <c r="E229" i="3"/>
  <c r="C230" i="3"/>
  <c r="D230" i="3"/>
  <c r="E230" i="3"/>
  <c r="C231" i="3"/>
  <c r="D231" i="3"/>
  <c r="E231" i="3"/>
  <c r="C232" i="3"/>
  <c r="D232" i="3"/>
  <c r="E232" i="3"/>
  <c r="C233" i="3"/>
  <c r="D233" i="3"/>
  <c r="E233" i="3"/>
  <c r="C234" i="3"/>
  <c r="D234" i="3"/>
  <c r="E234" i="3"/>
  <c r="C235" i="3"/>
  <c r="D235" i="3"/>
  <c r="E235" i="3"/>
  <c r="C236" i="3"/>
  <c r="D236" i="3"/>
  <c r="E236" i="3"/>
  <c r="C237" i="3"/>
  <c r="D237" i="3"/>
  <c r="E237" i="3"/>
  <c r="C238" i="3"/>
  <c r="D238" i="3"/>
  <c r="E238" i="3"/>
  <c r="C239" i="3"/>
  <c r="D239" i="3"/>
  <c r="E239" i="3"/>
  <c r="C240" i="3"/>
  <c r="D240" i="3"/>
  <c r="E240" i="3"/>
  <c r="C241" i="3"/>
  <c r="D241" i="3"/>
  <c r="E241" i="3"/>
  <c r="C242" i="3"/>
  <c r="D242" i="3"/>
  <c r="E242" i="3"/>
  <c r="C243" i="3"/>
  <c r="D243" i="3"/>
  <c r="E243" i="3"/>
  <c r="C244" i="3"/>
  <c r="D244" i="3"/>
  <c r="E244" i="3"/>
  <c r="C245" i="3"/>
  <c r="D245" i="3"/>
  <c r="E245" i="3"/>
  <c r="C246" i="3"/>
  <c r="D246" i="3"/>
  <c r="E246" i="3"/>
  <c r="C247" i="3"/>
  <c r="D247" i="3"/>
  <c r="E247" i="3"/>
  <c r="C248" i="3"/>
  <c r="D248" i="3"/>
  <c r="E248" i="3"/>
  <c r="C249" i="3"/>
  <c r="D249" i="3"/>
  <c r="E249" i="3"/>
  <c r="C250" i="3"/>
  <c r="D250" i="3"/>
  <c r="E250" i="3"/>
  <c r="C251" i="3"/>
  <c r="D251" i="3"/>
  <c r="E251" i="3"/>
  <c r="C252" i="3"/>
  <c r="D252" i="3"/>
  <c r="E252" i="3"/>
  <c r="C253" i="3"/>
  <c r="D253" i="3"/>
  <c r="E253" i="3"/>
  <c r="C254" i="3"/>
  <c r="D254" i="3"/>
  <c r="E254" i="3"/>
  <c r="C255" i="3"/>
  <c r="D255" i="3"/>
  <c r="E255" i="3"/>
  <c r="C256" i="3"/>
  <c r="D256" i="3"/>
  <c r="E256" i="3"/>
  <c r="C257" i="3"/>
  <c r="D257" i="3"/>
  <c r="E257" i="3"/>
  <c r="C258" i="3"/>
  <c r="D258" i="3"/>
  <c r="E258" i="3"/>
  <c r="C259" i="3"/>
  <c r="D259" i="3"/>
  <c r="E259" i="3"/>
  <c r="C260" i="3"/>
  <c r="D260" i="3"/>
  <c r="E260" i="3"/>
  <c r="C261" i="3"/>
  <c r="D261" i="3"/>
  <c r="E261" i="3"/>
  <c r="C262" i="3"/>
  <c r="D262" i="3"/>
  <c r="E262" i="3"/>
  <c r="C263" i="3"/>
  <c r="D263" i="3"/>
  <c r="E263" i="3"/>
  <c r="C264" i="3"/>
  <c r="D264" i="3"/>
  <c r="E264" i="3"/>
  <c r="C265" i="3"/>
  <c r="D265" i="3"/>
  <c r="E265" i="3"/>
  <c r="C266" i="3"/>
  <c r="D266" i="3"/>
  <c r="E266" i="3"/>
  <c r="C267" i="3"/>
  <c r="D267" i="3"/>
  <c r="E267" i="3"/>
  <c r="C268" i="3"/>
  <c r="D268" i="3"/>
  <c r="E268" i="3"/>
  <c r="C269" i="3"/>
  <c r="D269" i="3"/>
  <c r="E269" i="3"/>
  <c r="C270" i="3"/>
  <c r="D270" i="3"/>
  <c r="E270" i="3"/>
  <c r="C271" i="3"/>
  <c r="D271" i="3"/>
  <c r="E271" i="3"/>
  <c r="C272" i="3"/>
  <c r="D272" i="3"/>
  <c r="E272" i="3"/>
  <c r="C273" i="3"/>
  <c r="D273" i="3"/>
  <c r="E273" i="3"/>
  <c r="C274" i="3"/>
  <c r="D274" i="3"/>
  <c r="E274" i="3"/>
  <c r="C275" i="3"/>
  <c r="D275" i="3"/>
  <c r="E275" i="3"/>
  <c r="C276" i="3"/>
  <c r="D276" i="3"/>
  <c r="E276" i="3"/>
  <c r="C277" i="3"/>
  <c r="D277" i="3"/>
  <c r="E277" i="3"/>
  <c r="C278" i="3"/>
  <c r="D278" i="3"/>
  <c r="E278" i="3"/>
  <c r="C279" i="3"/>
  <c r="D279" i="3"/>
  <c r="E279" i="3"/>
  <c r="C280" i="3"/>
  <c r="D280" i="3"/>
  <c r="E280" i="3"/>
  <c r="C281" i="3"/>
  <c r="D281" i="3"/>
  <c r="E281" i="3"/>
  <c r="C282" i="3"/>
  <c r="D282" i="3"/>
  <c r="E282" i="3"/>
  <c r="C283" i="3"/>
  <c r="D283" i="3"/>
  <c r="E283" i="3"/>
  <c r="C284" i="3"/>
  <c r="D284" i="3"/>
  <c r="E284" i="3"/>
  <c r="C285" i="3"/>
  <c r="D285" i="3"/>
  <c r="E285" i="3"/>
  <c r="C286" i="3"/>
  <c r="D286" i="3"/>
  <c r="E286" i="3"/>
  <c r="C287" i="3"/>
  <c r="D287" i="3"/>
  <c r="E287" i="3"/>
  <c r="C288" i="3"/>
  <c r="D288" i="3"/>
  <c r="E288" i="3"/>
  <c r="C289" i="3"/>
  <c r="D289" i="3"/>
  <c r="E289" i="3"/>
  <c r="C290" i="3"/>
  <c r="D290" i="3"/>
  <c r="E290" i="3"/>
  <c r="C291" i="3"/>
  <c r="D291" i="3"/>
  <c r="E291" i="3"/>
  <c r="C292" i="3"/>
  <c r="D292" i="3"/>
  <c r="E292" i="3"/>
  <c r="C293" i="3"/>
  <c r="D293" i="3"/>
  <c r="E293" i="3"/>
  <c r="C294" i="3"/>
  <c r="D294" i="3"/>
  <c r="E294" i="3"/>
  <c r="C295" i="3"/>
  <c r="D295" i="3"/>
  <c r="E295" i="3"/>
  <c r="C296" i="3"/>
  <c r="D296" i="3"/>
  <c r="E296" i="3"/>
  <c r="C297" i="3"/>
  <c r="D297" i="3"/>
  <c r="E297" i="3"/>
  <c r="C298" i="3"/>
  <c r="D298" i="3"/>
  <c r="E298" i="3"/>
  <c r="C299" i="3"/>
  <c r="D299" i="3"/>
  <c r="E299" i="3"/>
  <c r="C300" i="3"/>
  <c r="D300" i="3"/>
  <c r="E300" i="3"/>
  <c r="C301" i="3"/>
  <c r="D301" i="3"/>
  <c r="E301" i="3"/>
  <c r="C302" i="3"/>
  <c r="D302" i="3"/>
  <c r="E302" i="3"/>
  <c r="C303" i="3"/>
  <c r="D303" i="3"/>
  <c r="E303" i="3"/>
  <c r="C304" i="3"/>
  <c r="D304" i="3"/>
  <c r="E304" i="3"/>
  <c r="C305" i="3"/>
  <c r="D305" i="3"/>
  <c r="E305" i="3"/>
  <c r="C306" i="3"/>
  <c r="D306" i="3"/>
  <c r="E306" i="3"/>
  <c r="C307" i="3"/>
  <c r="D307" i="3"/>
  <c r="E307" i="3"/>
  <c r="C308" i="3"/>
  <c r="D308" i="3"/>
  <c r="E308" i="3"/>
  <c r="C309" i="3"/>
  <c r="D309" i="3"/>
  <c r="E309" i="3"/>
  <c r="C310" i="3"/>
  <c r="D310" i="3"/>
  <c r="E310" i="3"/>
  <c r="C311" i="3"/>
  <c r="D311" i="3"/>
  <c r="E311" i="3"/>
  <c r="C312" i="3"/>
  <c r="D312" i="3"/>
  <c r="E312" i="3"/>
  <c r="C313" i="3"/>
  <c r="D313" i="3"/>
  <c r="E313" i="3"/>
  <c r="C314" i="3"/>
  <c r="D314" i="3"/>
  <c r="E314" i="3"/>
  <c r="C315" i="3"/>
  <c r="D315" i="3"/>
  <c r="E315" i="3"/>
  <c r="C316" i="3"/>
  <c r="D316" i="3"/>
  <c r="E316" i="3"/>
  <c r="C317" i="3"/>
  <c r="D317" i="3"/>
  <c r="E317" i="3"/>
  <c r="C318" i="3"/>
  <c r="D318" i="3"/>
  <c r="E318" i="3"/>
  <c r="C319" i="3"/>
  <c r="D319" i="3"/>
  <c r="E319" i="3"/>
  <c r="C320" i="3"/>
  <c r="D320" i="3"/>
  <c r="E320" i="3"/>
  <c r="C321" i="3"/>
  <c r="D321" i="3"/>
  <c r="E321" i="3"/>
  <c r="C322" i="3"/>
  <c r="D322" i="3"/>
  <c r="E322" i="3"/>
  <c r="C323" i="3"/>
  <c r="D323" i="3"/>
  <c r="E323" i="3"/>
  <c r="C324" i="3"/>
  <c r="D324" i="3"/>
  <c r="E324" i="3"/>
  <c r="C325" i="3"/>
  <c r="D325" i="3"/>
  <c r="E325" i="3"/>
  <c r="C326" i="3"/>
  <c r="D326" i="3"/>
  <c r="E326" i="3"/>
  <c r="C327" i="3"/>
  <c r="D327" i="3"/>
  <c r="E327" i="3"/>
  <c r="C328" i="3"/>
  <c r="D328" i="3"/>
  <c r="E328" i="3"/>
  <c r="C329" i="3"/>
  <c r="D329" i="3"/>
  <c r="E329" i="3"/>
  <c r="C330" i="3"/>
  <c r="D330" i="3"/>
  <c r="E330" i="3"/>
  <c r="C331" i="3"/>
  <c r="D331" i="3"/>
  <c r="E331" i="3"/>
  <c r="C332" i="3"/>
  <c r="D332" i="3"/>
  <c r="E332" i="3"/>
  <c r="C333" i="3"/>
  <c r="D333" i="3"/>
  <c r="E333" i="3"/>
  <c r="C334" i="3"/>
  <c r="D334" i="3"/>
  <c r="E334" i="3"/>
  <c r="C335" i="3"/>
  <c r="D335" i="3"/>
  <c r="E335" i="3"/>
  <c r="C336" i="3"/>
  <c r="D336" i="3"/>
  <c r="E336" i="3"/>
  <c r="C337" i="3"/>
  <c r="D337" i="3"/>
  <c r="E337" i="3"/>
  <c r="C338" i="3"/>
  <c r="D338" i="3"/>
  <c r="E338" i="3"/>
  <c r="C339" i="3"/>
  <c r="D339" i="3"/>
  <c r="E339" i="3"/>
  <c r="C340" i="3"/>
  <c r="D340" i="3"/>
  <c r="E340" i="3"/>
  <c r="C341" i="3"/>
  <c r="D341" i="3"/>
  <c r="E341" i="3"/>
  <c r="C342" i="3"/>
  <c r="D342" i="3"/>
  <c r="E342" i="3"/>
  <c r="C343" i="3"/>
  <c r="D343" i="3"/>
  <c r="E343" i="3"/>
  <c r="C344" i="3"/>
  <c r="D344" i="3"/>
  <c r="E344" i="3"/>
  <c r="C345" i="3"/>
  <c r="D345" i="3"/>
  <c r="E345" i="3"/>
  <c r="C346" i="3"/>
  <c r="D346" i="3"/>
  <c r="E346" i="3"/>
  <c r="C347" i="3"/>
  <c r="D347" i="3"/>
  <c r="E347" i="3"/>
  <c r="C348" i="3"/>
  <c r="D348" i="3"/>
  <c r="E348" i="3"/>
  <c r="C349" i="3"/>
  <c r="D349" i="3"/>
  <c r="E349" i="3"/>
  <c r="C350" i="3"/>
  <c r="D350" i="3"/>
  <c r="E350" i="3"/>
  <c r="C351" i="3"/>
  <c r="D351" i="3"/>
  <c r="E351" i="3"/>
  <c r="C352" i="3"/>
  <c r="D352" i="3"/>
  <c r="E352" i="3"/>
  <c r="C353" i="3"/>
  <c r="D353" i="3"/>
  <c r="E353" i="3"/>
  <c r="C354" i="3"/>
  <c r="D354" i="3"/>
  <c r="E354" i="3"/>
  <c r="C355" i="3"/>
  <c r="D355" i="3"/>
  <c r="E355" i="3"/>
  <c r="C356" i="3"/>
  <c r="D356" i="3"/>
  <c r="E356" i="3"/>
  <c r="C357" i="3"/>
  <c r="D357" i="3"/>
  <c r="E357" i="3"/>
  <c r="C358" i="3"/>
  <c r="D358" i="3"/>
  <c r="E358" i="3"/>
  <c r="C359" i="3"/>
  <c r="D359" i="3"/>
  <c r="E359" i="3"/>
  <c r="C360" i="3"/>
  <c r="D360" i="3"/>
  <c r="E360" i="3"/>
  <c r="C361" i="3"/>
  <c r="D361" i="3"/>
  <c r="E361" i="3"/>
  <c r="C362" i="3"/>
  <c r="D362" i="3"/>
  <c r="E362" i="3"/>
  <c r="C363" i="3"/>
  <c r="D363" i="3"/>
  <c r="E363" i="3"/>
  <c r="C364" i="3"/>
  <c r="D364" i="3"/>
  <c r="E364" i="3"/>
  <c r="C365" i="3"/>
  <c r="D365" i="3"/>
  <c r="E365" i="3"/>
  <c r="C366" i="3"/>
  <c r="D366" i="3"/>
  <c r="E366" i="3"/>
  <c r="C367" i="3"/>
  <c r="D367" i="3"/>
  <c r="E367" i="3"/>
  <c r="C368" i="3"/>
  <c r="D368" i="3"/>
  <c r="E368" i="3"/>
  <c r="C369" i="3"/>
  <c r="D369" i="3"/>
  <c r="E369" i="3"/>
  <c r="C370" i="3"/>
  <c r="D370" i="3"/>
  <c r="E370" i="3"/>
  <c r="C371" i="3"/>
  <c r="D371" i="3"/>
  <c r="E371" i="3"/>
  <c r="C372" i="3"/>
  <c r="D372" i="3"/>
  <c r="E372" i="3"/>
  <c r="C373" i="3"/>
  <c r="D373" i="3"/>
  <c r="E373" i="3"/>
  <c r="C374" i="3"/>
  <c r="D374" i="3"/>
  <c r="E374" i="3"/>
  <c r="C375" i="3"/>
  <c r="D375" i="3"/>
  <c r="E375" i="3"/>
  <c r="C376" i="3"/>
  <c r="D376" i="3"/>
  <c r="E376" i="3"/>
  <c r="C377" i="3"/>
  <c r="D377" i="3"/>
  <c r="E377" i="3"/>
  <c r="C378" i="3"/>
  <c r="D378" i="3"/>
  <c r="E378" i="3"/>
  <c r="C379" i="3"/>
  <c r="D379" i="3"/>
  <c r="E379" i="3"/>
  <c r="D380" i="3"/>
  <c r="E380" i="3"/>
  <c r="C381" i="3"/>
  <c r="D381" i="3"/>
  <c r="E381" i="3"/>
  <c r="C382" i="3"/>
  <c r="D382" i="3"/>
  <c r="E382" i="3"/>
  <c r="D383" i="3"/>
  <c r="E383" i="3"/>
  <c r="D384" i="3"/>
  <c r="E384" i="3"/>
  <c r="C385" i="3"/>
  <c r="D385" i="3"/>
  <c r="E385" i="3"/>
  <c r="C386" i="3"/>
  <c r="C387" i="3"/>
  <c r="D387" i="3"/>
  <c r="E387" i="3"/>
  <c r="C388" i="3"/>
  <c r="D388" i="3"/>
  <c r="E388" i="3"/>
  <c r="C389" i="3"/>
  <c r="D389" i="3"/>
  <c r="C390" i="3"/>
  <c r="D390" i="3"/>
  <c r="C391" i="3"/>
  <c r="D391" i="3"/>
  <c r="E391" i="3"/>
  <c r="C392" i="3"/>
  <c r="D392" i="3"/>
  <c r="E392" i="3"/>
  <c r="C393" i="3"/>
  <c r="D393" i="3"/>
  <c r="E393" i="3"/>
  <c r="C394" i="3"/>
  <c r="D394" i="3"/>
  <c r="E394" i="3"/>
  <c r="C395" i="3"/>
  <c r="D395" i="3"/>
  <c r="E395" i="3"/>
  <c r="C396" i="3"/>
  <c r="D396" i="3"/>
  <c r="E396" i="3"/>
  <c r="C397" i="3"/>
  <c r="D397" i="3"/>
  <c r="E397" i="3"/>
  <c r="C398" i="3"/>
  <c r="D398" i="3"/>
  <c r="E398" i="3"/>
  <c r="C399" i="3"/>
  <c r="D399" i="3"/>
  <c r="E399" i="3"/>
  <c r="D400" i="3"/>
  <c r="E400" i="3"/>
  <c r="C401" i="3"/>
  <c r="D401" i="3"/>
  <c r="E401" i="3"/>
  <c r="C402" i="3"/>
  <c r="D402" i="3"/>
  <c r="E402" i="3"/>
  <c r="D403" i="3"/>
  <c r="E403" i="3"/>
  <c r="D404" i="3"/>
  <c r="E404" i="3"/>
  <c r="C405" i="3"/>
  <c r="D405" i="3"/>
  <c r="E405" i="3"/>
  <c r="C406" i="3"/>
  <c r="E406" i="3"/>
  <c r="C407" i="3"/>
  <c r="D407" i="3"/>
  <c r="E407" i="3"/>
  <c r="C408" i="3"/>
  <c r="D408" i="3"/>
  <c r="E408" i="3"/>
  <c r="C409" i="3"/>
  <c r="D409" i="3"/>
  <c r="C410" i="3"/>
  <c r="D410" i="3"/>
  <c r="C411" i="3"/>
  <c r="D411" i="3"/>
  <c r="E411" i="3"/>
  <c r="C412" i="3"/>
  <c r="D412" i="3"/>
  <c r="E412" i="3"/>
  <c r="C413" i="3"/>
  <c r="D413" i="3"/>
  <c r="E413" i="3"/>
  <c r="C414" i="3"/>
  <c r="D414" i="3"/>
  <c r="E414" i="3"/>
  <c r="C415" i="3"/>
  <c r="D415" i="3"/>
  <c r="E415" i="3"/>
  <c r="C416" i="3"/>
  <c r="D416" i="3"/>
  <c r="E416" i="3"/>
  <c r="C417" i="3"/>
  <c r="D417" i="3"/>
  <c r="E417" i="3"/>
  <c r="C418" i="3"/>
  <c r="D418" i="3"/>
  <c r="E418" i="3"/>
  <c r="C419" i="3"/>
  <c r="D419" i="3"/>
  <c r="E419" i="3"/>
  <c r="D420" i="3"/>
  <c r="E420" i="3"/>
  <c r="C421" i="3"/>
  <c r="D421" i="3"/>
  <c r="E421" i="3"/>
  <c r="C422" i="3"/>
  <c r="D422" i="3"/>
  <c r="E422" i="3"/>
  <c r="E423" i="3"/>
  <c r="D424" i="3"/>
  <c r="E424" i="3"/>
  <c r="C425" i="3"/>
  <c r="D425" i="3"/>
  <c r="E425" i="3"/>
  <c r="C426" i="3"/>
  <c r="E426" i="3"/>
  <c r="C427" i="3"/>
  <c r="D427" i="3"/>
  <c r="E427" i="3"/>
  <c r="C428" i="3"/>
  <c r="D428" i="3"/>
  <c r="E428" i="3"/>
  <c r="C429" i="3"/>
  <c r="D429" i="3"/>
  <c r="C430" i="3"/>
  <c r="D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D443" i="3"/>
  <c r="E443" i="3"/>
  <c r="D444" i="3"/>
  <c r="E444" i="3"/>
  <c r="C445" i="3"/>
  <c r="D445" i="3"/>
  <c r="E445" i="3"/>
  <c r="C446" i="3"/>
  <c r="E446" i="3"/>
  <c r="C447" i="3"/>
  <c r="D447" i="3"/>
  <c r="E447" i="3"/>
  <c r="C448" i="3"/>
  <c r="D448" i="3"/>
  <c r="E448" i="3"/>
  <c r="C449" i="3"/>
  <c r="D449" i="3"/>
  <c r="C450" i="3"/>
  <c r="D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D463" i="3"/>
  <c r="E463" i="3"/>
  <c r="D464" i="3"/>
  <c r="E464" i="3"/>
  <c r="C465" i="3"/>
  <c r="D465" i="3"/>
  <c r="E465" i="3"/>
  <c r="C466" i="3"/>
  <c r="E466" i="3"/>
  <c r="C467" i="3"/>
  <c r="D467" i="3"/>
  <c r="E467" i="3"/>
  <c r="C468" i="3"/>
  <c r="D468" i="3"/>
  <c r="E468" i="3"/>
  <c r="C469" i="3"/>
  <c r="D469" i="3"/>
  <c r="C470" i="3"/>
  <c r="D470" i="3"/>
  <c r="C471" i="3"/>
  <c r="D471" i="3"/>
  <c r="E471" i="3"/>
  <c r="C472" i="3"/>
  <c r="D472" i="3"/>
  <c r="E472" i="3"/>
  <c r="C473" i="3"/>
  <c r="D473" i="3"/>
  <c r="E473" i="3"/>
  <c r="C474" i="3"/>
  <c r="D474" i="3"/>
  <c r="E474" i="3"/>
  <c r="C475" i="3"/>
  <c r="D475" i="3"/>
  <c r="E475" i="3"/>
  <c r="C476" i="3"/>
  <c r="D476" i="3"/>
  <c r="E476" i="3"/>
  <c r="C477" i="3"/>
  <c r="D477" i="3"/>
  <c r="E477" i="3"/>
  <c r="C478" i="3"/>
  <c r="D478" i="3"/>
  <c r="E478" i="3"/>
  <c r="C479" i="3"/>
  <c r="D479" i="3"/>
  <c r="E479" i="3"/>
  <c r="C480" i="3"/>
  <c r="D480" i="3"/>
  <c r="E480" i="3"/>
  <c r="C481" i="3"/>
  <c r="D481" i="3"/>
  <c r="E481" i="3"/>
  <c r="C482" i="3"/>
  <c r="D482" i="3"/>
  <c r="E482" i="3"/>
  <c r="E483" i="3"/>
  <c r="D484" i="3"/>
  <c r="E484" i="3"/>
  <c r="C485" i="3"/>
  <c r="D485" i="3"/>
  <c r="E485" i="3"/>
  <c r="C486" i="3"/>
  <c r="E486" i="3"/>
  <c r="C487" i="3"/>
  <c r="D487" i="3"/>
  <c r="E487" i="3"/>
  <c r="C488" i="3"/>
  <c r="D488" i="3"/>
  <c r="E488" i="3"/>
  <c r="C489" i="3"/>
  <c r="D489" i="3"/>
  <c r="C490" i="3"/>
  <c r="D490" i="3"/>
  <c r="C491" i="3"/>
  <c r="D491" i="3"/>
  <c r="E491" i="3"/>
  <c r="C492" i="3"/>
  <c r="D492" i="3"/>
  <c r="E492" i="3"/>
  <c r="C493" i="3"/>
  <c r="D493" i="3"/>
  <c r="E493" i="3"/>
  <c r="C494" i="3"/>
  <c r="D494" i="3"/>
  <c r="E494" i="3"/>
  <c r="C495" i="3"/>
  <c r="D495" i="3"/>
  <c r="E495" i="3"/>
  <c r="C496" i="3"/>
  <c r="D496" i="3"/>
  <c r="E496" i="3"/>
  <c r="C497" i="3"/>
  <c r="D497" i="3"/>
  <c r="E497" i="3"/>
  <c r="C498" i="3"/>
  <c r="D498" i="3"/>
  <c r="E498" i="3"/>
  <c r="C499" i="3"/>
  <c r="D499" i="3"/>
  <c r="E499" i="3"/>
  <c r="D500" i="3"/>
  <c r="E500" i="3"/>
  <c r="C501" i="3"/>
  <c r="D501" i="3"/>
  <c r="E501" i="3"/>
  <c r="C502" i="3"/>
  <c r="D502" i="3"/>
  <c r="E502" i="3"/>
  <c r="D503" i="3"/>
  <c r="E503" i="3"/>
  <c r="D504" i="3"/>
  <c r="E504" i="3"/>
  <c r="C505" i="3"/>
  <c r="D505" i="3"/>
  <c r="E505" i="3"/>
  <c r="C506" i="3"/>
  <c r="E506" i="3"/>
  <c r="C507" i="3"/>
  <c r="D507" i="3"/>
  <c r="E507" i="3"/>
  <c r="C508" i="3"/>
  <c r="D508" i="3"/>
  <c r="E508" i="3"/>
  <c r="C509" i="3"/>
  <c r="D509" i="3"/>
  <c r="C510" i="3"/>
  <c r="D510" i="3"/>
  <c r="C511" i="3"/>
  <c r="D511" i="3"/>
  <c r="E511" i="3"/>
  <c r="C512" i="3"/>
  <c r="D512" i="3"/>
  <c r="E512" i="3"/>
  <c r="C513" i="3"/>
  <c r="D513" i="3"/>
  <c r="E513" i="3"/>
  <c r="C514" i="3"/>
  <c r="D514" i="3"/>
  <c r="E514" i="3"/>
  <c r="C515" i="3"/>
  <c r="D515" i="3"/>
  <c r="E515" i="3"/>
  <c r="C516" i="3"/>
  <c r="D516" i="3"/>
  <c r="E516" i="3"/>
  <c r="C517" i="3"/>
  <c r="D517" i="3"/>
  <c r="E517" i="3"/>
  <c r="C518" i="3"/>
  <c r="D518" i="3"/>
  <c r="E518" i="3"/>
  <c r="C519" i="3"/>
  <c r="D519" i="3"/>
  <c r="E519" i="3"/>
  <c r="D520" i="3"/>
  <c r="E520" i="3"/>
  <c r="C521" i="3"/>
  <c r="D521" i="3"/>
  <c r="E521" i="3"/>
  <c r="C522" i="3"/>
  <c r="D522" i="3"/>
  <c r="E522" i="3"/>
  <c r="D523" i="3"/>
  <c r="E523" i="3"/>
  <c r="D524" i="3"/>
  <c r="E524" i="3"/>
  <c r="C525" i="3"/>
  <c r="D525" i="3"/>
  <c r="E525" i="3"/>
  <c r="C526" i="3"/>
  <c r="C527" i="3"/>
  <c r="D527" i="3"/>
  <c r="E527" i="3"/>
  <c r="C528" i="3"/>
  <c r="D528" i="3"/>
  <c r="E528" i="3"/>
  <c r="C529" i="3"/>
  <c r="D529" i="3"/>
  <c r="C530" i="3"/>
  <c r="D530" i="3"/>
  <c r="C531" i="3"/>
  <c r="D531" i="3"/>
  <c r="E531" i="3"/>
  <c r="C532" i="3"/>
  <c r="D532" i="3"/>
  <c r="E532" i="3"/>
  <c r="C533" i="3"/>
  <c r="D533" i="3"/>
  <c r="E533" i="3"/>
  <c r="C534" i="3"/>
  <c r="D534" i="3"/>
  <c r="E534" i="3"/>
  <c r="C535" i="3"/>
  <c r="D535" i="3"/>
  <c r="E535" i="3"/>
  <c r="C536" i="3"/>
  <c r="D536" i="3"/>
  <c r="E536" i="3"/>
  <c r="C537" i="3"/>
  <c r="D537" i="3"/>
  <c r="E537" i="3"/>
  <c r="C538" i="3"/>
  <c r="D538" i="3"/>
  <c r="E538" i="3"/>
  <c r="C539" i="3"/>
  <c r="D539" i="3"/>
  <c r="E539" i="3"/>
  <c r="D540" i="3"/>
  <c r="E540" i="3"/>
  <c r="C541" i="3"/>
  <c r="D541" i="3"/>
  <c r="E541" i="3"/>
  <c r="C542" i="3"/>
  <c r="D542" i="3"/>
  <c r="E542" i="3"/>
  <c r="D543" i="3"/>
  <c r="E543" i="3"/>
  <c r="D544" i="3"/>
  <c r="E544" i="3"/>
  <c r="C545" i="3"/>
  <c r="D545" i="3"/>
  <c r="E545" i="3"/>
  <c r="C546" i="3"/>
  <c r="E546" i="3"/>
  <c r="C547" i="3"/>
  <c r="D547" i="3"/>
  <c r="E547" i="3"/>
  <c r="C548" i="3"/>
  <c r="D548" i="3"/>
  <c r="E548" i="3"/>
  <c r="C549" i="3"/>
  <c r="D549" i="3"/>
  <c r="C550" i="3"/>
  <c r="D550" i="3"/>
  <c r="C551" i="3"/>
  <c r="D551" i="3"/>
  <c r="E551" i="3"/>
  <c r="C552" i="3"/>
  <c r="D552" i="3"/>
  <c r="E552" i="3"/>
  <c r="C553" i="3"/>
  <c r="D553" i="3"/>
  <c r="E553" i="3"/>
  <c r="C554" i="3"/>
  <c r="D554" i="3"/>
  <c r="E554" i="3"/>
  <c r="C555" i="3"/>
  <c r="D555" i="3"/>
  <c r="E555" i="3"/>
  <c r="C556" i="3"/>
  <c r="D556" i="3"/>
  <c r="E556" i="3"/>
  <c r="C557" i="3"/>
  <c r="D557" i="3"/>
  <c r="E557" i="3"/>
  <c r="C558" i="3"/>
  <c r="D558" i="3"/>
  <c r="E558" i="3"/>
  <c r="C559" i="3"/>
  <c r="D559" i="3"/>
  <c r="E559" i="3"/>
  <c r="C560" i="3"/>
  <c r="D560" i="3"/>
  <c r="E560" i="3"/>
  <c r="C561" i="3"/>
  <c r="D561" i="3"/>
  <c r="E561" i="3"/>
  <c r="C562" i="3"/>
  <c r="D562" i="3"/>
  <c r="E562" i="3"/>
  <c r="E563" i="3"/>
  <c r="D564" i="3"/>
  <c r="E564" i="3"/>
  <c r="C565" i="3"/>
  <c r="D565" i="3"/>
  <c r="E565" i="3"/>
  <c r="C566" i="3"/>
  <c r="C567" i="3"/>
  <c r="D567" i="3"/>
  <c r="E567" i="3"/>
  <c r="C568" i="3"/>
  <c r="D568" i="3"/>
  <c r="E568" i="3"/>
  <c r="C569" i="3"/>
  <c r="D569" i="3"/>
  <c r="C570" i="3"/>
  <c r="D570" i="3"/>
  <c r="C571" i="3"/>
  <c r="D571" i="3"/>
  <c r="E571" i="3"/>
  <c r="C572" i="3"/>
  <c r="D572" i="3"/>
  <c r="E572" i="3"/>
  <c r="C573" i="3"/>
  <c r="D573" i="3"/>
  <c r="E573" i="3"/>
  <c r="C574" i="3"/>
  <c r="D574" i="3"/>
  <c r="E574" i="3"/>
  <c r="C575" i="3"/>
  <c r="D575" i="3"/>
  <c r="E575" i="3"/>
  <c r="C576" i="3"/>
  <c r="D576" i="3"/>
  <c r="E576" i="3"/>
  <c r="C577" i="3"/>
  <c r="D577" i="3"/>
  <c r="E577" i="3"/>
  <c r="C578" i="3"/>
  <c r="D578" i="3"/>
  <c r="E578" i="3"/>
  <c r="C579" i="3"/>
  <c r="D579" i="3"/>
  <c r="E579" i="3"/>
  <c r="D580" i="3"/>
  <c r="E580" i="3"/>
  <c r="C581" i="3"/>
  <c r="D581" i="3"/>
  <c r="E581" i="3"/>
  <c r="C582" i="3"/>
  <c r="D582" i="3"/>
  <c r="E582" i="3"/>
  <c r="E583" i="3"/>
  <c r="D584" i="3"/>
  <c r="E584" i="3"/>
  <c r="C585" i="3"/>
  <c r="D585" i="3"/>
  <c r="E585" i="3"/>
  <c r="C586" i="3"/>
  <c r="E586" i="3"/>
  <c r="C587" i="3"/>
  <c r="D587" i="3"/>
  <c r="E587" i="3"/>
  <c r="C588" i="3"/>
  <c r="D588" i="3"/>
  <c r="E588" i="3"/>
  <c r="C589" i="3"/>
  <c r="D589" i="3"/>
  <c r="C590" i="3"/>
  <c r="D590" i="3"/>
  <c r="C591" i="3"/>
  <c r="D591" i="3"/>
  <c r="E591" i="3"/>
  <c r="C592" i="3"/>
  <c r="D592" i="3"/>
  <c r="E592" i="3"/>
  <c r="C593" i="3"/>
  <c r="D593" i="3"/>
  <c r="E593" i="3"/>
  <c r="C594" i="3"/>
  <c r="D594" i="3"/>
  <c r="E594" i="3"/>
  <c r="C595" i="3"/>
  <c r="D595" i="3"/>
  <c r="E595" i="3"/>
  <c r="C596" i="3"/>
  <c r="D596" i="3"/>
  <c r="E596" i="3"/>
  <c r="C597" i="3"/>
  <c r="D597" i="3"/>
  <c r="E597" i="3"/>
  <c r="C598" i="3"/>
  <c r="D598" i="3"/>
  <c r="E598" i="3"/>
  <c r="C599" i="3"/>
  <c r="D599" i="3"/>
  <c r="E599" i="3"/>
  <c r="C600" i="3"/>
  <c r="D600" i="3"/>
  <c r="E600" i="3"/>
  <c r="C601" i="3"/>
  <c r="D601" i="3"/>
  <c r="E601" i="3"/>
  <c r="C602" i="3"/>
  <c r="D602" i="3"/>
  <c r="E602" i="3"/>
  <c r="E603" i="3"/>
  <c r="D604" i="3"/>
  <c r="E604" i="3"/>
  <c r="C605" i="3"/>
  <c r="D605" i="3"/>
  <c r="E605" i="3"/>
  <c r="C606" i="3"/>
  <c r="C607" i="3"/>
  <c r="D607" i="3"/>
  <c r="E607" i="3"/>
  <c r="C608" i="3"/>
  <c r="D608" i="3"/>
  <c r="E608" i="3"/>
  <c r="C609" i="3"/>
  <c r="D609" i="3"/>
  <c r="C610" i="3"/>
  <c r="D610" i="3"/>
  <c r="C611" i="3"/>
  <c r="D611" i="3"/>
  <c r="E611" i="3"/>
  <c r="C612" i="3"/>
  <c r="D612" i="3"/>
  <c r="E612" i="3"/>
  <c r="C613" i="3"/>
  <c r="D613" i="3"/>
  <c r="E613" i="3"/>
  <c r="C614" i="3"/>
  <c r="D614" i="3"/>
  <c r="C615" i="3"/>
  <c r="D615" i="3"/>
  <c r="E615" i="3"/>
  <c r="C616" i="3"/>
  <c r="D616" i="3"/>
  <c r="E616" i="3"/>
  <c r="C617" i="3"/>
  <c r="D617" i="3"/>
  <c r="E617" i="3"/>
  <c r="C618" i="3"/>
  <c r="D618" i="3"/>
  <c r="E618" i="3"/>
  <c r="C619" i="3"/>
  <c r="D619" i="3"/>
  <c r="E619" i="3"/>
  <c r="D620" i="3"/>
  <c r="E620" i="3"/>
  <c r="C621" i="3"/>
  <c r="D621" i="3"/>
  <c r="E621" i="3"/>
  <c r="C622" i="3"/>
  <c r="D622" i="3"/>
  <c r="E622" i="3"/>
  <c r="E623" i="3"/>
  <c r="D624" i="3"/>
  <c r="E624" i="3"/>
  <c r="C625" i="3"/>
  <c r="D625" i="3"/>
  <c r="E625" i="3"/>
  <c r="C626" i="3"/>
  <c r="C627" i="3"/>
  <c r="D627" i="3"/>
  <c r="E627" i="3"/>
  <c r="C628" i="3"/>
  <c r="D628" i="3"/>
  <c r="E628" i="3"/>
  <c r="C629" i="3"/>
  <c r="D629" i="3"/>
  <c r="C630" i="3"/>
  <c r="D630" i="3"/>
  <c r="C631" i="3"/>
  <c r="D631" i="3"/>
  <c r="E631" i="3"/>
  <c r="C632" i="3"/>
  <c r="D632" i="3"/>
  <c r="E632" i="3"/>
  <c r="C633" i="3"/>
  <c r="D633" i="3"/>
  <c r="E633" i="3"/>
  <c r="C634" i="3"/>
  <c r="D634" i="3"/>
  <c r="E634" i="3"/>
  <c r="C635" i="3"/>
  <c r="D635" i="3"/>
  <c r="E635" i="3"/>
  <c r="C636" i="3"/>
  <c r="D636" i="3"/>
  <c r="E636" i="3"/>
  <c r="C637" i="3"/>
  <c r="D637" i="3"/>
  <c r="E637" i="3"/>
  <c r="C638" i="3"/>
  <c r="D638" i="3"/>
  <c r="E638" i="3"/>
  <c r="C639" i="3"/>
  <c r="D639" i="3"/>
  <c r="E639" i="3"/>
  <c r="D640" i="3"/>
  <c r="E640" i="3"/>
  <c r="C641" i="3"/>
  <c r="D641" i="3"/>
  <c r="E641" i="3"/>
  <c r="C642" i="3"/>
  <c r="D642" i="3"/>
  <c r="E642" i="3"/>
  <c r="E643" i="3"/>
  <c r="D644" i="3"/>
  <c r="E644" i="3"/>
  <c r="C645" i="3"/>
  <c r="D645" i="3"/>
  <c r="E645" i="3"/>
  <c r="C646" i="3"/>
  <c r="E646" i="3"/>
  <c r="C647" i="3"/>
  <c r="D647" i="3"/>
  <c r="E647" i="3"/>
  <c r="C648" i="3"/>
  <c r="D648" i="3"/>
  <c r="E648" i="3"/>
  <c r="C649" i="3"/>
  <c r="D649" i="3"/>
  <c r="C650" i="3"/>
  <c r="D650" i="3"/>
  <c r="C651" i="3"/>
  <c r="D651" i="3"/>
  <c r="E651" i="3"/>
  <c r="C652" i="3"/>
  <c r="D652" i="3"/>
  <c r="E652" i="3"/>
  <c r="C653" i="3"/>
  <c r="D653" i="3"/>
  <c r="E653" i="3"/>
  <c r="C654" i="3"/>
  <c r="D654" i="3"/>
  <c r="E654" i="3"/>
  <c r="C655" i="3"/>
  <c r="D655" i="3"/>
  <c r="E655" i="3"/>
  <c r="C656" i="3"/>
  <c r="D656" i="3"/>
  <c r="E656" i="3"/>
  <c r="C657" i="3"/>
  <c r="D657" i="3"/>
  <c r="E657" i="3"/>
  <c r="C658" i="3"/>
  <c r="D658" i="3"/>
  <c r="E658" i="3"/>
  <c r="C659" i="3"/>
  <c r="D659" i="3"/>
  <c r="E659" i="3"/>
  <c r="C660" i="3"/>
  <c r="D660" i="3"/>
  <c r="E660" i="3"/>
  <c r="C661" i="3"/>
  <c r="D661" i="3"/>
  <c r="E661" i="3"/>
  <c r="C662" i="3"/>
  <c r="D662" i="3"/>
  <c r="E662" i="3"/>
  <c r="E663" i="3"/>
  <c r="D664" i="3"/>
  <c r="E664" i="3"/>
  <c r="C665" i="3"/>
  <c r="D665" i="3"/>
  <c r="E665" i="3"/>
  <c r="C666" i="3"/>
  <c r="C667" i="3"/>
  <c r="D667" i="3"/>
  <c r="E667" i="3"/>
  <c r="C668" i="3"/>
  <c r="D668" i="3"/>
  <c r="E668" i="3"/>
  <c r="C669" i="3"/>
  <c r="D669" i="3"/>
  <c r="C670" i="3"/>
  <c r="D670" i="3"/>
  <c r="C671" i="3"/>
  <c r="D671" i="3"/>
  <c r="E671" i="3"/>
  <c r="C672" i="3"/>
  <c r="D672" i="3"/>
  <c r="E672" i="3"/>
  <c r="C673" i="3"/>
  <c r="D673" i="3"/>
  <c r="E673" i="3"/>
  <c r="C674" i="3"/>
  <c r="D674" i="3"/>
  <c r="E674" i="3"/>
  <c r="C675" i="3"/>
  <c r="D675" i="3"/>
  <c r="E675" i="3"/>
  <c r="C676" i="3"/>
  <c r="D676" i="3"/>
  <c r="E676" i="3"/>
  <c r="C677" i="3"/>
  <c r="D677" i="3"/>
  <c r="E677" i="3"/>
  <c r="C678" i="3"/>
  <c r="D678" i="3"/>
  <c r="E678" i="3"/>
  <c r="C679" i="3"/>
  <c r="D679" i="3"/>
  <c r="E679" i="3"/>
  <c r="D680" i="3"/>
  <c r="E680" i="3"/>
  <c r="C681" i="3"/>
  <c r="D681" i="3"/>
  <c r="E681" i="3"/>
  <c r="C682" i="3"/>
  <c r="D682" i="3"/>
  <c r="E682" i="3"/>
  <c r="E683" i="3"/>
  <c r="D684" i="3"/>
  <c r="E684" i="3"/>
  <c r="C685" i="3"/>
  <c r="D685" i="3"/>
  <c r="E685" i="3"/>
  <c r="C686" i="3"/>
  <c r="C687" i="3"/>
  <c r="D687" i="3"/>
  <c r="E687" i="3"/>
  <c r="D688" i="3"/>
  <c r="E688" i="3"/>
  <c r="C689" i="3"/>
  <c r="D689" i="3"/>
  <c r="C690" i="3"/>
  <c r="D690" i="3"/>
  <c r="C691" i="3"/>
  <c r="D691" i="3"/>
  <c r="E691" i="3"/>
  <c r="C692" i="3"/>
  <c r="D692" i="3"/>
  <c r="E692" i="3"/>
  <c r="C693" i="3"/>
  <c r="D693" i="3"/>
  <c r="E693" i="3"/>
  <c r="C694" i="3"/>
  <c r="D694" i="3"/>
  <c r="E694" i="3"/>
  <c r="C695" i="3"/>
  <c r="D695" i="3"/>
  <c r="E695" i="3"/>
  <c r="C696" i="3"/>
  <c r="D696" i="3"/>
  <c r="E696" i="3"/>
  <c r="C697" i="3"/>
  <c r="D697" i="3"/>
  <c r="E697" i="3"/>
  <c r="C698" i="3"/>
  <c r="D698" i="3"/>
  <c r="E698" i="3"/>
  <c r="C699" i="3"/>
  <c r="D699" i="3"/>
  <c r="E699" i="3"/>
  <c r="D700" i="3"/>
  <c r="E700" i="3"/>
  <c r="C701" i="3"/>
  <c r="D701" i="3"/>
  <c r="E701" i="3"/>
  <c r="C702" i="3"/>
  <c r="D702" i="3"/>
  <c r="E702" i="3"/>
  <c r="E703" i="3"/>
  <c r="D704" i="3"/>
  <c r="E704" i="3"/>
  <c r="C705" i="3"/>
  <c r="D705" i="3"/>
  <c r="E705" i="3"/>
  <c r="C706" i="3"/>
  <c r="C707" i="3"/>
  <c r="D707" i="3"/>
  <c r="E707" i="3"/>
  <c r="C708" i="3"/>
  <c r="D708" i="3"/>
  <c r="E708" i="3"/>
  <c r="C709" i="3"/>
  <c r="D709" i="3"/>
  <c r="C710" i="3"/>
  <c r="D710" i="3"/>
  <c r="C711" i="3"/>
  <c r="E711" i="3"/>
  <c r="C712" i="3"/>
  <c r="D712" i="3"/>
  <c r="E712" i="3"/>
  <c r="C713" i="3"/>
  <c r="D713" i="3"/>
  <c r="E713" i="3"/>
  <c r="C714" i="3"/>
  <c r="D714" i="3"/>
  <c r="E714" i="3"/>
  <c r="C715" i="3"/>
  <c r="D715" i="3"/>
  <c r="E715" i="3"/>
  <c r="C716" i="3"/>
  <c r="D716" i="3"/>
  <c r="E716" i="3"/>
  <c r="C717" i="3"/>
  <c r="D717" i="3"/>
  <c r="E717" i="3"/>
  <c r="C718" i="3"/>
  <c r="D718" i="3"/>
  <c r="E718" i="3"/>
  <c r="C719" i="3"/>
  <c r="D719" i="3"/>
  <c r="E719" i="3"/>
  <c r="C720" i="3"/>
  <c r="D720" i="3"/>
  <c r="E720" i="3"/>
  <c r="C721" i="3"/>
  <c r="D721" i="3"/>
  <c r="E721" i="3"/>
  <c r="C722" i="3"/>
  <c r="D722" i="3"/>
  <c r="E722" i="3"/>
  <c r="E723" i="3"/>
  <c r="D724" i="3"/>
  <c r="E724" i="3"/>
  <c r="C725" i="3"/>
  <c r="D725" i="3"/>
  <c r="E725" i="3"/>
  <c r="C726" i="3"/>
  <c r="E726" i="3"/>
  <c r="D727" i="3"/>
  <c r="E727" i="3"/>
  <c r="C728" i="3"/>
  <c r="D728" i="3"/>
  <c r="E728" i="3"/>
  <c r="C729" i="3"/>
  <c r="D729" i="3"/>
  <c r="C730" i="3"/>
  <c r="D730" i="3"/>
  <c r="C731" i="3"/>
  <c r="D731" i="3"/>
  <c r="E731" i="3"/>
  <c r="C732" i="3"/>
  <c r="E732" i="3"/>
  <c r="C733" i="3"/>
  <c r="D733" i="3"/>
  <c r="E733" i="3"/>
  <c r="C734" i="3"/>
  <c r="D734" i="3"/>
  <c r="E734" i="3"/>
  <c r="C735" i="3"/>
  <c r="C814" i="3"/>
  <c r="E1180" i="3"/>
  <c r="E1809" i="3"/>
  <c r="D2051" i="3"/>
  <c r="E2421" i="3"/>
  <c r="D2852" i="3"/>
  <c r="E2884" i="3"/>
  <c r="D2947" i="3"/>
  <c r="D3041" i="3"/>
  <c r="D3101" i="3"/>
  <c r="C3131" i="3"/>
  <c r="D3211" i="3"/>
  <c r="D3262" i="3"/>
  <c r="E3291" i="3"/>
  <c r="C3292" i="3"/>
  <c r="D3292" i="3"/>
  <c r="E3292" i="3"/>
  <c r="C3293" i="3"/>
  <c r="D3293" i="3"/>
  <c r="E3293" i="3"/>
  <c r="C3294" i="3"/>
  <c r="D3294" i="3"/>
  <c r="E3294" i="3"/>
  <c r="C3295" i="3"/>
  <c r="E3295" i="3"/>
  <c r="C3297" i="3"/>
  <c r="E3297" i="3"/>
  <c r="C3298" i="3"/>
  <c r="D3298" i="3"/>
  <c r="E3298" i="3"/>
  <c r="C3299" i="3"/>
  <c r="D3299" i="3"/>
  <c r="E3299" i="3"/>
  <c r="C3300" i="3"/>
  <c r="D3300" i="3"/>
  <c r="E3300" i="3"/>
  <c r="C3301" i="3"/>
  <c r="D3301" i="3"/>
  <c r="E3301" i="3"/>
  <c r="C3302" i="3"/>
  <c r="D3302" i="3"/>
  <c r="E3302" i="3"/>
  <c r="C3303" i="3"/>
  <c r="D3303" i="3"/>
  <c r="E3303" i="3"/>
  <c r="C3304" i="3"/>
  <c r="D3304" i="3"/>
  <c r="E3304" i="3"/>
  <c r="C3305" i="3"/>
  <c r="E3305" i="3"/>
  <c r="C3306" i="3"/>
  <c r="D3306" i="3"/>
  <c r="E3306" i="3"/>
  <c r="C3307" i="3"/>
  <c r="D3307" i="3"/>
  <c r="E3307" i="3"/>
  <c r="C3308" i="3"/>
  <c r="D3308" i="3"/>
  <c r="E3308" i="3"/>
  <c r="C3309" i="3"/>
  <c r="D3309" i="3"/>
  <c r="E3309" i="3"/>
  <c r="C3310" i="3"/>
  <c r="D3310" i="3"/>
  <c r="E3310" i="3"/>
  <c r="C3311" i="3"/>
  <c r="D3311" i="3"/>
  <c r="E3311" i="3"/>
  <c r="C3312" i="3"/>
  <c r="D3312" i="3"/>
  <c r="E3312" i="3"/>
  <c r="C3313" i="3"/>
  <c r="D3313" i="3"/>
  <c r="E3313" i="3"/>
  <c r="C3314" i="3"/>
  <c r="D3314" i="3"/>
  <c r="E3314" i="3"/>
  <c r="C3315" i="3"/>
  <c r="E3315" i="3"/>
  <c r="C3316" i="3"/>
  <c r="D3316" i="3"/>
  <c r="E3316" i="3"/>
  <c r="C3317" i="3"/>
  <c r="D3317" i="3"/>
  <c r="E3317" i="3"/>
  <c r="C3318" i="3"/>
  <c r="D3318" i="3"/>
  <c r="E3318" i="3"/>
  <c r="C3319" i="3"/>
  <c r="D3319" i="3"/>
  <c r="E3319" i="3"/>
  <c r="C3320" i="3"/>
  <c r="D3320" i="3"/>
  <c r="E3320" i="3"/>
  <c r="C3321" i="3"/>
  <c r="D3321" i="3"/>
  <c r="E3321" i="3"/>
  <c r="C3322" i="3"/>
  <c r="D3322" i="3"/>
  <c r="E3322" i="3"/>
  <c r="C3323" i="3"/>
  <c r="D3323" i="3"/>
  <c r="E3323" i="3"/>
  <c r="C3324" i="3"/>
  <c r="D3324" i="3"/>
  <c r="E3324" i="3"/>
  <c r="C3325" i="3"/>
  <c r="E3325" i="3"/>
  <c r="C3326" i="3"/>
  <c r="D3326" i="3"/>
  <c r="E3326" i="3"/>
  <c r="C3327" i="3"/>
  <c r="D3327" i="3"/>
  <c r="E3327" i="3"/>
  <c r="C3328" i="3"/>
  <c r="D3328" i="3"/>
  <c r="E3328" i="3"/>
  <c r="C3329" i="3"/>
  <c r="D3329" i="3"/>
  <c r="E3329" i="3"/>
  <c r="C3330" i="3"/>
  <c r="D3330" i="3"/>
  <c r="E3330" i="3"/>
  <c r="C3331" i="3"/>
  <c r="D3331" i="3"/>
  <c r="E3331" i="3"/>
  <c r="C3332" i="3"/>
  <c r="D3332" i="3"/>
  <c r="E3332" i="3"/>
  <c r="C3333" i="3"/>
  <c r="D3333" i="3"/>
  <c r="E3333" i="3"/>
  <c r="C3334" i="3"/>
  <c r="D3334" i="3"/>
  <c r="E3334" i="3"/>
  <c r="C3335" i="3"/>
  <c r="E3335" i="3"/>
  <c r="C3336" i="3"/>
  <c r="D3336" i="3"/>
  <c r="E3336" i="3"/>
  <c r="C3337" i="3"/>
  <c r="D3337" i="3"/>
  <c r="E3337" i="3"/>
  <c r="C3338" i="3"/>
  <c r="D3338" i="3"/>
  <c r="E3338" i="3"/>
  <c r="C3339" i="3"/>
  <c r="D3339" i="3"/>
  <c r="E3339" i="3"/>
  <c r="C3340" i="3"/>
  <c r="D3340" i="3"/>
  <c r="E3340" i="3"/>
  <c r="C3341" i="3"/>
  <c r="D3341" i="3"/>
  <c r="E3341" i="3"/>
  <c r="C3342" i="3"/>
  <c r="D3342" i="3"/>
  <c r="E3342" i="3"/>
  <c r="C3343" i="3"/>
  <c r="D3343" i="3"/>
  <c r="E3343" i="3"/>
  <c r="C3344" i="3"/>
  <c r="D3344" i="3"/>
  <c r="E3344" i="3"/>
  <c r="C3345" i="3"/>
  <c r="E3345" i="3"/>
  <c r="C3346" i="3"/>
  <c r="D3346" i="3"/>
  <c r="E3346" i="3"/>
  <c r="C3347" i="3"/>
  <c r="D3347" i="3"/>
  <c r="E3347" i="3"/>
  <c r="C3348" i="3"/>
  <c r="D3348" i="3"/>
  <c r="E3348" i="3"/>
  <c r="C3349" i="3"/>
  <c r="D3349" i="3"/>
  <c r="E3349" i="3"/>
  <c r="C3350" i="3"/>
  <c r="D3350" i="3"/>
  <c r="E3350" i="3"/>
  <c r="C3351" i="3"/>
  <c r="D3351" i="3"/>
  <c r="E3351" i="3"/>
  <c r="C3352" i="3"/>
  <c r="D3352" i="3"/>
  <c r="E3352" i="3"/>
  <c r="C3353" i="3"/>
  <c r="D3353" i="3"/>
  <c r="E3353" i="3"/>
  <c r="C3354" i="3"/>
  <c r="D3354" i="3"/>
  <c r="E3354" i="3"/>
  <c r="C3355" i="3"/>
  <c r="E3355" i="3"/>
  <c r="C3356" i="3"/>
  <c r="D3356" i="3"/>
  <c r="E3356" i="3"/>
  <c r="C3357" i="3"/>
  <c r="D3357" i="3"/>
  <c r="E3357" i="3"/>
  <c r="C3358" i="3"/>
  <c r="D3358" i="3"/>
  <c r="E3358" i="3"/>
  <c r="C3359" i="3"/>
  <c r="D3359" i="3"/>
  <c r="E3359" i="3"/>
  <c r="C3360" i="3"/>
  <c r="D3360" i="3"/>
  <c r="E3360" i="3"/>
  <c r="C3361" i="3"/>
  <c r="D3361" i="3"/>
  <c r="E3361" i="3"/>
  <c r="C3362" i="3"/>
  <c r="D3362" i="3"/>
  <c r="E3362" i="3"/>
  <c r="C3363" i="3"/>
  <c r="D3363" i="3"/>
  <c r="E3363" i="3"/>
  <c r="C3364" i="3"/>
  <c r="D3364" i="3"/>
  <c r="E3364" i="3"/>
  <c r="C3365" i="3"/>
  <c r="E3365" i="3"/>
  <c r="C3366" i="3"/>
  <c r="D3366" i="3"/>
  <c r="E3366" i="3"/>
  <c r="C3367" i="3"/>
  <c r="D3367" i="3"/>
  <c r="E3367" i="3"/>
  <c r="C3368" i="3"/>
  <c r="D3368" i="3"/>
  <c r="E3368" i="3"/>
  <c r="C3369" i="3"/>
  <c r="D3369" i="3"/>
  <c r="E3369" i="3"/>
  <c r="C3370" i="3"/>
  <c r="D3370" i="3"/>
  <c r="E3370" i="3"/>
  <c r="C3371" i="3"/>
  <c r="D3371" i="3"/>
  <c r="E3371" i="3"/>
  <c r="C3372" i="3"/>
  <c r="D3372" i="3"/>
  <c r="E3372" i="3"/>
  <c r="C3373" i="3"/>
  <c r="D3373" i="3"/>
  <c r="E3373" i="3"/>
  <c r="C3374" i="3"/>
  <c r="D3374" i="3"/>
  <c r="E3374" i="3"/>
  <c r="C3375" i="3"/>
  <c r="E3375" i="3"/>
  <c r="C3376" i="3"/>
  <c r="D3376" i="3"/>
  <c r="E3376" i="3"/>
  <c r="C3377" i="3"/>
  <c r="D3377" i="3"/>
  <c r="E3377" i="3"/>
  <c r="C3378" i="3"/>
  <c r="D3378" i="3"/>
  <c r="E3378" i="3"/>
  <c r="C3379" i="3"/>
  <c r="D3379" i="3"/>
  <c r="E3379" i="3"/>
  <c r="C3380" i="3"/>
  <c r="D3380" i="3"/>
  <c r="E3380" i="3"/>
  <c r="C3381" i="3"/>
  <c r="D3381" i="3"/>
  <c r="E3381" i="3"/>
  <c r="C3382" i="3"/>
  <c r="D3382" i="3"/>
  <c r="E3382" i="3"/>
  <c r="C3383" i="3"/>
  <c r="D3383" i="3"/>
  <c r="E3383" i="3"/>
  <c r="C3384" i="3"/>
  <c r="D3384" i="3"/>
  <c r="E3384" i="3"/>
  <c r="C3385" i="3"/>
  <c r="E3385" i="3"/>
  <c r="C3386" i="3"/>
  <c r="D3386" i="3"/>
  <c r="E3386" i="3"/>
  <c r="C3387" i="3"/>
  <c r="D3387" i="3"/>
  <c r="E3387" i="3"/>
  <c r="C3388" i="3"/>
  <c r="D3388" i="3"/>
  <c r="E3388" i="3"/>
  <c r="C3389" i="3"/>
  <c r="D3389" i="3"/>
  <c r="E3389" i="3"/>
  <c r="C3390" i="3"/>
  <c r="D3390" i="3"/>
  <c r="E3390" i="3"/>
  <c r="C3391" i="3"/>
  <c r="D3391" i="3"/>
  <c r="E3391" i="3"/>
  <c r="C3392" i="3"/>
  <c r="D3392" i="3"/>
  <c r="E3392" i="3"/>
  <c r="C3393" i="3"/>
  <c r="D3393" i="3"/>
  <c r="E3393" i="3"/>
  <c r="C3394" i="3"/>
  <c r="D3394" i="3"/>
  <c r="E3394" i="3"/>
  <c r="C3395" i="3"/>
  <c r="E3395" i="3"/>
  <c r="C3396" i="3"/>
  <c r="D3396" i="3"/>
  <c r="E3396" i="3"/>
  <c r="C3397" i="3"/>
  <c r="D3397" i="3"/>
  <c r="E3397" i="3"/>
  <c r="C3398" i="3"/>
  <c r="D3398" i="3"/>
  <c r="E3398" i="3"/>
  <c r="C3399" i="3"/>
  <c r="D3399" i="3"/>
  <c r="E3399" i="3"/>
  <c r="C3400" i="3"/>
  <c r="D3400" i="3"/>
  <c r="E3400" i="3"/>
  <c r="C3401" i="3"/>
  <c r="D3401" i="3"/>
  <c r="E3401" i="3"/>
  <c r="C3402" i="3"/>
  <c r="D3402" i="3"/>
  <c r="E3402" i="3"/>
  <c r="C3403" i="3"/>
  <c r="D3403" i="3"/>
  <c r="E3403" i="3"/>
  <c r="C3404" i="3"/>
  <c r="D3404" i="3"/>
  <c r="E3404" i="3"/>
  <c r="C3405" i="3"/>
  <c r="E3405" i="3"/>
  <c r="C3406" i="3"/>
  <c r="D3406" i="3"/>
  <c r="E3406" i="3"/>
  <c r="C3407" i="3"/>
  <c r="D3407" i="3"/>
  <c r="E3407" i="3"/>
  <c r="C3408" i="3"/>
  <c r="D3408" i="3"/>
  <c r="E3408" i="3"/>
  <c r="C3409" i="3"/>
  <c r="D3409" i="3"/>
  <c r="E3409" i="3"/>
  <c r="C3410" i="3"/>
  <c r="D3410" i="3"/>
  <c r="E3410" i="3"/>
  <c r="C3411" i="3"/>
  <c r="D3411" i="3"/>
  <c r="E3411" i="3"/>
  <c r="C3412" i="3"/>
  <c r="D3412" i="3"/>
  <c r="E3412" i="3"/>
  <c r="C3413" i="3"/>
  <c r="D3413" i="3"/>
  <c r="E3413" i="3"/>
  <c r="C3414" i="3"/>
  <c r="D3414" i="3"/>
  <c r="E3414" i="3"/>
  <c r="C3415" i="3"/>
  <c r="E3415" i="3"/>
  <c r="C3416" i="3"/>
  <c r="D3416" i="3"/>
  <c r="E3416" i="3"/>
  <c r="C3417" i="3"/>
  <c r="D3417" i="3"/>
  <c r="E3417" i="3"/>
  <c r="C3418" i="3"/>
  <c r="D3418" i="3"/>
  <c r="E3418" i="3"/>
  <c r="C3419" i="3"/>
  <c r="D3419" i="3"/>
  <c r="E3419" i="3"/>
  <c r="C3420" i="3"/>
  <c r="D3420" i="3"/>
  <c r="E3420" i="3"/>
  <c r="C3421" i="3"/>
  <c r="D3421" i="3"/>
  <c r="E3421" i="3"/>
  <c r="C3422" i="3"/>
  <c r="D3422" i="3"/>
  <c r="E3422" i="3"/>
  <c r="C3423" i="3"/>
  <c r="D3423" i="3"/>
  <c r="E3423" i="3"/>
  <c r="C3424" i="3"/>
  <c r="D3424" i="3"/>
  <c r="E3424" i="3"/>
  <c r="C3425" i="3"/>
  <c r="E3425" i="3"/>
  <c r="C3426" i="3"/>
  <c r="D3426" i="3"/>
  <c r="E3426" i="3"/>
  <c r="C3427" i="3"/>
  <c r="D3427" i="3"/>
  <c r="E3427" i="3"/>
  <c r="C3428" i="3"/>
  <c r="D3428" i="3"/>
  <c r="E3428" i="3"/>
  <c r="C3429" i="3"/>
  <c r="D3429" i="3"/>
  <c r="E3429" i="3"/>
  <c r="C3430" i="3"/>
  <c r="D3430" i="3"/>
  <c r="E3430" i="3"/>
  <c r="C3431" i="3"/>
  <c r="D3431" i="3"/>
  <c r="E3431" i="3"/>
  <c r="C3432" i="3"/>
  <c r="D3432" i="3"/>
  <c r="E3432" i="3"/>
  <c r="C3433" i="3"/>
  <c r="D3433" i="3"/>
  <c r="E3433" i="3"/>
  <c r="C3434" i="3"/>
  <c r="D3434" i="3"/>
  <c r="E3434" i="3"/>
  <c r="C3435" i="3"/>
  <c r="E3435" i="3"/>
  <c r="C3436" i="3"/>
  <c r="D3436" i="3"/>
  <c r="E3436" i="3"/>
  <c r="C3437" i="3"/>
  <c r="D3437" i="3"/>
  <c r="E3437" i="3"/>
  <c r="C3438" i="3"/>
  <c r="D3438" i="3"/>
  <c r="E3438" i="3"/>
  <c r="C3439" i="3"/>
  <c r="D3439" i="3"/>
  <c r="E3439" i="3"/>
  <c r="C3440" i="3"/>
  <c r="D3440" i="3"/>
  <c r="E3440" i="3"/>
  <c r="C3441" i="3"/>
  <c r="D3441" i="3"/>
  <c r="E3441" i="3"/>
  <c r="C3442" i="3"/>
  <c r="D3442" i="3"/>
  <c r="E3442" i="3"/>
  <c r="C3443" i="3"/>
  <c r="D3443" i="3"/>
  <c r="E3443" i="3"/>
  <c r="C3444" i="3"/>
  <c r="D3444" i="3"/>
  <c r="E3444" i="3"/>
  <c r="C3445" i="3"/>
  <c r="E3445" i="3"/>
  <c r="C3446" i="3"/>
  <c r="D3446" i="3"/>
  <c r="E3446" i="3"/>
  <c r="C3447" i="3"/>
  <c r="D3447" i="3"/>
  <c r="E3447" i="3"/>
  <c r="C3448" i="3"/>
  <c r="D3448" i="3"/>
  <c r="E3448" i="3"/>
  <c r="C3449" i="3"/>
  <c r="D3449" i="3"/>
  <c r="E3449" i="3"/>
  <c r="C3450" i="3"/>
  <c r="D3450" i="3"/>
  <c r="E3450" i="3"/>
  <c r="C3451" i="3"/>
  <c r="D3451" i="3"/>
  <c r="E3451" i="3"/>
  <c r="C3452" i="3"/>
  <c r="D3452" i="3"/>
  <c r="E3452" i="3"/>
  <c r="C3453" i="3"/>
  <c r="D3453" i="3"/>
  <c r="E3453" i="3"/>
  <c r="C3454" i="3"/>
  <c r="D3454" i="3"/>
  <c r="E3454" i="3"/>
  <c r="C3455" i="3"/>
  <c r="E3455" i="3"/>
  <c r="C3456" i="3"/>
  <c r="D3456" i="3"/>
  <c r="E3456" i="3"/>
  <c r="C3457" i="3"/>
  <c r="D3457" i="3"/>
  <c r="E3457" i="3"/>
  <c r="C3458" i="3"/>
  <c r="D3458" i="3"/>
  <c r="E3458" i="3"/>
  <c r="C3459" i="3"/>
  <c r="D3459" i="3"/>
  <c r="E3459" i="3"/>
  <c r="C3460" i="3"/>
  <c r="D3460" i="3"/>
  <c r="E3460" i="3"/>
  <c r="C3461" i="3"/>
  <c r="D3461" i="3"/>
  <c r="E3461" i="3"/>
  <c r="C3462" i="3"/>
  <c r="D3462" i="3"/>
  <c r="E3462" i="3"/>
  <c r="C3463" i="3"/>
  <c r="D3463" i="3"/>
  <c r="E3463" i="3"/>
  <c r="C3464" i="3"/>
  <c r="D3464" i="3"/>
  <c r="E3464" i="3"/>
  <c r="C3465" i="3"/>
  <c r="E3465" i="3"/>
  <c r="C3466" i="3"/>
  <c r="D3466" i="3"/>
  <c r="E3466" i="3"/>
  <c r="C3467" i="3"/>
  <c r="D3467" i="3"/>
  <c r="E3467" i="3"/>
  <c r="C3468" i="3"/>
  <c r="D3468" i="3"/>
  <c r="E3468" i="3"/>
  <c r="C3469" i="3"/>
  <c r="D3469" i="3"/>
  <c r="E3469" i="3"/>
  <c r="C3470" i="3"/>
  <c r="D3470" i="3"/>
  <c r="E3470" i="3"/>
  <c r="C3471" i="3"/>
  <c r="D3471" i="3"/>
  <c r="E3471" i="3"/>
  <c r="C3472" i="3"/>
  <c r="D3472" i="3"/>
  <c r="E3472" i="3"/>
  <c r="C3473" i="3"/>
  <c r="D3473" i="3"/>
  <c r="E3473" i="3"/>
  <c r="C3474" i="3"/>
  <c r="D3474" i="3"/>
  <c r="E3474" i="3"/>
  <c r="C3475" i="3"/>
  <c r="E3475" i="3"/>
  <c r="C3476" i="3"/>
  <c r="D3476" i="3"/>
  <c r="E3476" i="3"/>
  <c r="C3477" i="3"/>
  <c r="D3477" i="3"/>
  <c r="E3477" i="3"/>
  <c r="C3478" i="3"/>
  <c r="D3478" i="3"/>
  <c r="E3478" i="3"/>
  <c r="C3479" i="3"/>
  <c r="D3479" i="3"/>
  <c r="E3479" i="3"/>
  <c r="C3480" i="3"/>
  <c r="D3480" i="3"/>
  <c r="E3480" i="3"/>
  <c r="C3481" i="3"/>
  <c r="D3481" i="3"/>
  <c r="E3481" i="3"/>
  <c r="C3482" i="3"/>
  <c r="D3482" i="3"/>
  <c r="E3482" i="3"/>
  <c r="C3483" i="3"/>
  <c r="D3483" i="3"/>
  <c r="E3483" i="3"/>
  <c r="C3484" i="3"/>
  <c r="D3484" i="3"/>
  <c r="E3484" i="3"/>
  <c r="C3485" i="3"/>
  <c r="E3485" i="3"/>
  <c r="C3486" i="3"/>
  <c r="D3486" i="3"/>
  <c r="E3486" i="3"/>
  <c r="C3487" i="3"/>
  <c r="D3487" i="3"/>
  <c r="E3487" i="3"/>
  <c r="C3488" i="3"/>
  <c r="D3488" i="3"/>
  <c r="E3488" i="3"/>
  <c r="C3489" i="3"/>
  <c r="D3489" i="3"/>
  <c r="E3489" i="3"/>
  <c r="C3490" i="3"/>
  <c r="D3490" i="3"/>
  <c r="E3490" i="3"/>
  <c r="C3491" i="3"/>
  <c r="D3491" i="3"/>
  <c r="E3491" i="3"/>
  <c r="C3492" i="3"/>
  <c r="D3492" i="3"/>
  <c r="E3492" i="3"/>
  <c r="C3493" i="3"/>
  <c r="D3493" i="3"/>
  <c r="E3493" i="3"/>
  <c r="C3494" i="3"/>
  <c r="D3494" i="3"/>
  <c r="E3494" i="3"/>
  <c r="C3495" i="3"/>
  <c r="E3495" i="3"/>
  <c r="C3496" i="3"/>
  <c r="D3496" i="3"/>
  <c r="E3496" i="3"/>
  <c r="C3497" i="3"/>
  <c r="D3497" i="3"/>
  <c r="E3497" i="3"/>
  <c r="C3498" i="3"/>
  <c r="D3498" i="3"/>
  <c r="E3498" i="3"/>
  <c r="C3499" i="3"/>
  <c r="D3499" i="3"/>
  <c r="E3499" i="3"/>
  <c r="C3500" i="3"/>
  <c r="D3500" i="3"/>
  <c r="E3500" i="3"/>
  <c r="C3501" i="3"/>
  <c r="D3501" i="3"/>
  <c r="E3501" i="3"/>
  <c r="C3502" i="3"/>
  <c r="D3502" i="3"/>
  <c r="E3502" i="3"/>
  <c r="C3503" i="3"/>
  <c r="D3503" i="3"/>
  <c r="E3503" i="3"/>
  <c r="C3504" i="3"/>
  <c r="D3504" i="3"/>
  <c r="E3504" i="3"/>
  <c r="C3505" i="3"/>
  <c r="E3505" i="3"/>
  <c r="C3506" i="3"/>
  <c r="D3506" i="3"/>
  <c r="E3506" i="3"/>
  <c r="C3507" i="3"/>
  <c r="D3507" i="3"/>
  <c r="E3507" i="3"/>
  <c r="C3508" i="3"/>
  <c r="D3508" i="3"/>
  <c r="E3508" i="3"/>
  <c r="C3509" i="3"/>
  <c r="D3509" i="3"/>
  <c r="E3509" i="3"/>
  <c r="C3510" i="3"/>
  <c r="D3510" i="3"/>
  <c r="E3510" i="3"/>
  <c r="C3511" i="3"/>
  <c r="D3511" i="3"/>
  <c r="E3511" i="3"/>
  <c r="C3512" i="3"/>
  <c r="D3512" i="3"/>
  <c r="E3512" i="3"/>
  <c r="C3513" i="3"/>
  <c r="D3513" i="3"/>
  <c r="E3513" i="3"/>
  <c r="C3514" i="3"/>
  <c r="D3514" i="3"/>
  <c r="E3514" i="3"/>
  <c r="C3515" i="3"/>
  <c r="E3515" i="3"/>
  <c r="C3516" i="3"/>
  <c r="D3516" i="3"/>
  <c r="E3516" i="3"/>
  <c r="C3517" i="3"/>
  <c r="D3517" i="3"/>
  <c r="E3517" i="3"/>
  <c r="C3518" i="3"/>
  <c r="D3518" i="3"/>
  <c r="E3518" i="3"/>
  <c r="C3519" i="3"/>
  <c r="D3519" i="3"/>
  <c r="E3519" i="3"/>
  <c r="C3520" i="3"/>
  <c r="D3520" i="3"/>
  <c r="E3520" i="3"/>
  <c r="C3521" i="3"/>
  <c r="D3521" i="3"/>
  <c r="E3521" i="3"/>
  <c r="C3522" i="3"/>
  <c r="D3522" i="3"/>
  <c r="E3522" i="3"/>
  <c r="C3523" i="3"/>
  <c r="D3523" i="3"/>
  <c r="E3523" i="3"/>
  <c r="C3524" i="3"/>
  <c r="D3524" i="3"/>
  <c r="E3524" i="3"/>
  <c r="C3525" i="3"/>
  <c r="E3525" i="3"/>
  <c r="C3526" i="3"/>
  <c r="D3526" i="3"/>
  <c r="E3526" i="3"/>
  <c r="C3527" i="3"/>
  <c r="D3527" i="3"/>
  <c r="E3527" i="3"/>
  <c r="C3528" i="3"/>
  <c r="D3528" i="3"/>
  <c r="E3528" i="3"/>
  <c r="C3529" i="3"/>
  <c r="D3529" i="3"/>
  <c r="E3529" i="3"/>
  <c r="C3530" i="3"/>
  <c r="D3530" i="3"/>
  <c r="E3530" i="3"/>
  <c r="C3531" i="3"/>
  <c r="D3531" i="3"/>
  <c r="E3531" i="3"/>
  <c r="C3532" i="3"/>
  <c r="D3532" i="3"/>
  <c r="E3532" i="3"/>
  <c r="C3533" i="3"/>
  <c r="D3533" i="3"/>
  <c r="E3533" i="3"/>
  <c r="C3534" i="3"/>
  <c r="D3534" i="3"/>
  <c r="E3534" i="3"/>
  <c r="C3535" i="3"/>
  <c r="E3535" i="3"/>
  <c r="C3536" i="3"/>
  <c r="D3536" i="3"/>
  <c r="E3536" i="3"/>
  <c r="C3537" i="3"/>
  <c r="D3537" i="3"/>
  <c r="E3537" i="3"/>
  <c r="C3538" i="3"/>
  <c r="D3538" i="3"/>
  <c r="E3538" i="3"/>
  <c r="C3539" i="3"/>
  <c r="D3539" i="3"/>
  <c r="E3539" i="3"/>
  <c r="C3540" i="3"/>
  <c r="D3540" i="3"/>
  <c r="E3540" i="3"/>
  <c r="C3541" i="3"/>
  <c r="D3541" i="3"/>
  <c r="E3541" i="3"/>
  <c r="C3542" i="3"/>
  <c r="D3542" i="3"/>
  <c r="E3542" i="3"/>
  <c r="C3543" i="3"/>
  <c r="D3543" i="3"/>
  <c r="E3543" i="3"/>
  <c r="C3544" i="3"/>
  <c r="D3544" i="3"/>
  <c r="E3544" i="3"/>
  <c r="C3545" i="3"/>
  <c r="E3545" i="3"/>
  <c r="C3546" i="3"/>
  <c r="D3546" i="3"/>
  <c r="E3546" i="3"/>
  <c r="C3547" i="3"/>
  <c r="D3547" i="3"/>
  <c r="E3547" i="3"/>
  <c r="C3548" i="3"/>
  <c r="D3548" i="3"/>
  <c r="E3548" i="3"/>
  <c r="C3549" i="3"/>
  <c r="D3549" i="3"/>
  <c r="E3549" i="3"/>
  <c r="C3550" i="3"/>
  <c r="D3550" i="3"/>
  <c r="E3550" i="3"/>
  <c r="C3551" i="3"/>
  <c r="D3551" i="3"/>
  <c r="E3551" i="3"/>
  <c r="C3552" i="3"/>
  <c r="D3552" i="3"/>
  <c r="E3552" i="3"/>
  <c r="C3553" i="3"/>
  <c r="D3553" i="3"/>
  <c r="E3553" i="3"/>
  <c r="C3554" i="3"/>
  <c r="D3554" i="3"/>
  <c r="E3554" i="3"/>
  <c r="C3555" i="3"/>
  <c r="E3555" i="3"/>
  <c r="C3556" i="3"/>
  <c r="D3556" i="3"/>
  <c r="E3556" i="3"/>
  <c r="C3557" i="3"/>
  <c r="D3557" i="3"/>
  <c r="E3557" i="3"/>
  <c r="C3558" i="3"/>
  <c r="D3558" i="3"/>
  <c r="E3558" i="3"/>
  <c r="C3559" i="3"/>
  <c r="D3559" i="3"/>
  <c r="E3559" i="3"/>
  <c r="C3560" i="3"/>
  <c r="D3560" i="3"/>
  <c r="E3560" i="3"/>
  <c r="C3561" i="3"/>
  <c r="D3561" i="3"/>
  <c r="E3561" i="3"/>
  <c r="C3562" i="3"/>
  <c r="D3562" i="3"/>
  <c r="E3562" i="3"/>
  <c r="C3563" i="3"/>
  <c r="D3563" i="3"/>
  <c r="E3563" i="3"/>
  <c r="C3564" i="3"/>
  <c r="D3564" i="3"/>
  <c r="E3564" i="3"/>
  <c r="C3565" i="3"/>
  <c r="E3565" i="3"/>
  <c r="C3566" i="3"/>
  <c r="D3566" i="3"/>
  <c r="E3566" i="3"/>
  <c r="C3567" i="3"/>
  <c r="D3567" i="3"/>
  <c r="E3567" i="3"/>
  <c r="C3568" i="3"/>
  <c r="D3568" i="3"/>
  <c r="E3568" i="3"/>
  <c r="C3569" i="3"/>
  <c r="D3569" i="3"/>
  <c r="E3569" i="3"/>
  <c r="C3570" i="3"/>
  <c r="D3570" i="3"/>
  <c r="E3570" i="3"/>
  <c r="C3571" i="3"/>
  <c r="D3571" i="3"/>
  <c r="E3571" i="3"/>
  <c r="C3572" i="3"/>
  <c r="D3572" i="3"/>
  <c r="E3572" i="3"/>
  <c r="C3573" i="3"/>
  <c r="D3573" i="3"/>
  <c r="E3573" i="3"/>
  <c r="C3574" i="3"/>
  <c r="D3574" i="3"/>
  <c r="E3574" i="3"/>
  <c r="C3575" i="3"/>
  <c r="E3575" i="3"/>
  <c r="C3576" i="3"/>
  <c r="D3576" i="3"/>
  <c r="E3576" i="3"/>
  <c r="C3577" i="3"/>
  <c r="D3577" i="3"/>
  <c r="E3577" i="3"/>
  <c r="C3578" i="3"/>
  <c r="D3578" i="3"/>
  <c r="E3578" i="3"/>
  <c r="C3579" i="3"/>
  <c r="D3579" i="3"/>
  <c r="E3579" i="3"/>
  <c r="C3580" i="3"/>
  <c r="D3580" i="3"/>
  <c r="E3580" i="3"/>
  <c r="C3581" i="3"/>
  <c r="D3581" i="3"/>
  <c r="E3581" i="3"/>
  <c r="C3582" i="3"/>
  <c r="D3582" i="3"/>
  <c r="E3582" i="3"/>
  <c r="C3583" i="3"/>
  <c r="D3583" i="3"/>
  <c r="E3583" i="3"/>
  <c r="C3584" i="3"/>
  <c r="D3584" i="3"/>
  <c r="E3584" i="3"/>
  <c r="C3585" i="3"/>
  <c r="E3585" i="3"/>
  <c r="C3586" i="3"/>
  <c r="D3586" i="3"/>
  <c r="E3586" i="3"/>
  <c r="C3587" i="3"/>
  <c r="D3587" i="3"/>
  <c r="E3587" i="3"/>
  <c r="C3588" i="3"/>
  <c r="D3588" i="3"/>
  <c r="E3588" i="3"/>
  <c r="C3589" i="3"/>
  <c r="D3589" i="3"/>
  <c r="E3589" i="3"/>
  <c r="C3590" i="3"/>
  <c r="D3590" i="3"/>
  <c r="E3590" i="3"/>
  <c r="C3591" i="3"/>
  <c r="D3591" i="3"/>
  <c r="E3591" i="3"/>
  <c r="C3592" i="3"/>
  <c r="D3592" i="3"/>
  <c r="E3592" i="3"/>
  <c r="C3593" i="3"/>
  <c r="D3593" i="3"/>
  <c r="E3593" i="3"/>
  <c r="C3594" i="3"/>
  <c r="D3594" i="3"/>
  <c r="E3594" i="3"/>
  <c r="C3595" i="3"/>
  <c r="E3595" i="3"/>
  <c r="C3596" i="3"/>
  <c r="D3596" i="3"/>
  <c r="E3596" i="3"/>
  <c r="C3597" i="3"/>
  <c r="D3597" i="3"/>
  <c r="E3597" i="3"/>
  <c r="C3598" i="3"/>
  <c r="D3598" i="3"/>
  <c r="E3598" i="3"/>
  <c r="C3599" i="3"/>
  <c r="D3599" i="3"/>
  <c r="E3599" i="3"/>
  <c r="C3600" i="3"/>
  <c r="D3600" i="3"/>
  <c r="E3600" i="3"/>
  <c r="C3601" i="3"/>
  <c r="D3601" i="3"/>
  <c r="E3601" i="3"/>
  <c r="C3602" i="3"/>
  <c r="D3602" i="3"/>
  <c r="E3602" i="3"/>
  <c r="C3603" i="3"/>
  <c r="D3603" i="3"/>
  <c r="E3603" i="3"/>
  <c r="C3604" i="3"/>
  <c r="D3604" i="3"/>
  <c r="E3604" i="3"/>
  <c r="C3605" i="3"/>
  <c r="E3605" i="3"/>
  <c r="C3606" i="3"/>
  <c r="D3606" i="3"/>
  <c r="E3606" i="3"/>
  <c r="C3607" i="3"/>
  <c r="D3607" i="3"/>
  <c r="E3607" i="3"/>
  <c r="C3608" i="3"/>
  <c r="D3608" i="3"/>
  <c r="E3608" i="3"/>
  <c r="C3609" i="3"/>
  <c r="D3609" i="3"/>
  <c r="E3609" i="3"/>
  <c r="C3610" i="3"/>
  <c r="D3610" i="3"/>
  <c r="E3610" i="3"/>
  <c r="C3611" i="3"/>
  <c r="D3611" i="3"/>
  <c r="E3611" i="3"/>
  <c r="C3612" i="3"/>
  <c r="D3612" i="3"/>
  <c r="E3612" i="3"/>
  <c r="C3613" i="3"/>
  <c r="D3613" i="3"/>
  <c r="E3613" i="3"/>
  <c r="C3614" i="3"/>
  <c r="D3614" i="3"/>
  <c r="E3614" i="3"/>
  <c r="C3615" i="3"/>
  <c r="E3615" i="3"/>
  <c r="C3616" i="3"/>
  <c r="D3616" i="3"/>
  <c r="E3616" i="3"/>
  <c r="C3617" i="3"/>
  <c r="D3617" i="3"/>
  <c r="E3617" i="3"/>
  <c r="C3618" i="3"/>
  <c r="D3618" i="3"/>
  <c r="E3618" i="3"/>
  <c r="C3619" i="3"/>
  <c r="D3619" i="3"/>
  <c r="E3619" i="3"/>
  <c r="C3620" i="3"/>
  <c r="D3620" i="3"/>
  <c r="E3620" i="3"/>
  <c r="C3621" i="3"/>
  <c r="D3621" i="3"/>
  <c r="E3621" i="3"/>
  <c r="C3622" i="3"/>
  <c r="D3622" i="3"/>
  <c r="E3622" i="3"/>
  <c r="C3623" i="3"/>
  <c r="D3623" i="3"/>
  <c r="E3623" i="3"/>
  <c r="C3624" i="3"/>
  <c r="D3624" i="3"/>
  <c r="E3624" i="3"/>
  <c r="C3625" i="3"/>
  <c r="E3625" i="3"/>
  <c r="C3626" i="3"/>
  <c r="D3626" i="3"/>
  <c r="E3626" i="3"/>
  <c r="C3627" i="3"/>
  <c r="D3627" i="3"/>
  <c r="E3627" i="3"/>
  <c r="C3628" i="3"/>
  <c r="D3628" i="3"/>
  <c r="E3628" i="3"/>
  <c r="C3629" i="3"/>
  <c r="D3629" i="3"/>
  <c r="E3629" i="3"/>
  <c r="C3630" i="3"/>
  <c r="D3630" i="3"/>
  <c r="E3630" i="3"/>
  <c r="C3631" i="3"/>
  <c r="D3631" i="3"/>
  <c r="E3631" i="3"/>
  <c r="C3632" i="3"/>
  <c r="D3632" i="3"/>
  <c r="E3632" i="3"/>
  <c r="C3633" i="3"/>
  <c r="D3633" i="3"/>
  <c r="E3633" i="3"/>
  <c r="C3634" i="3"/>
  <c r="D3634" i="3"/>
  <c r="E3634" i="3"/>
  <c r="C3635" i="3"/>
  <c r="E3635" i="3"/>
  <c r="C3636" i="3"/>
  <c r="D3636" i="3"/>
  <c r="E3636" i="3"/>
  <c r="C3637" i="3"/>
  <c r="D3637" i="3"/>
  <c r="E3637" i="3"/>
  <c r="C3638" i="3"/>
  <c r="D3638" i="3"/>
  <c r="E3638" i="3"/>
  <c r="C3639" i="3"/>
  <c r="D3639" i="3"/>
  <c r="E3639" i="3"/>
  <c r="C3640" i="3"/>
  <c r="D3640" i="3"/>
  <c r="E3640" i="3"/>
  <c r="C3641" i="3"/>
  <c r="D3641" i="3"/>
  <c r="E3641" i="3"/>
  <c r="C3642" i="3"/>
  <c r="D3642" i="3"/>
  <c r="E3642" i="3"/>
  <c r="C3643" i="3"/>
  <c r="D3643" i="3"/>
  <c r="E3643" i="3"/>
  <c r="C3644" i="3"/>
  <c r="D3644" i="3"/>
  <c r="E3644" i="3"/>
  <c r="C3645" i="3"/>
  <c r="E3645" i="3"/>
  <c r="C3646" i="3"/>
  <c r="D3646" i="3"/>
  <c r="E3646" i="3"/>
  <c r="C3647" i="3"/>
  <c r="D3647" i="3"/>
  <c r="E3647" i="3"/>
  <c r="C3648" i="3"/>
  <c r="D3648" i="3"/>
  <c r="E3648" i="3"/>
  <c r="C3649" i="3"/>
  <c r="D3649" i="3"/>
  <c r="E3649" i="3"/>
  <c r="C3650" i="3"/>
  <c r="D3650" i="3"/>
  <c r="E3650" i="3"/>
  <c r="C3651" i="3"/>
  <c r="D3651" i="3"/>
  <c r="E3651" i="3"/>
  <c r="C3652" i="3"/>
  <c r="D3652" i="3"/>
  <c r="E3652" i="3"/>
  <c r="C3653" i="3"/>
  <c r="D3653" i="3"/>
  <c r="E3653" i="3"/>
  <c r="C3654" i="3"/>
  <c r="D3654" i="3"/>
  <c r="E3654" i="3"/>
  <c r="C3655" i="3"/>
  <c r="E3655" i="3"/>
  <c r="C6" i="3"/>
  <c r="G6" i="3"/>
  <c r="E6" i="3"/>
  <c r="D6" i="3"/>
  <c r="C367" i="1"/>
  <c r="E736" i="3" s="1"/>
  <c r="D367" i="1"/>
  <c r="D736" i="3" s="1"/>
  <c r="E367" i="1"/>
  <c r="C736" i="3" s="1"/>
  <c r="F367" i="1"/>
  <c r="G736" i="3" s="1"/>
  <c r="C368" i="1"/>
  <c r="E737" i="3" s="1"/>
  <c r="D368" i="1"/>
  <c r="D737" i="3" s="1"/>
  <c r="E368" i="1"/>
  <c r="C737" i="3" s="1"/>
  <c r="F368" i="1"/>
  <c r="G737" i="3" s="1"/>
  <c r="C369" i="1"/>
  <c r="E738" i="3" s="1"/>
  <c r="D369" i="1"/>
  <c r="D738" i="3" s="1"/>
  <c r="E369" i="1"/>
  <c r="C738" i="3" s="1"/>
  <c r="F369" i="1"/>
  <c r="G738" i="3" s="1"/>
  <c r="C370" i="1"/>
  <c r="E739" i="3" s="1"/>
  <c r="D370" i="1"/>
  <c r="D739" i="3" s="1"/>
  <c r="E370" i="1"/>
  <c r="C739" i="3" s="1"/>
  <c r="F370" i="1"/>
  <c r="G739" i="3" s="1"/>
  <c r="C371" i="1"/>
  <c r="E740" i="3" s="1"/>
  <c r="D371" i="1"/>
  <c r="D740" i="3" s="1"/>
  <c r="E371" i="1"/>
  <c r="C740" i="3" s="1"/>
  <c r="F371" i="1"/>
  <c r="G740" i="3" s="1"/>
  <c r="C372" i="1"/>
  <c r="E741" i="3" s="1"/>
  <c r="D372" i="1"/>
  <c r="D741" i="3" s="1"/>
  <c r="E372" i="1"/>
  <c r="C741" i="3" s="1"/>
  <c r="F372" i="1"/>
  <c r="G741" i="3" s="1"/>
  <c r="C373" i="1"/>
  <c r="E742" i="3" s="1"/>
  <c r="D373" i="1"/>
  <c r="D742" i="3" s="1"/>
  <c r="E373" i="1"/>
  <c r="C742" i="3" s="1"/>
  <c r="F373" i="1"/>
  <c r="G742" i="3" s="1"/>
  <c r="C374" i="1"/>
  <c r="E743" i="3" s="1"/>
  <c r="D374" i="1"/>
  <c r="D743" i="3" s="1"/>
  <c r="E374" i="1"/>
  <c r="C743" i="3" s="1"/>
  <c r="F374" i="1"/>
  <c r="G743" i="3" s="1"/>
  <c r="C375" i="1"/>
  <c r="E744" i="3" s="1"/>
  <c r="D375" i="1"/>
  <c r="D744" i="3" s="1"/>
  <c r="E375" i="1"/>
  <c r="C744" i="3" s="1"/>
  <c r="F375" i="1"/>
  <c r="G744" i="3" s="1"/>
  <c r="C376" i="1"/>
  <c r="E745" i="3" s="1"/>
  <c r="D376" i="1"/>
  <c r="D745" i="3" s="1"/>
  <c r="E376" i="1"/>
  <c r="C745" i="3" s="1"/>
  <c r="F376" i="1"/>
  <c r="G745" i="3" s="1"/>
  <c r="C377" i="1"/>
  <c r="E746" i="3" s="1"/>
  <c r="D377" i="1"/>
  <c r="D746" i="3" s="1"/>
  <c r="E377" i="1"/>
  <c r="C746" i="3" s="1"/>
  <c r="F377" i="1"/>
  <c r="G746" i="3" s="1"/>
  <c r="C378" i="1"/>
  <c r="E747" i="3" s="1"/>
  <c r="D378" i="1"/>
  <c r="D747" i="3" s="1"/>
  <c r="E378" i="1"/>
  <c r="C747" i="3" s="1"/>
  <c r="F378" i="1"/>
  <c r="G747" i="3" s="1"/>
  <c r="C379" i="1"/>
  <c r="E748" i="3" s="1"/>
  <c r="D379" i="1"/>
  <c r="D748" i="3" s="1"/>
  <c r="E379" i="1"/>
  <c r="C748" i="3" s="1"/>
  <c r="F379" i="1"/>
  <c r="G748" i="3" s="1"/>
  <c r="C380" i="1"/>
  <c r="E749" i="3" s="1"/>
  <c r="D380" i="1"/>
  <c r="D749" i="3" s="1"/>
  <c r="E380" i="1"/>
  <c r="C749" i="3" s="1"/>
  <c r="F380" i="1"/>
  <c r="G749" i="3" s="1"/>
  <c r="C381" i="1"/>
  <c r="E750" i="3" s="1"/>
  <c r="D381" i="1"/>
  <c r="D750" i="3" s="1"/>
  <c r="E381" i="1"/>
  <c r="C750" i="3" s="1"/>
  <c r="F381" i="1"/>
  <c r="G750" i="3" s="1"/>
  <c r="C382" i="1"/>
  <c r="E751" i="3" s="1"/>
  <c r="D382" i="1"/>
  <c r="D751" i="3" s="1"/>
  <c r="E382" i="1"/>
  <c r="C751" i="3" s="1"/>
  <c r="F382" i="1"/>
  <c r="G751" i="3" s="1"/>
  <c r="C383" i="1"/>
  <c r="E752" i="3" s="1"/>
  <c r="D383" i="1"/>
  <c r="D752" i="3" s="1"/>
  <c r="E383" i="1"/>
  <c r="C752" i="3" s="1"/>
  <c r="F383" i="1"/>
  <c r="G752" i="3" s="1"/>
  <c r="C384" i="1"/>
  <c r="E753" i="3" s="1"/>
  <c r="D384" i="1"/>
  <c r="D753" i="3" s="1"/>
  <c r="E384" i="1"/>
  <c r="C753" i="3" s="1"/>
  <c r="F384" i="1"/>
  <c r="G753" i="3" s="1"/>
  <c r="C385" i="1"/>
  <c r="E754" i="3" s="1"/>
  <c r="D385" i="1"/>
  <c r="D754" i="3" s="1"/>
  <c r="E385" i="1"/>
  <c r="C754" i="3" s="1"/>
  <c r="F385" i="1"/>
  <c r="G754" i="3" s="1"/>
  <c r="C386" i="1"/>
  <c r="E755" i="3" s="1"/>
  <c r="D386" i="1"/>
  <c r="D755" i="3" s="1"/>
  <c r="E386" i="1"/>
  <c r="C755" i="3" s="1"/>
  <c r="F386" i="1"/>
  <c r="G755" i="3" s="1"/>
  <c r="C387" i="1"/>
  <c r="E756" i="3" s="1"/>
  <c r="D387" i="1"/>
  <c r="D756" i="3" s="1"/>
  <c r="E387" i="1"/>
  <c r="C756" i="3" s="1"/>
  <c r="F387" i="1"/>
  <c r="G756" i="3" s="1"/>
  <c r="C388" i="1"/>
  <c r="E757" i="3" s="1"/>
  <c r="D388" i="1"/>
  <c r="D757" i="3" s="1"/>
  <c r="E388" i="1"/>
  <c r="C757" i="3" s="1"/>
  <c r="F388" i="1"/>
  <c r="G757" i="3" s="1"/>
  <c r="C389" i="1"/>
  <c r="E758" i="3" s="1"/>
  <c r="D389" i="1"/>
  <c r="D758" i="3" s="1"/>
  <c r="E389" i="1"/>
  <c r="C758" i="3" s="1"/>
  <c r="F389" i="1"/>
  <c r="G758" i="3" s="1"/>
  <c r="C390" i="1"/>
  <c r="E759" i="3" s="1"/>
  <c r="D390" i="1"/>
  <c r="D759" i="3" s="1"/>
  <c r="E390" i="1"/>
  <c r="C759" i="3" s="1"/>
  <c r="F390" i="1"/>
  <c r="G759" i="3" s="1"/>
  <c r="C391" i="1"/>
  <c r="E760" i="3" s="1"/>
  <c r="D391" i="1"/>
  <c r="D760" i="3" s="1"/>
  <c r="E391" i="1"/>
  <c r="C760" i="3" s="1"/>
  <c r="F391" i="1"/>
  <c r="G760" i="3" s="1"/>
  <c r="C392" i="1"/>
  <c r="E761" i="3" s="1"/>
  <c r="D392" i="1"/>
  <c r="D761" i="3" s="1"/>
  <c r="E392" i="1"/>
  <c r="C761" i="3" s="1"/>
  <c r="F392" i="1"/>
  <c r="G761" i="3" s="1"/>
  <c r="C393" i="1"/>
  <c r="E762" i="3" s="1"/>
  <c r="D393" i="1"/>
  <c r="D762" i="3" s="1"/>
  <c r="E393" i="1"/>
  <c r="C762" i="3" s="1"/>
  <c r="F393" i="1"/>
  <c r="G762" i="3" s="1"/>
  <c r="C394" i="1"/>
  <c r="E763" i="3" s="1"/>
  <c r="D394" i="1"/>
  <c r="D763" i="3" s="1"/>
  <c r="E394" i="1"/>
  <c r="C763" i="3" s="1"/>
  <c r="F394" i="1"/>
  <c r="G763" i="3" s="1"/>
  <c r="C395" i="1"/>
  <c r="E764" i="3" s="1"/>
  <c r="D395" i="1"/>
  <c r="D764" i="3" s="1"/>
  <c r="E395" i="1"/>
  <c r="C764" i="3" s="1"/>
  <c r="F395" i="1"/>
  <c r="G764" i="3" s="1"/>
  <c r="C396" i="1"/>
  <c r="E765" i="3" s="1"/>
  <c r="D396" i="1"/>
  <c r="D765" i="3" s="1"/>
  <c r="E396" i="1"/>
  <c r="C765" i="3" s="1"/>
  <c r="F396" i="1"/>
  <c r="G765" i="3" s="1"/>
  <c r="C397" i="1"/>
  <c r="E766" i="3" s="1"/>
  <c r="D397" i="1"/>
  <c r="D766" i="3" s="1"/>
  <c r="E397" i="1"/>
  <c r="C766" i="3" s="1"/>
  <c r="F397" i="1"/>
  <c r="G766" i="3" s="1"/>
  <c r="C398" i="1"/>
  <c r="E767" i="3" s="1"/>
  <c r="D398" i="1"/>
  <c r="D767" i="3" s="1"/>
  <c r="E398" i="1"/>
  <c r="C767" i="3" s="1"/>
  <c r="F398" i="1"/>
  <c r="G767" i="3" s="1"/>
  <c r="C399" i="1"/>
  <c r="E768" i="3" s="1"/>
  <c r="D399" i="1"/>
  <c r="D768" i="3" s="1"/>
  <c r="E399" i="1"/>
  <c r="C768" i="3" s="1"/>
  <c r="F399" i="1"/>
  <c r="G768" i="3" s="1"/>
  <c r="C400" i="1"/>
  <c r="E769" i="3" s="1"/>
  <c r="D400" i="1"/>
  <c r="D769" i="3" s="1"/>
  <c r="E400" i="1"/>
  <c r="C769" i="3" s="1"/>
  <c r="F400" i="1"/>
  <c r="G769" i="3" s="1"/>
  <c r="C401" i="1"/>
  <c r="E770" i="3" s="1"/>
  <c r="D401" i="1"/>
  <c r="D770" i="3" s="1"/>
  <c r="E401" i="1"/>
  <c r="C770" i="3" s="1"/>
  <c r="F401" i="1"/>
  <c r="G770" i="3" s="1"/>
  <c r="C402" i="1"/>
  <c r="E771" i="3" s="1"/>
  <c r="D402" i="1"/>
  <c r="D771" i="3" s="1"/>
  <c r="E402" i="1"/>
  <c r="C771" i="3" s="1"/>
  <c r="F402" i="1"/>
  <c r="G771" i="3" s="1"/>
  <c r="C403" i="1"/>
  <c r="E772" i="3" s="1"/>
  <c r="D403" i="1"/>
  <c r="D772" i="3" s="1"/>
  <c r="E403" i="1"/>
  <c r="C772" i="3" s="1"/>
  <c r="F403" i="1"/>
  <c r="G772" i="3" s="1"/>
  <c r="C404" i="1"/>
  <c r="E773" i="3" s="1"/>
  <c r="D404" i="1"/>
  <c r="D773" i="3" s="1"/>
  <c r="E404" i="1"/>
  <c r="C773" i="3" s="1"/>
  <c r="F404" i="1"/>
  <c r="G773" i="3" s="1"/>
  <c r="C405" i="1"/>
  <c r="E774" i="3" s="1"/>
  <c r="D405" i="1"/>
  <c r="D774" i="3" s="1"/>
  <c r="E405" i="1"/>
  <c r="C774" i="3" s="1"/>
  <c r="F405" i="1"/>
  <c r="G774" i="3" s="1"/>
  <c r="C406" i="1"/>
  <c r="E775" i="3" s="1"/>
  <c r="D406" i="1"/>
  <c r="D775" i="3" s="1"/>
  <c r="E406" i="1"/>
  <c r="C775" i="3" s="1"/>
  <c r="F406" i="1"/>
  <c r="G775" i="3" s="1"/>
  <c r="C407" i="1"/>
  <c r="E776" i="3" s="1"/>
  <c r="D407" i="1"/>
  <c r="D776" i="3" s="1"/>
  <c r="E407" i="1"/>
  <c r="C776" i="3" s="1"/>
  <c r="F407" i="1"/>
  <c r="G776" i="3" s="1"/>
  <c r="C408" i="1"/>
  <c r="E777" i="3" s="1"/>
  <c r="D408" i="1"/>
  <c r="D777" i="3" s="1"/>
  <c r="E408" i="1"/>
  <c r="C777" i="3" s="1"/>
  <c r="F408" i="1"/>
  <c r="G777" i="3" s="1"/>
  <c r="C409" i="1"/>
  <c r="E778" i="3" s="1"/>
  <c r="D409" i="1"/>
  <c r="D778" i="3" s="1"/>
  <c r="E409" i="1"/>
  <c r="C778" i="3" s="1"/>
  <c r="F409" i="1"/>
  <c r="G778" i="3" s="1"/>
  <c r="C410" i="1"/>
  <c r="E779" i="3" s="1"/>
  <c r="D410" i="1"/>
  <c r="D779" i="3" s="1"/>
  <c r="E410" i="1"/>
  <c r="C779" i="3" s="1"/>
  <c r="F410" i="1"/>
  <c r="G779" i="3" s="1"/>
  <c r="C411" i="1"/>
  <c r="E780" i="3" s="1"/>
  <c r="D411" i="1"/>
  <c r="D780" i="3" s="1"/>
  <c r="E411" i="1"/>
  <c r="C780" i="3" s="1"/>
  <c r="F411" i="1"/>
  <c r="G780" i="3" s="1"/>
  <c r="C412" i="1"/>
  <c r="E781" i="3" s="1"/>
  <c r="D412" i="1"/>
  <c r="D781" i="3" s="1"/>
  <c r="E412" i="1"/>
  <c r="C781" i="3" s="1"/>
  <c r="F412" i="1"/>
  <c r="G781" i="3" s="1"/>
  <c r="C413" i="1"/>
  <c r="E782" i="3" s="1"/>
  <c r="D413" i="1"/>
  <c r="D782" i="3" s="1"/>
  <c r="E413" i="1"/>
  <c r="C782" i="3" s="1"/>
  <c r="F413" i="1"/>
  <c r="G782" i="3" s="1"/>
  <c r="C414" i="1"/>
  <c r="E783" i="3" s="1"/>
  <c r="D414" i="1"/>
  <c r="D783" i="3" s="1"/>
  <c r="E414" i="1"/>
  <c r="C783" i="3" s="1"/>
  <c r="F414" i="1"/>
  <c r="G783" i="3" s="1"/>
  <c r="C415" i="1"/>
  <c r="E784" i="3" s="1"/>
  <c r="D415" i="1"/>
  <c r="D784" i="3" s="1"/>
  <c r="E415" i="1"/>
  <c r="C784" i="3" s="1"/>
  <c r="F415" i="1"/>
  <c r="G784" i="3" s="1"/>
  <c r="C416" i="1"/>
  <c r="E785" i="3" s="1"/>
  <c r="D416" i="1"/>
  <c r="D785" i="3" s="1"/>
  <c r="E416" i="1"/>
  <c r="C785" i="3" s="1"/>
  <c r="F416" i="1"/>
  <c r="G785" i="3" s="1"/>
  <c r="C417" i="1"/>
  <c r="E786" i="3" s="1"/>
  <c r="D417" i="1"/>
  <c r="D786" i="3" s="1"/>
  <c r="E417" i="1"/>
  <c r="C786" i="3" s="1"/>
  <c r="F417" i="1"/>
  <c r="G786" i="3" s="1"/>
  <c r="C418" i="1"/>
  <c r="E787" i="3" s="1"/>
  <c r="D418" i="1"/>
  <c r="D787" i="3" s="1"/>
  <c r="E418" i="1"/>
  <c r="C787" i="3" s="1"/>
  <c r="F418" i="1"/>
  <c r="G787" i="3" s="1"/>
  <c r="C419" i="1"/>
  <c r="E788" i="3" s="1"/>
  <c r="D419" i="1"/>
  <c r="D788" i="3" s="1"/>
  <c r="E419" i="1"/>
  <c r="C788" i="3" s="1"/>
  <c r="F419" i="1"/>
  <c r="G788" i="3" s="1"/>
  <c r="C420" i="1"/>
  <c r="E789" i="3" s="1"/>
  <c r="D420" i="1"/>
  <c r="D789" i="3" s="1"/>
  <c r="E420" i="1"/>
  <c r="C789" i="3" s="1"/>
  <c r="F420" i="1"/>
  <c r="G789" i="3" s="1"/>
  <c r="C421" i="1"/>
  <c r="E790" i="3" s="1"/>
  <c r="D421" i="1"/>
  <c r="D790" i="3" s="1"/>
  <c r="E421" i="1"/>
  <c r="C790" i="3" s="1"/>
  <c r="F421" i="1"/>
  <c r="G790" i="3" s="1"/>
  <c r="C422" i="1"/>
  <c r="E791" i="3" s="1"/>
  <c r="D422" i="1"/>
  <c r="D791" i="3" s="1"/>
  <c r="E422" i="1"/>
  <c r="C791" i="3" s="1"/>
  <c r="F422" i="1"/>
  <c r="G791" i="3" s="1"/>
  <c r="C423" i="1"/>
  <c r="E792" i="3" s="1"/>
  <c r="D423" i="1"/>
  <c r="D792" i="3" s="1"/>
  <c r="E423" i="1"/>
  <c r="C792" i="3" s="1"/>
  <c r="F423" i="1"/>
  <c r="G792" i="3" s="1"/>
  <c r="C424" i="1"/>
  <c r="E793" i="3" s="1"/>
  <c r="D424" i="1"/>
  <c r="D793" i="3" s="1"/>
  <c r="E424" i="1"/>
  <c r="C793" i="3" s="1"/>
  <c r="F424" i="1"/>
  <c r="G793" i="3" s="1"/>
  <c r="C425" i="1"/>
  <c r="E794" i="3" s="1"/>
  <c r="D425" i="1"/>
  <c r="D794" i="3" s="1"/>
  <c r="E425" i="1"/>
  <c r="C794" i="3" s="1"/>
  <c r="F425" i="1"/>
  <c r="G794" i="3" s="1"/>
  <c r="C426" i="1"/>
  <c r="E795" i="3" s="1"/>
  <c r="D426" i="1"/>
  <c r="D795" i="3" s="1"/>
  <c r="E426" i="1"/>
  <c r="C795" i="3" s="1"/>
  <c r="F426" i="1"/>
  <c r="G795" i="3" s="1"/>
  <c r="C427" i="1"/>
  <c r="E796" i="3" s="1"/>
  <c r="D427" i="1"/>
  <c r="D796" i="3" s="1"/>
  <c r="E427" i="1"/>
  <c r="C796" i="3" s="1"/>
  <c r="F427" i="1"/>
  <c r="G796" i="3" s="1"/>
  <c r="C428" i="1"/>
  <c r="E797" i="3" s="1"/>
  <c r="D428" i="1"/>
  <c r="D797" i="3" s="1"/>
  <c r="E428" i="1"/>
  <c r="C797" i="3" s="1"/>
  <c r="F428" i="1"/>
  <c r="G797" i="3" s="1"/>
  <c r="C429" i="1"/>
  <c r="E798" i="3" s="1"/>
  <c r="D429" i="1"/>
  <c r="D798" i="3" s="1"/>
  <c r="E429" i="1"/>
  <c r="C798" i="3" s="1"/>
  <c r="F429" i="1"/>
  <c r="G798" i="3" s="1"/>
  <c r="C430" i="1"/>
  <c r="E799" i="3" s="1"/>
  <c r="D430" i="1"/>
  <c r="D799" i="3" s="1"/>
  <c r="E430" i="1"/>
  <c r="C799" i="3" s="1"/>
  <c r="F430" i="1"/>
  <c r="G799" i="3" s="1"/>
  <c r="C431" i="1"/>
  <c r="E800" i="3" s="1"/>
  <c r="D431" i="1"/>
  <c r="D800" i="3" s="1"/>
  <c r="E431" i="1"/>
  <c r="C800" i="3" s="1"/>
  <c r="F431" i="1"/>
  <c r="G800" i="3" s="1"/>
  <c r="C432" i="1"/>
  <c r="E801" i="3" s="1"/>
  <c r="D432" i="1"/>
  <c r="D801" i="3" s="1"/>
  <c r="E432" i="1"/>
  <c r="C801" i="3" s="1"/>
  <c r="F432" i="1"/>
  <c r="G801" i="3" s="1"/>
  <c r="C433" i="1"/>
  <c r="E802" i="3" s="1"/>
  <c r="D433" i="1"/>
  <c r="D802" i="3" s="1"/>
  <c r="E433" i="1"/>
  <c r="C802" i="3" s="1"/>
  <c r="F433" i="1"/>
  <c r="G802" i="3" s="1"/>
  <c r="C434" i="1"/>
  <c r="E803" i="3" s="1"/>
  <c r="D434" i="1"/>
  <c r="D803" i="3" s="1"/>
  <c r="E434" i="1"/>
  <c r="C803" i="3" s="1"/>
  <c r="F434" i="1"/>
  <c r="G803" i="3" s="1"/>
  <c r="C435" i="1"/>
  <c r="E804" i="3" s="1"/>
  <c r="D435" i="1"/>
  <c r="D804" i="3" s="1"/>
  <c r="E435" i="1"/>
  <c r="C804" i="3" s="1"/>
  <c r="F435" i="1"/>
  <c r="G804" i="3" s="1"/>
  <c r="C436" i="1"/>
  <c r="E805" i="3" s="1"/>
  <c r="D436" i="1"/>
  <c r="D805" i="3" s="1"/>
  <c r="E436" i="1"/>
  <c r="C805" i="3" s="1"/>
  <c r="F436" i="1"/>
  <c r="G805" i="3" s="1"/>
  <c r="C437" i="1"/>
  <c r="E806" i="3" s="1"/>
  <c r="D437" i="1"/>
  <c r="D806" i="3" s="1"/>
  <c r="E437" i="1"/>
  <c r="C806" i="3" s="1"/>
  <c r="F437" i="1"/>
  <c r="G806" i="3" s="1"/>
  <c r="C438" i="1"/>
  <c r="E807" i="3" s="1"/>
  <c r="D438" i="1"/>
  <c r="D807" i="3" s="1"/>
  <c r="E438" i="1"/>
  <c r="C807" i="3" s="1"/>
  <c r="F438" i="1"/>
  <c r="G807" i="3" s="1"/>
  <c r="C439" i="1"/>
  <c r="E808" i="3" s="1"/>
  <c r="D439" i="1"/>
  <c r="D808" i="3" s="1"/>
  <c r="E439" i="1"/>
  <c r="C808" i="3" s="1"/>
  <c r="F439" i="1"/>
  <c r="G808" i="3" s="1"/>
  <c r="C440" i="1"/>
  <c r="E809" i="3" s="1"/>
  <c r="D440" i="1"/>
  <c r="D809" i="3" s="1"/>
  <c r="E440" i="1"/>
  <c r="C809" i="3" s="1"/>
  <c r="F440" i="1"/>
  <c r="G809" i="3" s="1"/>
  <c r="C441" i="1"/>
  <c r="E810" i="3" s="1"/>
  <c r="D441" i="1"/>
  <c r="D810" i="3" s="1"/>
  <c r="E441" i="1"/>
  <c r="C810" i="3" s="1"/>
  <c r="F441" i="1"/>
  <c r="G810" i="3" s="1"/>
  <c r="C442" i="1"/>
  <c r="E811" i="3" s="1"/>
  <c r="D442" i="1"/>
  <c r="D811" i="3" s="1"/>
  <c r="E442" i="1"/>
  <c r="C811" i="3" s="1"/>
  <c r="F442" i="1"/>
  <c r="G811" i="3" s="1"/>
  <c r="C443" i="1"/>
  <c r="E812" i="3" s="1"/>
  <c r="D443" i="1"/>
  <c r="D812" i="3" s="1"/>
  <c r="E443" i="1"/>
  <c r="C812" i="3" s="1"/>
  <c r="F443" i="1"/>
  <c r="G812" i="3" s="1"/>
  <c r="C444" i="1"/>
  <c r="E813" i="3" s="1"/>
  <c r="D444" i="1"/>
  <c r="D813" i="3" s="1"/>
  <c r="E444" i="1"/>
  <c r="C813" i="3" s="1"/>
  <c r="F444" i="1"/>
  <c r="G813" i="3" s="1"/>
  <c r="C445" i="1"/>
  <c r="E814" i="3" s="1"/>
  <c r="D445" i="1"/>
  <c r="D814" i="3" s="1"/>
  <c r="E445" i="1"/>
  <c r="F445" i="1"/>
  <c r="G814" i="3" s="1"/>
  <c r="C446" i="1"/>
  <c r="E815" i="3" s="1"/>
  <c r="D446" i="1"/>
  <c r="D815" i="3" s="1"/>
  <c r="E446" i="1"/>
  <c r="C815" i="3" s="1"/>
  <c r="F446" i="1"/>
  <c r="G815" i="3" s="1"/>
  <c r="C447" i="1"/>
  <c r="E816" i="3" s="1"/>
  <c r="D447" i="1"/>
  <c r="D816" i="3" s="1"/>
  <c r="E447" i="1"/>
  <c r="C816" i="3" s="1"/>
  <c r="F447" i="1"/>
  <c r="G816" i="3" s="1"/>
  <c r="C448" i="1"/>
  <c r="E817" i="3" s="1"/>
  <c r="D448" i="1"/>
  <c r="D817" i="3" s="1"/>
  <c r="E448" i="1"/>
  <c r="C817" i="3" s="1"/>
  <c r="F448" i="1"/>
  <c r="G817" i="3" s="1"/>
  <c r="C449" i="1"/>
  <c r="E818" i="3" s="1"/>
  <c r="D449" i="1"/>
  <c r="D818" i="3" s="1"/>
  <c r="E449" i="1"/>
  <c r="C818" i="3" s="1"/>
  <c r="F449" i="1"/>
  <c r="G818" i="3" s="1"/>
  <c r="C450" i="1"/>
  <c r="E819" i="3" s="1"/>
  <c r="D450" i="1"/>
  <c r="D819" i="3" s="1"/>
  <c r="E450" i="1"/>
  <c r="C819" i="3" s="1"/>
  <c r="F450" i="1"/>
  <c r="G819" i="3" s="1"/>
  <c r="C451" i="1"/>
  <c r="E820" i="3" s="1"/>
  <c r="D451" i="1"/>
  <c r="D820" i="3" s="1"/>
  <c r="E451" i="1"/>
  <c r="C820" i="3" s="1"/>
  <c r="F451" i="1"/>
  <c r="G820" i="3" s="1"/>
  <c r="C452" i="1"/>
  <c r="E821" i="3" s="1"/>
  <c r="D452" i="1"/>
  <c r="D821" i="3" s="1"/>
  <c r="E452" i="1"/>
  <c r="C821" i="3" s="1"/>
  <c r="F452" i="1"/>
  <c r="G821" i="3" s="1"/>
  <c r="C453" i="1"/>
  <c r="E822" i="3" s="1"/>
  <c r="D453" i="1"/>
  <c r="D822" i="3" s="1"/>
  <c r="E453" i="1"/>
  <c r="C822" i="3" s="1"/>
  <c r="F453" i="1"/>
  <c r="G822" i="3" s="1"/>
  <c r="C454" i="1"/>
  <c r="E823" i="3" s="1"/>
  <c r="D454" i="1"/>
  <c r="D823" i="3" s="1"/>
  <c r="E454" i="1"/>
  <c r="C823" i="3" s="1"/>
  <c r="F454" i="1"/>
  <c r="G823" i="3" s="1"/>
  <c r="C455" i="1"/>
  <c r="E824" i="3" s="1"/>
  <c r="D455" i="1"/>
  <c r="D824" i="3" s="1"/>
  <c r="E455" i="1"/>
  <c r="C824" i="3" s="1"/>
  <c r="F455" i="1"/>
  <c r="G824" i="3" s="1"/>
  <c r="C456" i="1"/>
  <c r="E825" i="3" s="1"/>
  <c r="D456" i="1"/>
  <c r="D825" i="3" s="1"/>
  <c r="E456" i="1"/>
  <c r="C825" i="3" s="1"/>
  <c r="F456" i="1"/>
  <c r="G825" i="3" s="1"/>
  <c r="C457" i="1"/>
  <c r="E826" i="3" s="1"/>
  <c r="D457" i="1"/>
  <c r="D826" i="3" s="1"/>
  <c r="E457" i="1"/>
  <c r="C826" i="3" s="1"/>
  <c r="F457" i="1"/>
  <c r="G826" i="3" s="1"/>
  <c r="C458" i="1"/>
  <c r="E827" i="3" s="1"/>
  <c r="D458" i="1"/>
  <c r="D827" i="3" s="1"/>
  <c r="E458" i="1"/>
  <c r="C827" i="3" s="1"/>
  <c r="F458" i="1"/>
  <c r="G827" i="3" s="1"/>
  <c r="C459" i="1"/>
  <c r="E828" i="3" s="1"/>
  <c r="D459" i="1"/>
  <c r="D828" i="3" s="1"/>
  <c r="E459" i="1"/>
  <c r="C828" i="3" s="1"/>
  <c r="F459" i="1"/>
  <c r="G828" i="3" s="1"/>
  <c r="C460" i="1"/>
  <c r="E829" i="3" s="1"/>
  <c r="D460" i="1"/>
  <c r="D829" i="3" s="1"/>
  <c r="E460" i="1"/>
  <c r="C829" i="3" s="1"/>
  <c r="F460" i="1"/>
  <c r="G829" i="3" s="1"/>
  <c r="C461" i="1"/>
  <c r="E830" i="3" s="1"/>
  <c r="D461" i="1"/>
  <c r="D830" i="3" s="1"/>
  <c r="E461" i="1"/>
  <c r="C830" i="3" s="1"/>
  <c r="F461" i="1"/>
  <c r="G830" i="3" s="1"/>
  <c r="C462" i="1"/>
  <c r="E831" i="3" s="1"/>
  <c r="D462" i="1"/>
  <c r="D831" i="3" s="1"/>
  <c r="E462" i="1"/>
  <c r="C831" i="3" s="1"/>
  <c r="F462" i="1"/>
  <c r="G831" i="3" s="1"/>
  <c r="C463" i="1"/>
  <c r="E832" i="3" s="1"/>
  <c r="D463" i="1"/>
  <c r="D832" i="3" s="1"/>
  <c r="E463" i="1"/>
  <c r="C832" i="3" s="1"/>
  <c r="F463" i="1"/>
  <c r="G832" i="3" s="1"/>
  <c r="C464" i="1"/>
  <c r="E833" i="3" s="1"/>
  <c r="D464" i="1"/>
  <c r="D833" i="3" s="1"/>
  <c r="E464" i="1"/>
  <c r="C833" i="3" s="1"/>
  <c r="F464" i="1"/>
  <c r="G833" i="3" s="1"/>
  <c r="C465" i="1"/>
  <c r="E834" i="3" s="1"/>
  <c r="D465" i="1"/>
  <c r="D834" i="3" s="1"/>
  <c r="E465" i="1"/>
  <c r="C834" i="3" s="1"/>
  <c r="F465" i="1"/>
  <c r="G834" i="3" s="1"/>
  <c r="C466" i="1"/>
  <c r="E835" i="3" s="1"/>
  <c r="D466" i="1"/>
  <c r="D835" i="3" s="1"/>
  <c r="E466" i="1"/>
  <c r="C835" i="3" s="1"/>
  <c r="F466" i="1"/>
  <c r="G835" i="3" s="1"/>
  <c r="C467" i="1"/>
  <c r="E836" i="3" s="1"/>
  <c r="D467" i="1"/>
  <c r="D836" i="3" s="1"/>
  <c r="E467" i="1"/>
  <c r="C836" i="3" s="1"/>
  <c r="F467" i="1"/>
  <c r="G836" i="3" s="1"/>
  <c r="C468" i="1"/>
  <c r="E837" i="3" s="1"/>
  <c r="D468" i="1"/>
  <c r="D837" i="3" s="1"/>
  <c r="E468" i="1"/>
  <c r="C837" i="3" s="1"/>
  <c r="F468" i="1"/>
  <c r="G837" i="3" s="1"/>
  <c r="C469" i="1"/>
  <c r="E838" i="3" s="1"/>
  <c r="D469" i="1"/>
  <c r="D838" i="3" s="1"/>
  <c r="E469" i="1"/>
  <c r="C838" i="3" s="1"/>
  <c r="F469" i="1"/>
  <c r="G838" i="3" s="1"/>
  <c r="C470" i="1"/>
  <c r="E839" i="3" s="1"/>
  <c r="D470" i="1"/>
  <c r="D839" i="3" s="1"/>
  <c r="E470" i="1"/>
  <c r="C839" i="3" s="1"/>
  <c r="F470" i="1"/>
  <c r="G839" i="3" s="1"/>
  <c r="C471" i="1"/>
  <c r="E840" i="3" s="1"/>
  <c r="D471" i="1"/>
  <c r="D840" i="3" s="1"/>
  <c r="E471" i="1"/>
  <c r="C840" i="3" s="1"/>
  <c r="F471" i="1"/>
  <c r="G840" i="3" s="1"/>
  <c r="C472" i="1"/>
  <c r="E841" i="3" s="1"/>
  <c r="D472" i="1"/>
  <c r="D841" i="3" s="1"/>
  <c r="E472" i="1"/>
  <c r="C841" i="3" s="1"/>
  <c r="F472" i="1"/>
  <c r="G841" i="3" s="1"/>
  <c r="C473" i="1"/>
  <c r="E842" i="3" s="1"/>
  <c r="D473" i="1"/>
  <c r="D842" i="3" s="1"/>
  <c r="E473" i="1"/>
  <c r="C842" i="3" s="1"/>
  <c r="F473" i="1"/>
  <c r="G842" i="3" s="1"/>
  <c r="C474" i="1"/>
  <c r="E843" i="3" s="1"/>
  <c r="D474" i="1"/>
  <c r="D843" i="3" s="1"/>
  <c r="E474" i="1"/>
  <c r="C843" i="3" s="1"/>
  <c r="F474" i="1"/>
  <c r="G843" i="3" s="1"/>
  <c r="C475" i="1"/>
  <c r="E844" i="3" s="1"/>
  <c r="D475" i="1"/>
  <c r="D844" i="3" s="1"/>
  <c r="E475" i="1"/>
  <c r="C844" i="3" s="1"/>
  <c r="F475" i="1"/>
  <c r="G844" i="3" s="1"/>
  <c r="C476" i="1"/>
  <c r="E845" i="3" s="1"/>
  <c r="D476" i="1"/>
  <c r="D845" i="3" s="1"/>
  <c r="E476" i="1"/>
  <c r="C845" i="3" s="1"/>
  <c r="F476" i="1"/>
  <c r="G845" i="3" s="1"/>
  <c r="C477" i="1"/>
  <c r="E846" i="3" s="1"/>
  <c r="D477" i="1"/>
  <c r="D846" i="3" s="1"/>
  <c r="E477" i="1"/>
  <c r="C846" i="3" s="1"/>
  <c r="F477" i="1"/>
  <c r="G846" i="3" s="1"/>
  <c r="C478" i="1"/>
  <c r="E847" i="3" s="1"/>
  <c r="D478" i="1"/>
  <c r="D847" i="3" s="1"/>
  <c r="E478" i="1"/>
  <c r="C847" i="3" s="1"/>
  <c r="F478" i="1"/>
  <c r="G847" i="3" s="1"/>
  <c r="C479" i="1"/>
  <c r="E848" i="3" s="1"/>
  <c r="D479" i="1"/>
  <c r="D848" i="3" s="1"/>
  <c r="E479" i="1"/>
  <c r="C848" i="3" s="1"/>
  <c r="F479" i="1"/>
  <c r="G848" i="3" s="1"/>
  <c r="C480" i="1"/>
  <c r="E849" i="3" s="1"/>
  <c r="D480" i="1"/>
  <c r="D849" i="3" s="1"/>
  <c r="E480" i="1"/>
  <c r="C849" i="3" s="1"/>
  <c r="F480" i="1"/>
  <c r="G849" i="3" s="1"/>
  <c r="C481" i="1"/>
  <c r="E850" i="3" s="1"/>
  <c r="D481" i="1"/>
  <c r="D850" i="3" s="1"/>
  <c r="E481" i="1"/>
  <c r="C850" i="3" s="1"/>
  <c r="F481" i="1"/>
  <c r="G850" i="3" s="1"/>
  <c r="C482" i="1"/>
  <c r="E851" i="3" s="1"/>
  <c r="D482" i="1"/>
  <c r="D851" i="3" s="1"/>
  <c r="E482" i="1"/>
  <c r="C851" i="3" s="1"/>
  <c r="F482" i="1"/>
  <c r="G851" i="3" s="1"/>
  <c r="C483" i="1"/>
  <c r="E852" i="3" s="1"/>
  <c r="D483" i="1"/>
  <c r="D852" i="3" s="1"/>
  <c r="E483" i="1"/>
  <c r="C852" i="3" s="1"/>
  <c r="F483" i="1"/>
  <c r="G852" i="3" s="1"/>
  <c r="C484" i="1"/>
  <c r="E853" i="3" s="1"/>
  <c r="D484" i="1"/>
  <c r="D853" i="3" s="1"/>
  <c r="E484" i="1"/>
  <c r="C853" i="3" s="1"/>
  <c r="F484" i="1"/>
  <c r="G853" i="3" s="1"/>
  <c r="C485" i="1"/>
  <c r="E854" i="3" s="1"/>
  <c r="D485" i="1"/>
  <c r="D854" i="3" s="1"/>
  <c r="E485" i="1"/>
  <c r="C854" i="3" s="1"/>
  <c r="F485" i="1"/>
  <c r="G854" i="3" s="1"/>
  <c r="C486" i="1"/>
  <c r="E855" i="3" s="1"/>
  <c r="D486" i="1"/>
  <c r="D855" i="3" s="1"/>
  <c r="E486" i="1"/>
  <c r="C855" i="3" s="1"/>
  <c r="F486" i="1"/>
  <c r="G855" i="3" s="1"/>
  <c r="C487" i="1"/>
  <c r="E856" i="3" s="1"/>
  <c r="D487" i="1"/>
  <c r="D856" i="3" s="1"/>
  <c r="E487" i="1"/>
  <c r="C856" i="3" s="1"/>
  <c r="F487" i="1"/>
  <c r="G856" i="3" s="1"/>
  <c r="C488" i="1"/>
  <c r="E857" i="3" s="1"/>
  <c r="D488" i="1"/>
  <c r="D857" i="3" s="1"/>
  <c r="E488" i="1"/>
  <c r="C857" i="3" s="1"/>
  <c r="F488" i="1"/>
  <c r="G857" i="3" s="1"/>
  <c r="C489" i="1"/>
  <c r="E858" i="3" s="1"/>
  <c r="D489" i="1"/>
  <c r="D858" i="3" s="1"/>
  <c r="E489" i="1"/>
  <c r="C858" i="3" s="1"/>
  <c r="F489" i="1"/>
  <c r="G858" i="3" s="1"/>
  <c r="C490" i="1"/>
  <c r="E859" i="3" s="1"/>
  <c r="D490" i="1"/>
  <c r="D859" i="3" s="1"/>
  <c r="E490" i="1"/>
  <c r="C859" i="3" s="1"/>
  <c r="F490" i="1"/>
  <c r="G859" i="3" s="1"/>
  <c r="C491" i="1"/>
  <c r="E860" i="3" s="1"/>
  <c r="D491" i="1"/>
  <c r="D860" i="3" s="1"/>
  <c r="E491" i="1"/>
  <c r="C860" i="3" s="1"/>
  <c r="F491" i="1"/>
  <c r="G860" i="3" s="1"/>
  <c r="C492" i="1"/>
  <c r="E861" i="3" s="1"/>
  <c r="D492" i="1"/>
  <c r="D861" i="3" s="1"/>
  <c r="E492" i="1"/>
  <c r="C861" i="3" s="1"/>
  <c r="F492" i="1"/>
  <c r="G861" i="3" s="1"/>
  <c r="C493" i="1"/>
  <c r="E862" i="3" s="1"/>
  <c r="D493" i="1"/>
  <c r="D862" i="3" s="1"/>
  <c r="E493" i="1"/>
  <c r="C862" i="3" s="1"/>
  <c r="F493" i="1"/>
  <c r="G862" i="3" s="1"/>
  <c r="C494" i="1"/>
  <c r="E863" i="3" s="1"/>
  <c r="D494" i="1"/>
  <c r="D863" i="3" s="1"/>
  <c r="E494" i="1"/>
  <c r="C863" i="3" s="1"/>
  <c r="F494" i="1"/>
  <c r="G863" i="3" s="1"/>
  <c r="C495" i="1"/>
  <c r="E864" i="3" s="1"/>
  <c r="D495" i="1"/>
  <c r="D864" i="3" s="1"/>
  <c r="E495" i="1"/>
  <c r="C864" i="3" s="1"/>
  <c r="F495" i="1"/>
  <c r="G864" i="3" s="1"/>
  <c r="C496" i="1"/>
  <c r="E865" i="3" s="1"/>
  <c r="D496" i="1"/>
  <c r="D865" i="3" s="1"/>
  <c r="E496" i="1"/>
  <c r="C865" i="3" s="1"/>
  <c r="F496" i="1"/>
  <c r="G865" i="3" s="1"/>
  <c r="C497" i="1"/>
  <c r="E866" i="3" s="1"/>
  <c r="D497" i="1"/>
  <c r="D866" i="3" s="1"/>
  <c r="E497" i="1"/>
  <c r="C866" i="3" s="1"/>
  <c r="F497" i="1"/>
  <c r="G866" i="3" s="1"/>
  <c r="C498" i="1"/>
  <c r="E867" i="3" s="1"/>
  <c r="D498" i="1"/>
  <c r="D867" i="3" s="1"/>
  <c r="E498" i="1"/>
  <c r="C867" i="3" s="1"/>
  <c r="F498" i="1"/>
  <c r="G867" i="3" s="1"/>
  <c r="C499" i="1"/>
  <c r="E868" i="3" s="1"/>
  <c r="D499" i="1"/>
  <c r="D868" i="3" s="1"/>
  <c r="E499" i="1"/>
  <c r="C868" i="3" s="1"/>
  <c r="F499" i="1"/>
  <c r="G868" i="3" s="1"/>
  <c r="C500" i="1"/>
  <c r="E869" i="3" s="1"/>
  <c r="D500" i="1"/>
  <c r="D869" i="3" s="1"/>
  <c r="E500" i="1"/>
  <c r="C869" i="3" s="1"/>
  <c r="F500" i="1"/>
  <c r="G869" i="3" s="1"/>
  <c r="C501" i="1"/>
  <c r="E870" i="3" s="1"/>
  <c r="D501" i="1"/>
  <c r="D870" i="3" s="1"/>
  <c r="E501" i="1"/>
  <c r="C870" i="3" s="1"/>
  <c r="F501" i="1"/>
  <c r="G870" i="3" s="1"/>
  <c r="C502" i="1"/>
  <c r="E871" i="3" s="1"/>
  <c r="D502" i="1"/>
  <c r="D871" i="3" s="1"/>
  <c r="E502" i="1"/>
  <c r="C871" i="3" s="1"/>
  <c r="F502" i="1"/>
  <c r="G871" i="3" s="1"/>
  <c r="C503" i="1"/>
  <c r="E872" i="3" s="1"/>
  <c r="D503" i="1"/>
  <c r="D872" i="3" s="1"/>
  <c r="E503" i="1"/>
  <c r="C872" i="3" s="1"/>
  <c r="F503" i="1"/>
  <c r="G872" i="3" s="1"/>
  <c r="C504" i="1"/>
  <c r="E873" i="3" s="1"/>
  <c r="D504" i="1"/>
  <c r="D873" i="3" s="1"/>
  <c r="E504" i="1"/>
  <c r="C873" i="3" s="1"/>
  <c r="F504" i="1"/>
  <c r="G873" i="3" s="1"/>
  <c r="C505" i="1"/>
  <c r="E874" i="3" s="1"/>
  <c r="D505" i="1"/>
  <c r="D874" i="3" s="1"/>
  <c r="E505" i="1"/>
  <c r="C874" i="3" s="1"/>
  <c r="F505" i="1"/>
  <c r="G874" i="3" s="1"/>
  <c r="C506" i="1"/>
  <c r="E875" i="3" s="1"/>
  <c r="D506" i="1"/>
  <c r="D875" i="3" s="1"/>
  <c r="E506" i="1"/>
  <c r="C875" i="3" s="1"/>
  <c r="F506" i="1"/>
  <c r="G875" i="3" s="1"/>
  <c r="C507" i="1"/>
  <c r="E876" i="3" s="1"/>
  <c r="D507" i="1"/>
  <c r="D876" i="3" s="1"/>
  <c r="E507" i="1"/>
  <c r="C876" i="3" s="1"/>
  <c r="F507" i="1"/>
  <c r="G876" i="3" s="1"/>
  <c r="C508" i="1"/>
  <c r="E877" i="3" s="1"/>
  <c r="D508" i="1"/>
  <c r="D877" i="3" s="1"/>
  <c r="E508" i="1"/>
  <c r="C877" i="3" s="1"/>
  <c r="F508" i="1"/>
  <c r="G877" i="3" s="1"/>
  <c r="C509" i="1"/>
  <c r="E878" i="3" s="1"/>
  <c r="D509" i="1"/>
  <c r="D878" i="3" s="1"/>
  <c r="E509" i="1"/>
  <c r="C878" i="3" s="1"/>
  <c r="F509" i="1"/>
  <c r="G878" i="3" s="1"/>
  <c r="C510" i="1"/>
  <c r="E879" i="3" s="1"/>
  <c r="D510" i="1"/>
  <c r="D879" i="3" s="1"/>
  <c r="E510" i="1"/>
  <c r="C879" i="3" s="1"/>
  <c r="F510" i="1"/>
  <c r="G879" i="3" s="1"/>
  <c r="C511" i="1"/>
  <c r="E880" i="3" s="1"/>
  <c r="D511" i="1"/>
  <c r="D880" i="3" s="1"/>
  <c r="E511" i="1"/>
  <c r="C880" i="3" s="1"/>
  <c r="F511" i="1"/>
  <c r="G880" i="3" s="1"/>
  <c r="C512" i="1"/>
  <c r="E881" i="3" s="1"/>
  <c r="D512" i="1"/>
  <c r="D881" i="3" s="1"/>
  <c r="E512" i="1"/>
  <c r="C881" i="3" s="1"/>
  <c r="F512" i="1"/>
  <c r="G881" i="3" s="1"/>
  <c r="C513" i="1"/>
  <c r="E882" i="3" s="1"/>
  <c r="D513" i="1"/>
  <c r="D882" i="3" s="1"/>
  <c r="E513" i="1"/>
  <c r="C882" i="3" s="1"/>
  <c r="F513" i="1"/>
  <c r="G882" i="3" s="1"/>
  <c r="C514" i="1"/>
  <c r="E883" i="3" s="1"/>
  <c r="D514" i="1"/>
  <c r="D883" i="3" s="1"/>
  <c r="E514" i="1"/>
  <c r="C883" i="3" s="1"/>
  <c r="F514" i="1"/>
  <c r="G883" i="3" s="1"/>
  <c r="C515" i="1"/>
  <c r="E884" i="3" s="1"/>
  <c r="D515" i="1"/>
  <c r="D884" i="3" s="1"/>
  <c r="E515" i="1"/>
  <c r="C884" i="3" s="1"/>
  <c r="F515" i="1"/>
  <c r="G884" i="3" s="1"/>
  <c r="C516" i="1"/>
  <c r="E885" i="3" s="1"/>
  <c r="D516" i="1"/>
  <c r="D885" i="3" s="1"/>
  <c r="E516" i="1"/>
  <c r="C885" i="3" s="1"/>
  <c r="F516" i="1"/>
  <c r="G885" i="3" s="1"/>
  <c r="C517" i="1"/>
  <c r="E886" i="3" s="1"/>
  <c r="D517" i="1"/>
  <c r="D886" i="3" s="1"/>
  <c r="E517" i="1"/>
  <c r="C886" i="3" s="1"/>
  <c r="F517" i="1"/>
  <c r="G886" i="3" s="1"/>
  <c r="C518" i="1"/>
  <c r="E887" i="3" s="1"/>
  <c r="D518" i="1"/>
  <c r="D887" i="3" s="1"/>
  <c r="E518" i="1"/>
  <c r="C887" i="3" s="1"/>
  <c r="F518" i="1"/>
  <c r="G887" i="3" s="1"/>
  <c r="C519" i="1"/>
  <c r="E888" i="3" s="1"/>
  <c r="D519" i="1"/>
  <c r="D888" i="3" s="1"/>
  <c r="E519" i="1"/>
  <c r="C888" i="3" s="1"/>
  <c r="F519" i="1"/>
  <c r="G888" i="3" s="1"/>
  <c r="C520" i="1"/>
  <c r="E889" i="3" s="1"/>
  <c r="D520" i="1"/>
  <c r="D889" i="3" s="1"/>
  <c r="E520" i="1"/>
  <c r="C889" i="3" s="1"/>
  <c r="F520" i="1"/>
  <c r="G889" i="3" s="1"/>
  <c r="C521" i="1"/>
  <c r="E890" i="3" s="1"/>
  <c r="D521" i="1"/>
  <c r="D890" i="3" s="1"/>
  <c r="E521" i="1"/>
  <c r="C890" i="3" s="1"/>
  <c r="F521" i="1"/>
  <c r="G890" i="3" s="1"/>
  <c r="C522" i="1"/>
  <c r="E891" i="3" s="1"/>
  <c r="D522" i="1"/>
  <c r="D891" i="3" s="1"/>
  <c r="E522" i="1"/>
  <c r="C891" i="3" s="1"/>
  <c r="F522" i="1"/>
  <c r="G891" i="3" s="1"/>
  <c r="C523" i="1"/>
  <c r="E892" i="3" s="1"/>
  <c r="D523" i="1"/>
  <c r="D892" i="3" s="1"/>
  <c r="E523" i="1"/>
  <c r="C892" i="3" s="1"/>
  <c r="F523" i="1"/>
  <c r="G892" i="3" s="1"/>
  <c r="C524" i="1"/>
  <c r="E893" i="3" s="1"/>
  <c r="D524" i="1"/>
  <c r="D893" i="3" s="1"/>
  <c r="E524" i="1"/>
  <c r="C893" i="3" s="1"/>
  <c r="F524" i="1"/>
  <c r="G893" i="3" s="1"/>
  <c r="C525" i="1"/>
  <c r="E894" i="3" s="1"/>
  <c r="D525" i="1"/>
  <c r="D894" i="3" s="1"/>
  <c r="E525" i="1"/>
  <c r="C894" i="3" s="1"/>
  <c r="F525" i="1"/>
  <c r="G894" i="3" s="1"/>
  <c r="C526" i="1"/>
  <c r="E895" i="3" s="1"/>
  <c r="D526" i="1"/>
  <c r="D895" i="3" s="1"/>
  <c r="E526" i="1"/>
  <c r="C895" i="3" s="1"/>
  <c r="F526" i="1"/>
  <c r="G895" i="3" s="1"/>
  <c r="C527" i="1"/>
  <c r="E896" i="3" s="1"/>
  <c r="D527" i="1"/>
  <c r="D896" i="3" s="1"/>
  <c r="E527" i="1"/>
  <c r="C896" i="3" s="1"/>
  <c r="F527" i="1"/>
  <c r="G896" i="3" s="1"/>
  <c r="C528" i="1"/>
  <c r="E897" i="3" s="1"/>
  <c r="D528" i="1"/>
  <c r="D897" i="3" s="1"/>
  <c r="E528" i="1"/>
  <c r="C897" i="3" s="1"/>
  <c r="F528" i="1"/>
  <c r="G897" i="3" s="1"/>
  <c r="C529" i="1"/>
  <c r="E898" i="3" s="1"/>
  <c r="D529" i="1"/>
  <c r="D898" i="3" s="1"/>
  <c r="E529" i="1"/>
  <c r="C898" i="3" s="1"/>
  <c r="F529" i="1"/>
  <c r="G898" i="3" s="1"/>
  <c r="C530" i="1"/>
  <c r="E899" i="3" s="1"/>
  <c r="D530" i="1"/>
  <c r="D899" i="3" s="1"/>
  <c r="E530" i="1"/>
  <c r="C899" i="3" s="1"/>
  <c r="F530" i="1"/>
  <c r="G899" i="3" s="1"/>
  <c r="C531" i="1"/>
  <c r="E900" i="3" s="1"/>
  <c r="D531" i="1"/>
  <c r="D900" i="3" s="1"/>
  <c r="E531" i="1"/>
  <c r="C900" i="3" s="1"/>
  <c r="F531" i="1"/>
  <c r="G900" i="3" s="1"/>
  <c r="C532" i="1"/>
  <c r="E901" i="3" s="1"/>
  <c r="D532" i="1"/>
  <c r="D901" i="3" s="1"/>
  <c r="E532" i="1"/>
  <c r="C901" i="3" s="1"/>
  <c r="F532" i="1"/>
  <c r="G901" i="3" s="1"/>
  <c r="C533" i="1"/>
  <c r="E902" i="3" s="1"/>
  <c r="D533" i="1"/>
  <c r="D902" i="3" s="1"/>
  <c r="E533" i="1"/>
  <c r="C902" i="3" s="1"/>
  <c r="F533" i="1"/>
  <c r="G902" i="3" s="1"/>
  <c r="C534" i="1"/>
  <c r="E903" i="3" s="1"/>
  <c r="D534" i="1"/>
  <c r="D903" i="3" s="1"/>
  <c r="E534" i="1"/>
  <c r="C903" i="3" s="1"/>
  <c r="F534" i="1"/>
  <c r="G903" i="3" s="1"/>
  <c r="C535" i="1"/>
  <c r="E904" i="3" s="1"/>
  <c r="D535" i="1"/>
  <c r="D904" i="3" s="1"/>
  <c r="E535" i="1"/>
  <c r="C904" i="3" s="1"/>
  <c r="F535" i="1"/>
  <c r="G904" i="3" s="1"/>
  <c r="C536" i="1"/>
  <c r="E905" i="3" s="1"/>
  <c r="D536" i="1"/>
  <c r="D905" i="3" s="1"/>
  <c r="E536" i="1"/>
  <c r="C905" i="3" s="1"/>
  <c r="F536" i="1"/>
  <c r="G905" i="3" s="1"/>
  <c r="C537" i="1"/>
  <c r="E906" i="3" s="1"/>
  <c r="D537" i="1"/>
  <c r="D906" i="3" s="1"/>
  <c r="E537" i="1"/>
  <c r="C906" i="3" s="1"/>
  <c r="F537" i="1"/>
  <c r="G906" i="3" s="1"/>
  <c r="C538" i="1"/>
  <c r="E907" i="3" s="1"/>
  <c r="D538" i="1"/>
  <c r="D907" i="3" s="1"/>
  <c r="E538" i="1"/>
  <c r="C907" i="3" s="1"/>
  <c r="F538" i="1"/>
  <c r="G907" i="3" s="1"/>
  <c r="C539" i="1"/>
  <c r="E908" i="3" s="1"/>
  <c r="D539" i="1"/>
  <c r="D908" i="3" s="1"/>
  <c r="E539" i="1"/>
  <c r="C908" i="3" s="1"/>
  <c r="F539" i="1"/>
  <c r="G908" i="3" s="1"/>
  <c r="C540" i="1"/>
  <c r="E909" i="3" s="1"/>
  <c r="D540" i="1"/>
  <c r="D909" i="3" s="1"/>
  <c r="E540" i="1"/>
  <c r="C909" i="3" s="1"/>
  <c r="F540" i="1"/>
  <c r="G909" i="3" s="1"/>
  <c r="C541" i="1"/>
  <c r="E910" i="3" s="1"/>
  <c r="D541" i="1"/>
  <c r="D910" i="3" s="1"/>
  <c r="E541" i="1"/>
  <c r="C910" i="3" s="1"/>
  <c r="F541" i="1"/>
  <c r="G910" i="3" s="1"/>
  <c r="C542" i="1"/>
  <c r="E911" i="3" s="1"/>
  <c r="D542" i="1"/>
  <c r="D911" i="3" s="1"/>
  <c r="E542" i="1"/>
  <c r="C911" i="3" s="1"/>
  <c r="F542" i="1"/>
  <c r="G911" i="3" s="1"/>
  <c r="C543" i="1"/>
  <c r="E912" i="3" s="1"/>
  <c r="D543" i="1"/>
  <c r="D912" i="3" s="1"/>
  <c r="E543" i="1"/>
  <c r="C912" i="3" s="1"/>
  <c r="F543" i="1"/>
  <c r="G912" i="3" s="1"/>
  <c r="C544" i="1"/>
  <c r="E913" i="3" s="1"/>
  <c r="D544" i="1"/>
  <c r="D913" i="3" s="1"/>
  <c r="E544" i="1"/>
  <c r="C913" i="3" s="1"/>
  <c r="F544" i="1"/>
  <c r="G913" i="3" s="1"/>
  <c r="C545" i="1"/>
  <c r="E914" i="3" s="1"/>
  <c r="D545" i="1"/>
  <c r="D914" i="3" s="1"/>
  <c r="E545" i="1"/>
  <c r="C914" i="3" s="1"/>
  <c r="F545" i="1"/>
  <c r="G914" i="3" s="1"/>
  <c r="C546" i="1"/>
  <c r="E915" i="3" s="1"/>
  <c r="D546" i="1"/>
  <c r="D915" i="3" s="1"/>
  <c r="E546" i="1"/>
  <c r="C915" i="3" s="1"/>
  <c r="F546" i="1"/>
  <c r="G915" i="3" s="1"/>
  <c r="C547" i="1"/>
  <c r="E916" i="3" s="1"/>
  <c r="D547" i="1"/>
  <c r="D916" i="3" s="1"/>
  <c r="E547" i="1"/>
  <c r="C916" i="3" s="1"/>
  <c r="F547" i="1"/>
  <c r="G916" i="3" s="1"/>
  <c r="C548" i="1"/>
  <c r="E917" i="3" s="1"/>
  <c r="D548" i="1"/>
  <c r="D917" i="3" s="1"/>
  <c r="E548" i="1"/>
  <c r="C917" i="3" s="1"/>
  <c r="F548" i="1"/>
  <c r="G917" i="3" s="1"/>
  <c r="C549" i="1"/>
  <c r="E918" i="3" s="1"/>
  <c r="D549" i="1"/>
  <c r="D918" i="3" s="1"/>
  <c r="E549" i="1"/>
  <c r="C918" i="3" s="1"/>
  <c r="F549" i="1"/>
  <c r="G918" i="3" s="1"/>
  <c r="C550" i="1"/>
  <c r="E919" i="3" s="1"/>
  <c r="D550" i="1"/>
  <c r="D919" i="3" s="1"/>
  <c r="E550" i="1"/>
  <c r="C919" i="3" s="1"/>
  <c r="F550" i="1"/>
  <c r="G919" i="3" s="1"/>
  <c r="C551" i="1"/>
  <c r="E920" i="3" s="1"/>
  <c r="D551" i="1"/>
  <c r="D920" i="3" s="1"/>
  <c r="E551" i="1"/>
  <c r="C920" i="3" s="1"/>
  <c r="F551" i="1"/>
  <c r="G920" i="3" s="1"/>
  <c r="C552" i="1"/>
  <c r="E921" i="3" s="1"/>
  <c r="D552" i="1"/>
  <c r="D921" i="3" s="1"/>
  <c r="E552" i="1"/>
  <c r="C921" i="3" s="1"/>
  <c r="F552" i="1"/>
  <c r="G921" i="3" s="1"/>
  <c r="C553" i="1"/>
  <c r="E922" i="3" s="1"/>
  <c r="D553" i="1"/>
  <c r="D922" i="3" s="1"/>
  <c r="E553" i="1"/>
  <c r="C922" i="3" s="1"/>
  <c r="F553" i="1"/>
  <c r="G922" i="3" s="1"/>
  <c r="C554" i="1"/>
  <c r="E923" i="3" s="1"/>
  <c r="D554" i="1"/>
  <c r="D923" i="3" s="1"/>
  <c r="E554" i="1"/>
  <c r="C923" i="3" s="1"/>
  <c r="F554" i="1"/>
  <c r="G923" i="3" s="1"/>
  <c r="C555" i="1"/>
  <c r="E924" i="3" s="1"/>
  <c r="D555" i="1"/>
  <c r="D924" i="3" s="1"/>
  <c r="E555" i="1"/>
  <c r="C924" i="3" s="1"/>
  <c r="F555" i="1"/>
  <c r="G924" i="3" s="1"/>
  <c r="C556" i="1"/>
  <c r="E925" i="3" s="1"/>
  <c r="D556" i="1"/>
  <c r="D925" i="3" s="1"/>
  <c r="E556" i="1"/>
  <c r="C925" i="3" s="1"/>
  <c r="F556" i="1"/>
  <c r="G925" i="3" s="1"/>
  <c r="C557" i="1"/>
  <c r="E926" i="3" s="1"/>
  <c r="D557" i="1"/>
  <c r="D926" i="3" s="1"/>
  <c r="E557" i="1"/>
  <c r="C926" i="3" s="1"/>
  <c r="F557" i="1"/>
  <c r="G926" i="3" s="1"/>
  <c r="C558" i="1"/>
  <c r="E927" i="3" s="1"/>
  <c r="D558" i="1"/>
  <c r="D927" i="3" s="1"/>
  <c r="E558" i="1"/>
  <c r="C927" i="3" s="1"/>
  <c r="F558" i="1"/>
  <c r="G927" i="3" s="1"/>
  <c r="C559" i="1"/>
  <c r="E928" i="3" s="1"/>
  <c r="D559" i="1"/>
  <c r="D928" i="3" s="1"/>
  <c r="E559" i="1"/>
  <c r="C928" i="3" s="1"/>
  <c r="F559" i="1"/>
  <c r="G928" i="3" s="1"/>
  <c r="C560" i="1"/>
  <c r="E929" i="3" s="1"/>
  <c r="D560" i="1"/>
  <c r="D929" i="3" s="1"/>
  <c r="E560" i="1"/>
  <c r="C929" i="3" s="1"/>
  <c r="F560" i="1"/>
  <c r="G929" i="3" s="1"/>
  <c r="C561" i="1"/>
  <c r="E930" i="3" s="1"/>
  <c r="D561" i="1"/>
  <c r="D930" i="3" s="1"/>
  <c r="E561" i="1"/>
  <c r="C930" i="3" s="1"/>
  <c r="F561" i="1"/>
  <c r="G930" i="3" s="1"/>
  <c r="C562" i="1"/>
  <c r="E931" i="3" s="1"/>
  <c r="D562" i="1"/>
  <c r="D931" i="3" s="1"/>
  <c r="E562" i="1"/>
  <c r="C931" i="3" s="1"/>
  <c r="F562" i="1"/>
  <c r="G931" i="3" s="1"/>
  <c r="C563" i="1"/>
  <c r="E932" i="3" s="1"/>
  <c r="D563" i="1"/>
  <c r="D932" i="3" s="1"/>
  <c r="E563" i="1"/>
  <c r="C932" i="3" s="1"/>
  <c r="F563" i="1"/>
  <c r="G932" i="3" s="1"/>
  <c r="C564" i="1"/>
  <c r="E933" i="3" s="1"/>
  <c r="D564" i="1"/>
  <c r="D933" i="3" s="1"/>
  <c r="E564" i="1"/>
  <c r="C933" i="3" s="1"/>
  <c r="F564" i="1"/>
  <c r="G933" i="3" s="1"/>
  <c r="C565" i="1"/>
  <c r="E934" i="3" s="1"/>
  <c r="D565" i="1"/>
  <c r="D934" i="3" s="1"/>
  <c r="E565" i="1"/>
  <c r="C934" i="3" s="1"/>
  <c r="F565" i="1"/>
  <c r="G934" i="3" s="1"/>
  <c r="C566" i="1"/>
  <c r="E935" i="3" s="1"/>
  <c r="D566" i="1"/>
  <c r="D935" i="3" s="1"/>
  <c r="E566" i="1"/>
  <c r="C935" i="3" s="1"/>
  <c r="F566" i="1"/>
  <c r="G935" i="3" s="1"/>
  <c r="C567" i="1"/>
  <c r="E936" i="3" s="1"/>
  <c r="D567" i="1"/>
  <c r="D936" i="3" s="1"/>
  <c r="E567" i="1"/>
  <c r="C936" i="3" s="1"/>
  <c r="F567" i="1"/>
  <c r="G936" i="3" s="1"/>
  <c r="C568" i="1"/>
  <c r="E937" i="3" s="1"/>
  <c r="D568" i="1"/>
  <c r="D937" i="3" s="1"/>
  <c r="E568" i="1"/>
  <c r="C937" i="3" s="1"/>
  <c r="F568" i="1"/>
  <c r="G937" i="3" s="1"/>
  <c r="C569" i="1"/>
  <c r="E938" i="3" s="1"/>
  <c r="D569" i="1"/>
  <c r="D938" i="3" s="1"/>
  <c r="E569" i="1"/>
  <c r="C938" i="3" s="1"/>
  <c r="F569" i="1"/>
  <c r="G938" i="3" s="1"/>
  <c r="C570" i="1"/>
  <c r="E939" i="3" s="1"/>
  <c r="D570" i="1"/>
  <c r="D939" i="3" s="1"/>
  <c r="E570" i="1"/>
  <c r="C939" i="3" s="1"/>
  <c r="F570" i="1"/>
  <c r="G939" i="3" s="1"/>
  <c r="C571" i="1"/>
  <c r="E940" i="3" s="1"/>
  <c r="D571" i="1"/>
  <c r="D940" i="3" s="1"/>
  <c r="E571" i="1"/>
  <c r="C940" i="3" s="1"/>
  <c r="F571" i="1"/>
  <c r="G940" i="3" s="1"/>
  <c r="C572" i="1"/>
  <c r="E941" i="3" s="1"/>
  <c r="D572" i="1"/>
  <c r="D941" i="3" s="1"/>
  <c r="E572" i="1"/>
  <c r="C941" i="3" s="1"/>
  <c r="F572" i="1"/>
  <c r="G941" i="3" s="1"/>
  <c r="C573" i="1"/>
  <c r="E942" i="3" s="1"/>
  <c r="D573" i="1"/>
  <c r="D942" i="3" s="1"/>
  <c r="E573" i="1"/>
  <c r="C942" i="3" s="1"/>
  <c r="F573" i="1"/>
  <c r="G942" i="3" s="1"/>
  <c r="C574" i="1"/>
  <c r="E943" i="3" s="1"/>
  <c r="D574" i="1"/>
  <c r="D943" i="3" s="1"/>
  <c r="E574" i="1"/>
  <c r="C943" i="3" s="1"/>
  <c r="F574" i="1"/>
  <c r="G943" i="3" s="1"/>
  <c r="C575" i="1"/>
  <c r="E944" i="3" s="1"/>
  <c r="D575" i="1"/>
  <c r="D944" i="3" s="1"/>
  <c r="E575" i="1"/>
  <c r="C944" i="3" s="1"/>
  <c r="F575" i="1"/>
  <c r="G944" i="3" s="1"/>
  <c r="C576" i="1"/>
  <c r="E945" i="3" s="1"/>
  <c r="D576" i="1"/>
  <c r="D945" i="3" s="1"/>
  <c r="E576" i="1"/>
  <c r="C945" i="3" s="1"/>
  <c r="F576" i="1"/>
  <c r="G945" i="3" s="1"/>
  <c r="C577" i="1"/>
  <c r="E946" i="3" s="1"/>
  <c r="D577" i="1"/>
  <c r="D946" i="3" s="1"/>
  <c r="E577" i="1"/>
  <c r="C946" i="3" s="1"/>
  <c r="F577" i="1"/>
  <c r="G946" i="3" s="1"/>
  <c r="C578" i="1"/>
  <c r="E947" i="3" s="1"/>
  <c r="D578" i="1"/>
  <c r="D947" i="3" s="1"/>
  <c r="E578" i="1"/>
  <c r="C947" i="3" s="1"/>
  <c r="F578" i="1"/>
  <c r="G947" i="3" s="1"/>
  <c r="C579" i="1"/>
  <c r="E948" i="3" s="1"/>
  <c r="D579" i="1"/>
  <c r="D948" i="3" s="1"/>
  <c r="E579" i="1"/>
  <c r="C948" i="3" s="1"/>
  <c r="F579" i="1"/>
  <c r="G948" i="3" s="1"/>
  <c r="C580" i="1"/>
  <c r="E949" i="3" s="1"/>
  <c r="D580" i="1"/>
  <c r="D949" i="3" s="1"/>
  <c r="E580" i="1"/>
  <c r="C949" i="3" s="1"/>
  <c r="F580" i="1"/>
  <c r="G949" i="3" s="1"/>
  <c r="C581" i="1"/>
  <c r="E950" i="3" s="1"/>
  <c r="D581" i="1"/>
  <c r="D950" i="3" s="1"/>
  <c r="E581" i="1"/>
  <c r="C950" i="3" s="1"/>
  <c r="F581" i="1"/>
  <c r="G950" i="3" s="1"/>
  <c r="C582" i="1"/>
  <c r="E951" i="3" s="1"/>
  <c r="D582" i="1"/>
  <c r="D951" i="3" s="1"/>
  <c r="E582" i="1"/>
  <c r="C951" i="3" s="1"/>
  <c r="F582" i="1"/>
  <c r="G951" i="3" s="1"/>
  <c r="C583" i="1"/>
  <c r="E952" i="3" s="1"/>
  <c r="D583" i="1"/>
  <c r="D952" i="3" s="1"/>
  <c r="E583" i="1"/>
  <c r="C952" i="3" s="1"/>
  <c r="F583" i="1"/>
  <c r="G952" i="3" s="1"/>
  <c r="C584" i="1"/>
  <c r="E953" i="3" s="1"/>
  <c r="D584" i="1"/>
  <c r="D953" i="3" s="1"/>
  <c r="E584" i="1"/>
  <c r="C953" i="3" s="1"/>
  <c r="F584" i="1"/>
  <c r="G953" i="3" s="1"/>
  <c r="C585" i="1"/>
  <c r="E954" i="3" s="1"/>
  <c r="D585" i="1"/>
  <c r="D954" i="3" s="1"/>
  <c r="E585" i="1"/>
  <c r="C954" i="3" s="1"/>
  <c r="F585" i="1"/>
  <c r="G954" i="3" s="1"/>
  <c r="C586" i="1"/>
  <c r="E955" i="3" s="1"/>
  <c r="D586" i="1"/>
  <c r="D955" i="3" s="1"/>
  <c r="E586" i="1"/>
  <c r="C955" i="3" s="1"/>
  <c r="F586" i="1"/>
  <c r="G955" i="3" s="1"/>
  <c r="C587" i="1"/>
  <c r="E956" i="3" s="1"/>
  <c r="D587" i="1"/>
  <c r="D956" i="3" s="1"/>
  <c r="E587" i="1"/>
  <c r="C956" i="3" s="1"/>
  <c r="F587" i="1"/>
  <c r="G956" i="3" s="1"/>
  <c r="C588" i="1"/>
  <c r="E957" i="3" s="1"/>
  <c r="D588" i="1"/>
  <c r="D957" i="3" s="1"/>
  <c r="E588" i="1"/>
  <c r="C957" i="3" s="1"/>
  <c r="F588" i="1"/>
  <c r="G957" i="3" s="1"/>
  <c r="C589" i="1"/>
  <c r="E958" i="3" s="1"/>
  <c r="D589" i="1"/>
  <c r="D958" i="3" s="1"/>
  <c r="E589" i="1"/>
  <c r="C958" i="3" s="1"/>
  <c r="F589" i="1"/>
  <c r="G958" i="3" s="1"/>
  <c r="C590" i="1"/>
  <c r="E959" i="3" s="1"/>
  <c r="D590" i="1"/>
  <c r="D959" i="3" s="1"/>
  <c r="E590" i="1"/>
  <c r="C959" i="3" s="1"/>
  <c r="F590" i="1"/>
  <c r="G959" i="3" s="1"/>
  <c r="C591" i="1"/>
  <c r="E960" i="3" s="1"/>
  <c r="D591" i="1"/>
  <c r="D960" i="3" s="1"/>
  <c r="E591" i="1"/>
  <c r="C960" i="3" s="1"/>
  <c r="F591" i="1"/>
  <c r="G960" i="3" s="1"/>
  <c r="C592" i="1"/>
  <c r="E961" i="3" s="1"/>
  <c r="D592" i="1"/>
  <c r="D961" i="3" s="1"/>
  <c r="E592" i="1"/>
  <c r="C961" i="3" s="1"/>
  <c r="F592" i="1"/>
  <c r="G961" i="3" s="1"/>
  <c r="C593" i="1"/>
  <c r="E962" i="3" s="1"/>
  <c r="D593" i="1"/>
  <c r="D962" i="3" s="1"/>
  <c r="E593" i="1"/>
  <c r="C962" i="3" s="1"/>
  <c r="F593" i="1"/>
  <c r="G962" i="3" s="1"/>
  <c r="C594" i="1"/>
  <c r="E963" i="3" s="1"/>
  <c r="D594" i="1"/>
  <c r="D963" i="3" s="1"/>
  <c r="E594" i="1"/>
  <c r="C963" i="3" s="1"/>
  <c r="F594" i="1"/>
  <c r="G963" i="3" s="1"/>
  <c r="C595" i="1"/>
  <c r="E964" i="3" s="1"/>
  <c r="D595" i="1"/>
  <c r="D964" i="3" s="1"/>
  <c r="E595" i="1"/>
  <c r="C964" i="3" s="1"/>
  <c r="F595" i="1"/>
  <c r="G964" i="3" s="1"/>
  <c r="C596" i="1"/>
  <c r="E965" i="3" s="1"/>
  <c r="D596" i="1"/>
  <c r="D965" i="3" s="1"/>
  <c r="E596" i="1"/>
  <c r="C965" i="3" s="1"/>
  <c r="F596" i="1"/>
  <c r="G965" i="3" s="1"/>
  <c r="C597" i="1"/>
  <c r="E966" i="3" s="1"/>
  <c r="D597" i="1"/>
  <c r="D966" i="3" s="1"/>
  <c r="E597" i="1"/>
  <c r="C966" i="3" s="1"/>
  <c r="F597" i="1"/>
  <c r="G966" i="3" s="1"/>
  <c r="C598" i="1"/>
  <c r="E967" i="3" s="1"/>
  <c r="D598" i="1"/>
  <c r="D967" i="3" s="1"/>
  <c r="E598" i="1"/>
  <c r="C967" i="3" s="1"/>
  <c r="F598" i="1"/>
  <c r="G967" i="3" s="1"/>
  <c r="C599" i="1"/>
  <c r="E968" i="3" s="1"/>
  <c r="D599" i="1"/>
  <c r="D968" i="3" s="1"/>
  <c r="E599" i="1"/>
  <c r="C968" i="3" s="1"/>
  <c r="F599" i="1"/>
  <c r="G968" i="3" s="1"/>
  <c r="C600" i="1"/>
  <c r="E969" i="3" s="1"/>
  <c r="D600" i="1"/>
  <c r="D969" i="3" s="1"/>
  <c r="E600" i="1"/>
  <c r="C969" i="3" s="1"/>
  <c r="F600" i="1"/>
  <c r="G969" i="3" s="1"/>
  <c r="C601" i="1"/>
  <c r="E970" i="3" s="1"/>
  <c r="D601" i="1"/>
  <c r="D970" i="3" s="1"/>
  <c r="E601" i="1"/>
  <c r="C970" i="3" s="1"/>
  <c r="F601" i="1"/>
  <c r="G970" i="3" s="1"/>
  <c r="C602" i="1"/>
  <c r="E971" i="3" s="1"/>
  <c r="D602" i="1"/>
  <c r="D971" i="3" s="1"/>
  <c r="E602" i="1"/>
  <c r="C971" i="3" s="1"/>
  <c r="F602" i="1"/>
  <c r="G971" i="3" s="1"/>
  <c r="C603" i="1"/>
  <c r="E972" i="3" s="1"/>
  <c r="D603" i="1"/>
  <c r="D972" i="3" s="1"/>
  <c r="E603" i="1"/>
  <c r="C972" i="3" s="1"/>
  <c r="F603" i="1"/>
  <c r="G972" i="3" s="1"/>
  <c r="C604" i="1"/>
  <c r="E973" i="3" s="1"/>
  <c r="D604" i="1"/>
  <c r="D973" i="3" s="1"/>
  <c r="E604" i="1"/>
  <c r="C973" i="3" s="1"/>
  <c r="F604" i="1"/>
  <c r="G973" i="3" s="1"/>
  <c r="C605" i="1"/>
  <c r="E974" i="3" s="1"/>
  <c r="D605" i="1"/>
  <c r="D974" i="3" s="1"/>
  <c r="E605" i="1"/>
  <c r="C974" i="3" s="1"/>
  <c r="F605" i="1"/>
  <c r="G974" i="3" s="1"/>
  <c r="C606" i="1"/>
  <c r="E975" i="3" s="1"/>
  <c r="D606" i="1"/>
  <c r="D975" i="3" s="1"/>
  <c r="E606" i="1"/>
  <c r="C975" i="3" s="1"/>
  <c r="F606" i="1"/>
  <c r="G975" i="3" s="1"/>
  <c r="C607" i="1"/>
  <c r="E976" i="3" s="1"/>
  <c r="D607" i="1"/>
  <c r="D976" i="3" s="1"/>
  <c r="E607" i="1"/>
  <c r="C976" i="3" s="1"/>
  <c r="F607" i="1"/>
  <c r="G976" i="3" s="1"/>
  <c r="C608" i="1"/>
  <c r="E977" i="3" s="1"/>
  <c r="D608" i="1"/>
  <c r="D977" i="3" s="1"/>
  <c r="E608" i="1"/>
  <c r="C977" i="3" s="1"/>
  <c r="F608" i="1"/>
  <c r="G977" i="3" s="1"/>
  <c r="C609" i="1"/>
  <c r="E978" i="3" s="1"/>
  <c r="D609" i="1"/>
  <c r="D978" i="3" s="1"/>
  <c r="E609" i="1"/>
  <c r="C978" i="3" s="1"/>
  <c r="F609" i="1"/>
  <c r="G978" i="3" s="1"/>
  <c r="C610" i="1"/>
  <c r="E979" i="3" s="1"/>
  <c r="D610" i="1"/>
  <c r="D979" i="3" s="1"/>
  <c r="E610" i="1"/>
  <c r="C979" i="3" s="1"/>
  <c r="F610" i="1"/>
  <c r="G979" i="3" s="1"/>
  <c r="C611" i="1"/>
  <c r="E980" i="3" s="1"/>
  <c r="D611" i="1"/>
  <c r="D980" i="3" s="1"/>
  <c r="E611" i="1"/>
  <c r="C980" i="3" s="1"/>
  <c r="F611" i="1"/>
  <c r="G980" i="3" s="1"/>
  <c r="C612" i="1"/>
  <c r="E981" i="3" s="1"/>
  <c r="D612" i="1"/>
  <c r="D981" i="3" s="1"/>
  <c r="E612" i="1"/>
  <c r="C981" i="3" s="1"/>
  <c r="F612" i="1"/>
  <c r="G981" i="3" s="1"/>
  <c r="C613" i="1"/>
  <c r="E982" i="3" s="1"/>
  <c r="D613" i="1"/>
  <c r="D982" i="3" s="1"/>
  <c r="E613" i="1"/>
  <c r="C982" i="3" s="1"/>
  <c r="F613" i="1"/>
  <c r="G982" i="3" s="1"/>
  <c r="C614" i="1"/>
  <c r="E983" i="3" s="1"/>
  <c r="D614" i="1"/>
  <c r="D983" i="3" s="1"/>
  <c r="E614" i="1"/>
  <c r="C983" i="3" s="1"/>
  <c r="F614" i="1"/>
  <c r="G983" i="3" s="1"/>
  <c r="C615" i="1"/>
  <c r="E984" i="3" s="1"/>
  <c r="D615" i="1"/>
  <c r="D984" i="3" s="1"/>
  <c r="E615" i="1"/>
  <c r="C984" i="3" s="1"/>
  <c r="F615" i="1"/>
  <c r="G984" i="3" s="1"/>
  <c r="C616" i="1"/>
  <c r="E985" i="3" s="1"/>
  <c r="D616" i="1"/>
  <c r="D985" i="3" s="1"/>
  <c r="E616" i="1"/>
  <c r="C985" i="3" s="1"/>
  <c r="F616" i="1"/>
  <c r="G985" i="3" s="1"/>
  <c r="C617" i="1"/>
  <c r="E986" i="3" s="1"/>
  <c r="D617" i="1"/>
  <c r="D986" i="3" s="1"/>
  <c r="E617" i="1"/>
  <c r="C986" i="3" s="1"/>
  <c r="F617" i="1"/>
  <c r="G986" i="3" s="1"/>
  <c r="C618" i="1"/>
  <c r="E987" i="3" s="1"/>
  <c r="D618" i="1"/>
  <c r="D987" i="3" s="1"/>
  <c r="E618" i="1"/>
  <c r="C987" i="3" s="1"/>
  <c r="F618" i="1"/>
  <c r="G987" i="3" s="1"/>
  <c r="C619" i="1"/>
  <c r="E988" i="3" s="1"/>
  <c r="D619" i="1"/>
  <c r="D988" i="3" s="1"/>
  <c r="E619" i="1"/>
  <c r="C988" i="3" s="1"/>
  <c r="F619" i="1"/>
  <c r="G988" i="3" s="1"/>
  <c r="C620" i="1"/>
  <c r="E989" i="3" s="1"/>
  <c r="D620" i="1"/>
  <c r="D989" i="3" s="1"/>
  <c r="E620" i="1"/>
  <c r="C989" i="3" s="1"/>
  <c r="F620" i="1"/>
  <c r="G989" i="3" s="1"/>
  <c r="C621" i="1"/>
  <c r="E990" i="3" s="1"/>
  <c r="D621" i="1"/>
  <c r="D990" i="3" s="1"/>
  <c r="E621" i="1"/>
  <c r="C990" i="3" s="1"/>
  <c r="F621" i="1"/>
  <c r="G990" i="3" s="1"/>
  <c r="C622" i="1"/>
  <c r="E991" i="3" s="1"/>
  <c r="D622" i="1"/>
  <c r="D991" i="3" s="1"/>
  <c r="E622" i="1"/>
  <c r="C991" i="3" s="1"/>
  <c r="F622" i="1"/>
  <c r="G991" i="3" s="1"/>
  <c r="C623" i="1"/>
  <c r="E992" i="3" s="1"/>
  <c r="D623" i="1"/>
  <c r="D992" i="3" s="1"/>
  <c r="E623" i="1"/>
  <c r="C992" i="3" s="1"/>
  <c r="F623" i="1"/>
  <c r="G992" i="3" s="1"/>
  <c r="C624" i="1"/>
  <c r="E993" i="3" s="1"/>
  <c r="D624" i="1"/>
  <c r="D993" i="3" s="1"/>
  <c r="E624" i="1"/>
  <c r="C993" i="3" s="1"/>
  <c r="F624" i="1"/>
  <c r="G993" i="3" s="1"/>
  <c r="C625" i="1"/>
  <c r="E994" i="3" s="1"/>
  <c r="D625" i="1"/>
  <c r="D994" i="3" s="1"/>
  <c r="E625" i="1"/>
  <c r="C994" i="3" s="1"/>
  <c r="F625" i="1"/>
  <c r="G994" i="3" s="1"/>
  <c r="C626" i="1"/>
  <c r="E995" i="3" s="1"/>
  <c r="D626" i="1"/>
  <c r="D995" i="3" s="1"/>
  <c r="E626" i="1"/>
  <c r="C995" i="3" s="1"/>
  <c r="F626" i="1"/>
  <c r="G995" i="3" s="1"/>
  <c r="C627" i="1"/>
  <c r="E996" i="3" s="1"/>
  <c r="D627" i="1"/>
  <c r="D996" i="3" s="1"/>
  <c r="E627" i="1"/>
  <c r="C996" i="3" s="1"/>
  <c r="F627" i="1"/>
  <c r="G996" i="3" s="1"/>
  <c r="C628" i="1"/>
  <c r="E997" i="3" s="1"/>
  <c r="D628" i="1"/>
  <c r="D997" i="3" s="1"/>
  <c r="E628" i="1"/>
  <c r="C997" i="3" s="1"/>
  <c r="F628" i="1"/>
  <c r="G997" i="3" s="1"/>
  <c r="C629" i="1"/>
  <c r="E998" i="3" s="1"/>
  <c r="D629" i="1"/>
  <c r="D998" i="3" s="1"/>
  <c r="E629" i="1"/>
  <c r="C998" i="3" s="1"/>
  <c r="F629" i="1"/>
  <c r="G998" i="3" s="1"/>
  <c r="C630" i="1"/>
  <c r="E999" i="3" s="1"/>
  <c r="D630" i="1"/>
  <c r="D999" i="3" s="1"/>
  <c r="E630" i="1"/>
  <c r="C999" i="3" s="1"/>
  <c r="F630" i="1"/>
  <c r="G999" i="3" s="1"/>
  <c r="C631" i="1"/>
  <c r="E1000" i="3" s="1"/>
  <c r="D631" i="1"/>
  <c r="D1000" i="3" s="1"/>
  <c r="E631" i="1"/>
  <c r="C1000" i="3" s="1"/>
  <c r="F631" i="1"/>
  <c r="G1000" i="3" s="1"/>
  <c r="C632" i="1"/>
  <c r="E1001" i="3" s="1"/>
  <c r="D632" i="1"/>
  <c r="D1001" i="3" s="1"/>
  <c r="E632" i="1"/>
  <c r="C1001" i="3" s="1"/>
  <c r="F632" i="1"/>
  <c r="G1001" i="3" s="1"/>
  <c r="C633" i="1"/>
  <c r="E1002" i="3" s="1"/>
  <c r="D633" i="1"/>
  <c r="D1002" i="3" s="1"/>
  <c r="E633" i="1"/>
  <c r="C1002" i="3" s="1"/>
  <c r="F633" i="1"/>
  <c r="G1002" i="3" s="1"/>
  <c r="C634" i="1"/>
  <c r="E1003" i="3" s="1"/>
  <c r="D634" i="1"/>
  <c r="D1003" i="3" s="1"/>
  <c r="E634" i="1"/>
  <c r="C1003" i="3" s="1"/>
  <c r="F634" i="1"/>
  <c r="G1003" i="3" s="1"/>
  <c r="C635" i="1"/>
  <c r="E1004" i="3" s="1"/>
  <c r="D635" i="1"/>
  <c r="D1004" i="3" s="1"/>
  <c r="E635" i="1"/>
  <c r="C1004" i="3" s="1"/>
  <c r="F635" i="1"/>
  <c r="G1004" i="3" s="1"/>
  <c r="C636" i="1"/>
  <c r="E1005" i="3" s="1"/>
  <c r="D636" i="1"/>
  <c r="D1005" i="3" s="1"/>
  <c r="E636" i="1"/>
  <c r="C1005" i="3" s="1"/>
  <c r="F636" i="1"/>
  <c r="G1005" i="3" s="1"/>
  <c r="C637" i="1"/>
  <c r="E1006" i="3" s="1"/>
  <c r="D637" i="1"/>
  <c r="D1006" i="3" s="1"/>
  <c r="E637" i="1"/>
  <c r="C1006" i="3" s="1"/>
  <c r="F637" i="1"/>
  <c r="G1006" i="3" s="1"/>
  <c r="C638" i="1"/>
  <c r="E1007" i="3" s="1"/>
  <c r="D638" i="1"/>
  <c r="D1007" i="3" s="1"/>
  <c r="E638" i="1"/>
  <c r="C1007" i="3" s="1"/>
  <c r="F638" i="1"/>
  <c r="G1007" i="3" s="1"/>
  <c r="C639" i="1"/>
  <c r="E1008" i="3" s="1"/>
  <c r="D639" i="1"/>
  <c r="D1008" i="3" s="1"/>
  <c r="E639" i="1"/>
  <c r="C1008" i="3" s="1"/>
  <c r="F639" i="1"/>
  <c r="G1008" i="3" s="1"/>
  <c r="C640" i="1"/>
  <c r="E1009" i="3" s="1"/>
  <c r="D640" i="1"/>
  <c r="D1009" i="3" s="1"/>
  <c r="E640" i="1"/>
  <c r="C1009" i="3" s="1"/>
  <c r="F640" i="1"/>
  <c r="G1009" i="3" s="1"/>
  <c r="C641" i="1"/>
  <c r="E1010" i="3" s="1"/>
  <c r="D641" i="1"/>
  <c r="D1010" i="3" s="1"/>
  <c r="E641" i="1"/>
  <c r="C1010" i="3" s="1"/>
  <c r="F641" i="1"/>
  <c r="G1010" i="3" s="1"/>
  <c r="C642" i="1"/>
  <c r="E1011" i="3" s="1"/>
  <c r="D642" i="1"/>
  <c r="D1011" i="3" s="1"/>
  <c r="E642" i="1"/>
  <c r="C1011" i="3" s="1"/>
  <c r="F642" i="1"/>
  <c r="G1011" i="3" s="1"/>
  <c r="C643" i="1"/>
  <c r="E1012" i="3" s="1"/>
  <c r="D643" i="1"/>
  <c r="D1012" i="3" s="1"/>
  <c r="E643" i="1"/>
  <c r="C1012" i="3" s="1"/>
  <c r="F643" i="1"/>
  <c r="G1012" i="3" s="1"/>
  <c r="C644" i="1"/>
  <c r="E1013" i="3" s="1"/>
  <c r="D644" i="1"/>
  <c r="D1013" i="3" s="1"/>
  <c r="E644" i="1"/>
  <c r="C1013" i="3" s="1"/>
  <c r="F644" i="1"/>
  <c r="G1013" i="3" s="1"/>
  <c r="C645" i="1"/>
  <c r="E1014" i="3" s="1"/>
  <c r="D645" i="1"/>
  <c r="D1014" i="3" s="1"/>
  <c r="E645" i="1"/>
  <c r="C1014" i="3" s="1"/>
  <c r="F645" i="1"/>
  <c r="G1014" i="3" s="1"/>
  <c r="C646" i="1"/>
  <c r="E1015" i="3" s="1"/>
  <c r="D646" i="1"/>
  <c r="D1015" i="3" s="1"/>
  <c r="E646" i="1"/>
  <c r="C1015" i="3" s="1"/>
  <c r="F646" i="1"/>
  <c r="G1015" i="3" s="1"/>
  <c r="C647" i="1"/>
  <c r="E1016" i="3" s="1"/>
  <c r="D647" i="1"/>
  <c r="D1016" i="3" s="1"/>
  <c r="E647" i="1"/>
  <c r="C1016" i="3" s="1"/>
  <c r="F647" i="1"/>
  <c r="G1016" i="3" s="1"/>
  <c r="C648" i="1"/>
  <c r="E1017" i="3" s="1"/>
  <c r="D648" i="1"/>
  <c r="D1017" i="3" s="1"/>
  <c r="E648" i="1"/>
  <c r="C1017" i="3" s="1"/>
  <c r="F648" i="1"/>
  <c r="G1017" i="3" s="1"/>
  <c r="C649" i="1"/>
  <c r="E1018" i="3" s="1"/>
  <c r="D649" i="1"/>
  <c r="D1018" i="3" s="1"/>
  <c r="E649" i="1"/>
  <c r="C1018" i="3" s="1"/>
  <c r="F649" i="1"/>
  <c r="G1018" i="3" s="1"/>
  <c r="C650" i="1"/>
  <c r="E1019" i="3" s="1"/>
  <c r="D650" i="1"/>
  <c r="D1019" i="3" s="1"/>
  <c r="E650" i="1"/>
  <c r="C1019" i="3" s="1"/>
  <c r="F650" i="1"/>
  <c r="G1019" i="3" s="1"/>
  <c r="C651" i="1"/>
  <c r="E1020" i="3" s="1"/>
  <c r="D651" i="1"/>
  <c r="D1020" i="3" s="1"/>
  <c r="E651" i="1"/>
  <c r="C1020" i="3" s="1"/>
  <c r="F651" i="1"/>
  <c r="G1020" i="3" s="1"/>
  <c r="C652" i="1"/>
  <c r="E1021" i="3" s="1"/>
  <c r="D652" i="1"/>
  <c r="D1021" i="3" s="1"/>
  <c r="E652" i="1"/>
  <c r="C1021" i="3" s="1"/>
  <c r="F652" i="1"/>
  <c r="G1021" i="3" s="1"/>
  <c r="C653" i="1"/>
  <c r="E1022" i="3" s="1"/>
  <c r="D653" i="1"/>
  <c r="D1022" i="3" s="1"/>
  <c r="E653" i="1"/>
  <c r="C1022" i="3" s="1"/>
  <c r="F653" i="1"/>
  <c r="G1022" i="3" s="1"/>
  <c r="C654" i="1"/>
  <c r="E1023" i="3" s="1"/>
  <c r="D654" i="1"/>
  <c r="D1023" i="3" s="1"/>
  <c r="E654" i="1"/>
  <c r="C1023" i="3" s="1"/>
  <c r="F654" i="1"/>
  <c r="G1023" i="3" s="1"/>
  <c r="C655" i="1"/>
  <c r="E1024" i="3" s="1"/>
  <c r="D655" i="1"/>
  <c r="D1024" i="3" s="1"/>
  <c r="E655" i="1"/>
  <c r="C1024" i="3" s="1"/>
  <c r="F655" i="1"/>
  <c r="G1024" i="3" s="1"/>
  <c r="C656" i="1"/>
  <c r="E1025" i="3" s="1"/>
  <c r="D656" i="1"/>
  <c r="D1025" i="3" s="1"/>
  <c r="E656" i="1"/>
  <c r="C1025" i="3" s="1"/>
  <c r="F656" i="1"/>
  <c r="G1025" i="3" s="1"/>
  <c r="C657" i="1"/>
  <c r="E1026" i="3" s="1"/>
  <c r="D657" i="1"/>
  <c r="D1026" i="3" s="1"/>
  <c r="E657" i="1"/>
  <c r="C1026" i="3" s="1"/>
  <c r="F657" i="1"/>
  <c r="G1026" i="3" s="1"/>
  <c r="C658" i="1"/>
  <c r="E1027" i="3" s="1"/>
  <c r="D658" i="1"/>
  <c r="D1027" i="3" s="1"/>
  <c r="E658" i="1"/>
  <c r="C1027" i="3" s="1"/>
  <c r="F658" i="1"/>
  <c r="G1027" i="3" s="1"/>
  <c r="C659" i="1"/>
  <c r="E1028" i="3" s="1"/>
  <c r="D659" i="1"/>
  <c r="D1028" i="3" s="1"/>
  <c r="E659" i="1"/>
  <c r="C1028" i="3" s="1"/>
  <c r="F659" i="1"/>
  <c r="G1028" i="3" s="1"/>
  <c r="C660" i="1"/>
  <c r="E1029" i="3" s="1"/>
  <c r="D660" i="1"/>
  <c r="D1029" i="3" s="1"/>
  <c r="E660" i="1"/>
  <c r="C1029" i="3" s="1"/>
  <c r="F660" i="1"/>
  <c r="G1029" i="3" s="1"/>
  <c r="C661" i="1"/>
  <c r="E1030" i="3" s="1"/>
  <c r="D661" i="1"/>
  <c r="D1030" i="3" s="1"/>
  <c r="E661" i="1"/>
  <c r="C1030" i="3" s="1"/>
  <c r="F661" i="1"/>
  <c r="G1030" i="3" s="1"/>
  <c r="C662" i="1"/>
  <c r="E1031" i="3" s="1"/>
  <c r="D662" i="1"/>
  <c r="D1031" i="3" s="1"/>
  <c r="E662" i="1"/>
  <c r="C1031" i="3" s="1"/>
  <c r="F662" i="1"/>
  <c r="G1031" i="3" s="1"/>
  <c r="C663" i="1"/>
  <c r="E1032" i="3" s="1"/>
  <c r="D663" i="1"/>
  <c r="D1032" i="3" s="1"/>
  <c r="E663" i="1"/>
  <c r="C1032" i="3" s="1"/>
  <c r="F663" i="1"/>
  <c r="G1032" i="3" s="1"/>
  <c r="C664" i="1"/>
  <c r="E1033" i="3" s="1"/>
  <c r="D664" i="1"/>
  <c r="D1033" i="3" s="1"/>
  <c r="E664" i="1"/>
  <c r="C1033" i="3" s="1"/>
  <c r="F664" i="1"/>
  <c r="G1033" i="3" s="1"/>
  <c r="C665" i="1"/>
  <c r="E1034" i="3" s="1"/>
  <c r="D665" i="1"/>
  <c r="D1034" i="3" s="1"/>
  <c r="E665" i="1"/>
  <c r="C1034" i="3" s="1"/>
  <c r="F665" i="1"/>
  <c r="G1034" i="3" s="1"/>
  <c r="C666" i="1"/>
  <c r="E1035" i="3" s="1"/>
  <c r="D666" i="1"/>
  <c r="D1035" i="3" s="1"/>
  <c r="E666" i="1"/>
  <c r="C1035" i="3" s="1"/>
  <c r="F666" i="1"/>
  <c r="G1035" i="3" s="1"/>
  <c r="C667" i="1"/>
  <c r="E1036" i="3" s="1"/>
  <c r="D667" i="1"/>
  <c r="D1036" i="3" s="1"/>
  <c r="E667" i="1"/>
  <c r="C1036" i="3" s="1"/>
  <c r="F667" i="1"/>
  <c r="G1036" i="3" s="1"/>
  <c r="C668" i="1"/>
  <c r="E1037" i="3" s="1"/>
  <c r="D668" i="1"/>
  <c r="D1037" i="3" s="1"/>
  <c r="E668" i="1"/>
  <c r="C1037" i="3" s="1"/>
  <c r="F668" i="1"/>
  <c r="G1037" i="3" s="1"/>
  <c r="C669" i="1"/>
  <c r="E1038" i="3" s="1"/>
  <c r="D669" i="1"/>
  <c r="D1038" i="3" s="1"/>
  <c r="E669" i="1"/>
  <c r="C1038" i="3" s="1"/>
  <c r="F669" i="1"/>
  <c r="G1038" i="3" s="1"/>
  <c r="C670" i="1"/>
  <c r="E1039" i="3" s="1"/>
  <c r="D670" i="1"/>
  <c r="D1039" i="3" s="1"/>
  <c r="E670" i="1"/>
  <c r="C1039" i="3" s="1"/>
  <c r="F670" i="1"/>
  <c r="G1039" i="3" s="1"/>
  <c r="C671" i="1"/>
  <c r="E1040" i="3" s="1"/>
  <c r="D671" i="1"/>
  <c r="D1040" i="3" s="1"/>
  <c r="E671" i="1"/>
  <c r="C1040" i="3" s="1"/>
  <c r="F671" i="1"/>
  <c r="G1040" i="3" s="1"/>
  <c r="C672" i="1"/>
  <c r="E1041" i="3" s="1"/>
  <c r="D672" i="1"/>
  <c r="D1041" i="3" s="1"/>
  <c r="E672" i="1"/>
  <c r="C1041" i="3" s="1"/>
  <c r="F672" i="1"/>
  <c r="G1041" i="3" s="1"/>
  <c r="C673" i="1"/>
  <c r="E1042" i="3" s="1"/>
  <c r="D673" i="1"/>
  <c r="D1042" i="3" s="1"/>
  <c r="E673" i="1"/>
  <c r="C1042" i="3" s="1"/>
  <c r="F673" i="1"/>
  <c r="G1042" i="3" s="1"/>
  <c r="C674" i="1"/>
  <c r="E1043" i="3" s="1"/>
  <c r="D674" i="1"/>
  <c r="D1043" i="3" s="1"/>
  <c r="E674" i="1"/>
  <c r="C1043" i="3" s="1"/>
  <c r="F674" i="1"/>
  <c r="G1043" i="3" s="1"/>
  <c r="C675" i="1"/>
  <c r="E1044" i="3" s="1"/>
  <c r="D675" i="1"/>
  <c r="D1044" i="3" s="1"/>
  <c r="E675" i="1"/>
  <c r="C1044" i="3" s="1"/>
  <c r="F675" i="1"/>
  <c r="G1044" i="3" s="1"/>
  <c r="C676" i="1"/>
  <c r="E1045" i="3" s="1"/>
  <c r="D676" i="1"/>
  <c r="D1045" i="3" s="1"/>
  <c r="E676" i="1"/>
  <c r="C1045" i="3" s="1"/>
  <c r="F676" i="1"/>
  <c r="G1045" i="3" s="1"/>
  <c r="C677" i="1"/>
  <c r="E1046" i="3" s="1"/>
  <c r="D677" i="1"/>
  <c r="D1046" i="3" s="1"/>
  <c r="E677" i="1"/>
  <c r="C1046" i="3" s="1"/>
  <c r="F677" i="1"/>
  <c r="G1046" i="3" s="1"/>
  <c r="C678" i="1"/>
  <c r="E1047" i="3" s="1"/>
  <c r="D678" i="1"/>
  <c r="D1047" i="3" s="1"/>
  <c r="E678" i="1"/>
  <c r="C1047" i="3" s="1"/>
  <c r="F678" i="1"/>
  <c r="G1047" i="3" s="1"/>
  <c r="C679" i="1"/>
  <c r="E1048" i="3" s="1"/>
  <c r="D679" i="1"/>
  <c r="D1048" i="3" s="1"/>
  <c r="E679" i="1"/>
  <c r="C1048" i="3" s="1"/>
  <c r="F679" i="1"/>
  <c r="G1048" i="3" s="1"/>
  <c r="C680" i="1"/>
  <c r="E1049" i="3" s="1"/>
  <c r="D680" i="1"/>
  <c r="D1049" i="3" s="1"/>
  <c r="E680" i="1"/>
  <c r="C1049" i="3" s="1"/>
  <c r="F680" i="1"/>
  <c r="G1049" i="3" s="1"/>
  <c r="C681" i="1"/>
  <c r="E1050" i="3" s="1"/>
  <c r="D681" i="1"/>
  <c r="D1050" i="3" s="1"/>
  <c r="E681" i="1"/>
  <c r="C1050" i="3" s="1"/>
  <c r="F681" i="1"/>
  <c r="G1050" i="3" s="1"/>
  <c r="C682" i="1"/>
  <c r="E1051" i="3" s="1"/>
  <c r="D682" i="1"/>
  <c r="D1051" i="3" s="1"/>
  <c r="E682" i="1"/>
  <c r="C1051" i="3" s="1"/>
  <c r="F682" i="1"/>
  <c r="G1051" i="3" s="1"/>
  <c r="C683" i="1"/>
  <c r="E1052" i="3" s="1"/>
  <c r="D683" i="1"/>
  <c r="D1052" i="3" s="1"/>
  <c r="E683" i="1"/>
  <c r="C1052" i="3" s="1"/>
  <c r="F683" i="1"/>
  <c r="G1052" i="3" s="1"/>
  <c r="C684" i="1"/>
  <c r="E1053" i="3" s="1"/>
  <c r="D684" i="1"/>
  <c r="D1053" i="3" s="1"/>
  <c r="E684" i="1"/>
  <c r="C1053" i="3" s="1"/>
  <c r="F684" i="1"/>
  <c r="G1053" i="3" s="1"/>
  <c r="C685" i="1"/>
  <c r="E1054" i="3" s="1"/>
  <c r="D685" i="1"/>
  <c r="D1054" i="3" s="1"/>
  <c r="E685" i="1"/>
  <c r="C1054" i="3" s="1"/>
  <c r="F685" i="1"/>
  <c r="G1054" i="3" s="1"/>
  <c r="C686" i="1"/>
  <c r="E1055" i="3" s="1"/>
  <c r="D686" i="1"/>
  <c r="D1055" i="3" s="1"/>
  <c r="E686" i="1"/>
  <c r="C1055" i="3" s="1"/>
  <c r="F686" i="1"/>
  <c r="G1055" i="3" s="1"/>
  <c r="C687" i="1"/>
  <c r="E1056" i="3" s="1"/>
  <c r="D687" i="1"/>
  <c r="D1056" i="3" s="1"/>
  <c r="E687" i="1"/>
  <c r="C1056" i="3" s="1"/>
  <c r="F687" i="1"/>
  <c r="G1056" i="3" s="1"/>
  <c r="C688" i="1"/>
  <c r="E1057" i="3" s="1"/>
  <c r="D688" i="1"/>
  <c r="D1057" i="3" s="1"/>
  <c r="E688" i="1"/>
  <c r="C1057" i="3" s="1"/>
  <c r="F688" i="1"/>
  <c r="G1057" i="3" s="1"/>
  <c r="C689" i="1"/>
  <c r="E1058" i="3" s="1"/>
  <c r="D689" i="1"/>
  <c r="D1058" i="3" s="1"/>
  <c r="E689" i="1"/>
  <c r="C1058" i="3" s="1"/>
  <c r="F689" i="1"/>
  <c r="G1058" i="3" s="1"/>
  <c r="C690" i="1"/>
  <c r="E1059" i="3" s="1"/>
  <c r="D690" i="1"/>
  <c r="D1059" i="3" s="1"/>
  <c r="E690" i="1"/>
  <c r="C1059" i="3" s="1"/>
  <c r="F690" i="1"/>
  <c r="G1059" i="3" s="1"/>
  <c r="C691" i="1"/>
  <c r="E1060" i="3" s="1"/>
  <c r="D691" i="1"/>
  <c r="D1060" i="3" s="1"/>
  <c r="E691" i="1"/>
  <c r="C1060" i="3" s="1"/>
  <c r="F691" i="1"/>
  <c r="G1060" i="3" s="1"/>
  <c r="C692" i="1"/>
  <c r="E1061" i="3" s="1"/>
  <c r="D692" i="1"/>
  <c r="D1061" i="3" s="1"/>
  <c r="E692" i="1"/>
  <c r="C1061" i="3" s="1"/>
  <c r="F692" i="1"/>
  <c r="G1061" i="3" s="1"/>
  <c r="C693" i="1"/>
  <c r="E1062" i="3" s="1"/>
  <c r="D693" i="1"/>
  <c r="D1062" i="3" s="1"/>
  <c r="E693" i="1"/>
  <c r="C1062" i="3" s="1"/>
  <c r="F693" i="1"/>
  <c r="G1062" i="3" s="1"/>
  <c r="C694" i="1"/>
  <c r="E1063" i="3" s="1"/>
  <c r="D694" i="1"/>
  <c r="D1063" i="3" s="1"/>
  <c r="E694" i="1"/>
  <c r="C1063" i="3" s="1"/>
  <c r="F694" i="1"/>
  <c r="G1063" i="3" s="1"/>
  <c r="C695" i="1"/>
  <c r="E1064" i="3" s="1"/>
  <c r="D695" i="1"/>
  <c r="D1064" i="3" s="1"/>
  <c r="E695" i="1"/>
  <c r="C1064" i="3" s="1"/>
  <c r="F695" i="1"/>
  <c r="G1064" i="3" s="1"/>
  <c r="C696" i="1"/>
  <c r="E1065" i="3" s="1"/>
  <c r="D696" i="1"/>
  <c r="D1065" i="3" s="1"/>
  <c r="E696" i="1"/>
  <c r="C1065" i="3" s="1"/>
  <c r="F696" i="1"/>
  <c r="G1065" i="3" s="1"/>
  <c r="C697" i="1"/>
  <c r="E1066" i="3" s="1"/>
  <c r="D697" i="1"/>
  <c r="D1066" i="3" s="1"/>
  <c r="E697" i="1"/>
  <c r="C1066" i="3" s="1"/>
  <c r="F697" i="1"/>
  <c r="G1066" i="3" s="1"/>
  <c r="C698" i="1"/>
  <c r="E1067" i="3" s="1"/>
  <c r="D698" i="1"/>
  <c r="D1067" i="3" s="1"/>
  <c r="E698" i="1"/>
  <c r="C1067" i="3" s="1"/>
  <c r="F698" i="1"/>
  <c r="G1067" i="3" s="1"/>
  <c r="C699" i="1"/>
  <c r="E1068" i="3" s="1"/>
  <c r="D699" i="1"/>
  <c r="D1068" i="3" s="1"/>
  <c r="E699" i="1"/>
  <c r="C1068" i="3" s="1"/>
  <c r="F699" i="1"/>
  <c r="G1068" i="3" s="1"/>
  <c r="C700" i="1"/>
  <c r="E1069" i="3" s="1"/>
  <c r="D700" i="1"/>
  <c r="D1069" i="3" s="1"/>
  <c r="E700" i="1"/>
  <c r="C1069" i="3" s="1"/>
  <c r="F700" i="1"/>
  <c r="G1069" i="3" s="1"/>
  <c r="C701" i="1"/>
  <c r="E1070" i="3" s="1"/>
  <c r="D701" i="1"/>
  <c r="D1070" i="3" s="1"/>
  <c r="E701" i="1"/>
  <c r="C1070" i="3" s="1"/>
  <c r="F701" i="1"/>
  <c r="G1070" i="3" s="1"/>
  <c r="C702" i="1"/>
  <c r="E1071" i="3" s="1"/>
  <c r="D702" i="1"/>
  <c r="D1071" i="3" s="1"/>
  <c r="E702" i="1"/>
  <c r="C1071" i="3" s="1"/>
  <c r="F702" i="1"/>
  <c r="G1071" i="3" s="1"/>
  <c r="C703" i="1"/>
  <c r="E1072" i="3" s="1"/>
  <c r="D703" i="1"/>
  <c r="D1072" i="3" s="1"/>
  <c r="E703" i="1"/>
  <c r="C1072" i="3" s="1"/>
  <c r="F703" i="1"/>
  <c r="G1072" i="3" s="1"/>
  <c r="C704" i="1"/>
  <c r="E1073" i="3" s="1"/>
  <c r="D704" i="1"/>
  <c r="D1073" i="3" s="1"/>
  <c r="E704" i="1"/>
  <c r="C1073" i="3" s="1"/>
  <c r="F704" i="1"/>
  <c r="G1073" i="3" s="1"/>
  <c r="C705" i="1"/>
  <c r="E1074" i="3" s="1"/>
  <c r="D705" i="1"/>
  <c r="D1074" i="3" s="1"/>
  <c r="E705" i="1"/>
  <c r="C1074" i="3" s="1"/>
  <c r="F705" i="1"/>
  <c r="G1074" i="3" s="1"/>
  <c r="C706" i="1"/>
  <c r="E1075" i="3" s="1"/>
  <c r="D706" i="1"/>
  <c r="D1075" i="3" s="1"/>
  <c r="E706" i="1"/>
  <c r="C1075" i="3" s="1"/>
  <c r="F706" i="1"/>
  <c r="G1075" i="3" s="1"/>
  <c r="C707" i="1"/>
  <c r="E1076" i="3" s="1"/>
  <c r="D707" i="1"/>
  <c r="D1076" i="3" s="1"/>
  <c r="E707" i="1"/>
  <c r="C1076" i="3" s="1"/>
  <c r="F707" i="1"/>
  <c r="G1076" i="3" s="1"/>
  <c r="C708" i="1"/>
  <c r="E1077" i="3" s="1"/>
  <c r="D708" i="1"/>
  <c r="D1077" i="3" s="1"/>
  <c r="E708" i="1"/>
  <c r="C1077" i="3" s="1"/>
  <c r="F708" i="1"/>
  <c r="G1077" i="3" s="1"/>
  <c r="C709" i="1"/>
  <c r="E1078" i="3" s="1"/>
  <c r="D709" i="1"/>
  <c r="D1078" i="3" s="1"/>
  <c r="E709" i="1"/>
  <c r="C1078" i="3" s="1"/>
  <c r="F709" i="1"/>
  <c r="G1078" i="3" s="1"/>
  <c r="C710" i="1"/>
  <c r="E1079" i="3" s="1"/>
  <c r="D710" i="1"/>
  <c r="D1079" i="3" s="1"/>
  <c r="E710" i="1"/>
  <c r="C1079" i="3" s="1"/>
  <c r="F710" i="1"/>
  <c r="G1079" i="3" s="1"/>
  <c r="C711" i="1"/>
  <c r="E1080" i="3" s="1"/>
  <c r="D711" i="1"/>
  <c r="D1080" i="3" s="1"/>
  <c r="E711" i="1"/>
  <c r="C1080" i="3" s="1"/>
  <c r="F711" i="1"/>
  <c r="G1080" i="3" s="1"/>
  <c r="C712" i="1"/>
  <c r="E1081" i="3" s="1"/>
  <c r="D712" i="1"/>
  <c r="D1081" i="3" s="1"/>
  <c r="E712" i="1"/>
  <c r="C1081" i="3" s="1"/>
  <c r="F712" i="1"/>
  <c r="G1081" i="3" s="1"/>
  <c r="C713" i="1"/>
  <c r="E1082" i="3" s="1"/>
  <c r="D713" i="1"/>
  <c r="D1082" i="3" s="1"/>
  <c r="E713" i="1"/>
  <c r="C1082" i="3" s="1"/>
  <c r="F713" i="1"/>
  <c r="G1082" i="3" s="1"/>
  <c r="C714" i="1"/>
  <c r="E1083" i="3" s="1"/>
  <c r="D714" i="1"/>
  <c r="D1083" i="3" s="1"/>
  <c r="E714" i="1"/>
  <c r="C1083" i="3" s="1"/>
  <c r="F714" i="1"/>
  <c r="G1083" i="3" s="1"/>
  <c r="C715" i="1"/>
  <c r="E1084" i="3" s="1"/>
  <c r="D715" i="1"/>
  <c r="D1084" i="3" s="1"/>
  <c r="E715" i="1"/>
  <c r="C1084" i="3" s="1"/>
  <c r="F715" i="1"/>
  <c r="G1084" i="3" s="1"/>
  <c r="C716" i="1"/>
  <c r="E1085" i="3" s="1"/>
  <c r="D716" i="1"/>
  <c r="D1085" i="3" s="1"/>
  <c r="E716" i="1"/>
  <c r="C1085" i="3" s="1"/>
  <c r="F716" i="1"/>
  <c r="G1085" i="3" s="1"/>
  <c r="C717" i="1"/>
  <c r="E1086" i="3" s="1"/>
  <c r="D717" i="1"/>
  <c r="D1086" i="3" s="1"/>
  <c r="E717" i="1"/>
  <c r="C1086" i="3" s="1"/>
  <c r="F717" i="1"/>
  <c r="G1086" i="3" s="1"/>
  <c r="C718" i="1"/>
  <c r="E1087" i="3" s="1"/>
  <c r="D718" i="1"/>
  <c r="D1087" i="3" s="1"/>
  <c r="E718" i="1"/>
  <c r="C1087" i="3" s="1"/>
  <c r="F718" i="1"/>
  <c r="G1087" i="3" s="1"/>
  <c r="C719" i="1"/>
  <c r="E1088" i="3" s="1"/>
  <c r="D719" i="1"/>
  <c r="D1088" i="3" s="1"/>
  <c r="E719" i="1"/>
  <c r="C1088" i="3" s="1"/>
  <c r="F719" i="1"/>
  <c r="G1088" i="3" s="1"/>
  <c r="C720" i="1"/>
  <c r="E1089" i="3" s="1"/>
  <c r="D720" i="1"/>
  <c r="D1089" i="3" s="1"/>
  <c r="E720" i="1"/>
  <c r="C1089" i="3" s="1"/>
  <c r="F720" i="1"/>
  <c r="G1089" i="3" s="1"/>
  <c r="C721" i="1"/>
  <c r="E1090" i="3" s="1"/>
  <c r="D721" i="1"/>
  <c r="D1090" i="3" s="1"/>
  <c r="E721" i="1"/>
  <c r="C1090" i="3" s="1"/>
  <c r="F721" i="1"/>
  <c r="G1090" i="3" s="1"/>
  <c r="C722" i="1"/>
  <c r="E1091" i="3" s="1"/>
  <c r="D722" i="1"/>
  <c r="D1091" i="3" s="1"/>
  <c r="E722" i="1"/>
  <c r="C1091" i="3" s="1"/>
  <c r="F722" i="1"/>
  <c r="G1091" i="3" s="1"/>
  <c r="C723" i="1"/>
  <c r="E1092" i="3" s="1"/>
  <c r="D723" i="1"/>
  <c r="D1092" i="3" s="1"/>
  <c r="E723" i="1"/>
  <c r="C1092" i="3" s="1"/>
  <c r="F723" i="1"/>
  <c r="G1092" i="3" s="1"/>
  <c r="C724" i="1"/>
  <c r="E1093" i="3" s="1"/>
  <c r="D724" i="1"/>
  <c r="D1093" i="3" s="1"/>
  <c r="E724" i="1"/>
  <c r="C1093" i="3" s="1"/>
  <c r="F724" i="1"/>
  <c r="G1093" i="3" s="1"/>
  <c r="C725" i="1"/>
  <c r="E1094" i="3" s="1"/>
  <c r="D725" i="1"/>
  <c r="D1094" i="3" s="1"/>
  <c r="E725" i="1"/>
  <c r="C1094" i="3" s="1"/>
  <c r="F725" i="1"/>
  <c r="G1094" i="3" s="1"/>
  <c r="C726" i="1"/>
  <c r="E1095" i="3" s="1"/>
  <c r="D726" i="1"/>
  <c r="D1095" i="3" s="1"/>
  <c r="E726" i="1"/>
  <c r="C1095" i="3" s="1"/>
  <c r="F726" i="1"/>
  <c r="G1095" i="3" s="1"/>
  <c r="C727" i="1"/>
  <c r="E1096" i="3" s="1"/>
  <c r="D727" i="1"/>
  <c r="D1096" i="3" s="1"/>
  <c r="E727" i="1"/>
  <c r="C1096" i="3" s="1"/>
  <c r="F727" i="1"/>
  <c r="G1096" i="3" s="1"/>
  <c r="C728" i="1"/>
  <c r="E1097" i="3" s="1"/>
  <c r="D728" i="1"/>
  <c r="D1097" i="3" s="1"/>
  <c r="E728" i="1"/>
  <c r="C1097" i="3" s="1"/>
  <c r="F728" i="1"/>
  <c r="G1097" i="3" s="1"/>
  <c r="C729" i="1"/>
  <c r="E1098" i="3" s="1"/>
  <c r="D729" i="1"/>
  <c r="D1098" i="3" s="1"/>
  <c r="E729" i="1"/>
  <c r="C1098" i="3" s="1"/>
  <c r="F729" i="1"/>
  <c r="G1098" i="3" s="1"/>
  <c r="C730" i="1"/>
  <c r="E1099" i="3" s="1"/>
  <c r="D730" i="1"/>
  <c r="D1099" i="3" s="1"/>
  <c r="E730" i="1"/>
  <c r="C1099" i="3" s="1"/>
  <c r="F730" i="1"/>
  <c r="G1099" i="3" s="1"/>
  <c r="F731" i="1"/>
  <c r="G1100" i="3" s="1"/>
  <c r="E731" i="1"/>
  <c r="C1100" i="3" s="1"/>
  <c r="D731" i="1"/>
  <c r="D1100" i="3" s="1"/>
  <c r="C731" i="1"/>
  <c r="E1100" i="3" s="1"/>
  <c r="C732" i="1"/>
  <c r="E1101" i="3" s="1"/>
  <c r="D732" i="1"/>
  <c r="D1101" i="3" s="1"/>
  <c r="E732" i="1"/>
  <c r="C1101" i="3" s="1"/>
  <c r="F732" i="1"/>
  <c r="G1101" i="3" s="1"/>
  <c r="C733" i="1"/>
  <c r="E1102" i="3" s="1"/>
  <c r="D733" i="1"/>
  <c r="D1102" i="3" s="1"/>
  <c r="E733" i="1"/>
  <c r="C1102" i="3" s="1"/>
  <c r="F733" i="1"/>
  <c r="G1102" i="3" s="1"/>
  <c r="C734" i="1"/>
  <c r="E1103" i="3" s="1"/>
  <c r="D734" i="1"/>
  <c r="D1103" i="3" s="1"/>
  <c r="E734" i="1"/>
  <c r="C1103" i="3" s="1"/>
  <c r="F734" i="1"/>
  <c r="G1103" i="3" s="1"/>
  <c r="C735" i="1"/>
  <c r="E1104" i="3" s="1"/>
  <c r="D735" i="1"/>
  <c r="D1104" i="3" s="1"/>
  <c r="E735" i="1"/>
  <c r="C1104" i="3" s="1"/>
  <c r="F735" i="1"/>
  <c r="G1104" i="3" s="1"/>
  <c r="C736" i="1"/>
  <c r="E1105" i="3" s="1"/>
  <c r="D736" i="1"/>
  <c r="D1105" i="3" s="1"/>
  <c r="E736" i="1"/>
  <c r="C1105" i="3" s="1"/>
  <c r="F736" i="1"/>
  <c r="G1105" i="3" s="1"/>
  <c r="C737" i="1"/>
  <c r="E1106" i="3" s="1"/>
  <c r="D737" i="1"/>
  <c r="D1106" i="3" s="1"/>
  <c r="E737" i="1"/>
  <c r="C1106" i="3" s="1"/>
  <c r="F737" i="1"/>
  <c r="G1106" i="3" s="1"/>
  <c r="C738" i="1"/>
  <c r="E1107" i="3" s="1"/>
  <c r="D738" i="1"/>
  <c r="D1107" i="3" s="1"/>
  <c r="E738" i="1"/>
  <c r="C1107" i="3" s="1"/>
  <c r="F738" i="1"/>
  <c r="G1107" i="3" s="1"/>
  <c r="C739" i="1"/>
  <c r="E1108" i="3" s="1"/>
  <c r="D739" i="1"/>
  <c r="D1108" i="3" s="1"/>
  <c r="E739" i="1"/>
  <c r="C1108" i="3" s="1"/>
  <c r="F739" i="1"/>
  <c r="G1108" i="3" s="1"/>
  <c r="C740" i="1"/>
  <c r="E1109" i="3" s="1"/>
  <c r="D740" i="1"/>
  <c r="D1109" i="3" s="1"/>
  <c r="E740" i="1"/>
  <c r="C1109" i="3" s="1"/>
  <c r="F740" i="1"/>
  <c r="G1109" i="3" s="1"/>
  <c r="C741" i="1"/>
  <c r="E1110" i="3" s="1"/>
  <c r="D741" i="1"/>
  <c r="D1110" i="3" s="1"/>
  <c r="E741" i="1"/>
  <c r="C1110" i="3" s="1"/>
  <c r="F741" i="1"/>
  <c r="G1110" i="3" s="1"/>
  <c r="C742" i="1"/>
  <c r="E1111" i="3" s="1"/>
  <c r="D742" i="1"/>
  <c r="D1111" i="3" s="1"/>
  <c r="E742" i="1"/>
  <c r="C1111" i="3" s="1"/>
  <c r="F742" i="1"/>
  <c r="G1111" i="3" s="1"/>
  <c r="C743" i="1"/>
  <c r="E1112" i="3" s="1"/>
  <c r="D743" i="1"/>
  <c r="D1112" i="3" s="1"/>
  <c r="E743" i="1"/>
  <c r="C1112" i="3" s="1"/>
  <c r="F743" i="1"/>
  <c r="G1112" i="3" s="1"/>
  <c r="C744" i="1"/>
  <c r="E1113" i="3" s="1"/>
  <c r="D744" i="1"/>
  <c r="D1113" i="3" s="1"/>
  <c r="E744" i="1"/>
  <c r="C1113" i="3" s="1"/>
  <c r="F744" i="1"/>
  <c r="G1113" i="3" s="1"/>
  <c r="C745" i="1"/>
  <c r="E1114" i="3" s="1"/>
  <c r="D745" i="1"/>
  <c r="D1114" i="3" s="1"/>
  <c r="E745" i="1"/>
  <c r="C1114" i="3" s="1"/>
  <c r="F745" i="1"/>
  <c r="G1114" i="3" s="1"/>
  <c r="C746" i="1"/>
  <c r="E1115" i="3" s="1"/>
  <c r="D746" i="1"/>
  <c r="D1115" i="3" s="1"/>
  <c r="E746" i="1"/>
  <c r="C1115" i="3" s="1"/>
  <c r="F746" i="1"/>
  <c r="G1115" i="3" s="1"/>
  <c r="C747" i="1"/>
  <c r="E1116" i="3" s="1"/>
  <c r="D747" i="1"/>
  <c r="D1116" i="3" s="1"/>
  <c r="E747" i="1"/>
  <c r="C1116" i="3" s="1"/>
  <c r="F747" i="1"/>
  <c r="G1116" i="3" s="1"/>
  <c r="C748" i="1"/>
  <c r="E1117" i="3" s="1"/>
  <c r="D748" i="1"/>
  <c r="D1117" i="3" s="1"/>
  <c r="E748" i="1"/>
  <c r="C1117" i="3" s="1"/>
  <c r="F748" i="1"/>
  <c r="G1117" i="3" s="1"/>
  <c r="C749" i="1"/>
  <c r="E1118" i="3" s="1"/>
  <c r="D749" i="1"/>
  <c r="D1118" i="3" s="1"/>
  <c r="E749" i="1"/>
  <c r="C1118" i="3" s="1"/>
  <c r="F749" i="1"/>
  <c r="G1118" i="3" s="1"/>
  <c r="C750" i="1"/>
  <c r="E1119" i="3" s="1"/>
  <c r="D750" i="1"/>
  <c r="D1119" i="3" s="1"/>
  <c r="E750" i="1"/>
  <c r="C1119" i="3" s="1"/>
  <c r="F750" i="1"/>
  <c r="G1119" i="3" s="1"/>
  <c r="C751" i="1"/>
  <c r="E1120" i="3" s="1"/>
  <c r="D751" i="1"/>
  <c r="D1120" i="3" s="1"/>
  <c r="E751" i="1"/>
  <c r="C1120" i="3" s="1"/>
  <c r="F751" i="1"/>
  <c r="G1120" i="3" s="1"/>
  <c r="C752" i="1"/>
  <c r="E1121" i="3" s="1"/>
  <c r="D752" i="1"/>
  <c r="D1121" i="3" s="1"/>
  <c r="E752" i="1"/>
  <c r="C1121" i="3" s="1"/>
  <c r="F752" i="1"/>
  <c r="G1121" i="3" s="1"/>
  <c r="C753" i="1"/>
  <c r="E1122" i="3" s="1"/>
  <c r="D753" i="1"/>
  <c r="D1122" i="3" s="1"/>
  <c r="E753" i="1"/>
  <c r="C1122" i="3" s="1"/>
  <c r="F753" i="1"/>
  <c r="G1122" i="3" s="1"/>
  <c r="C754" i="1"/>
  <c r="E1123" i="3" s="1"/>
  <c r="D754" i="1"/>
  <c r="D1123" i="3" s="1"/>
  <c r="E754" i="1"/>
  <c r="C1123" i="3" s="1"/>
  <c r="F754" i="1"/>
  <c r="G1123" i="3" s="1"/>
  <c r="C755" i="1"/>
  <c r="E1124" i="3" s="1"/>
  <c r="D755" i="1"/>
  <c r="D1124" i="3" s="1"/>
  <c r="E755" i="1"/>
  <c r="C1124" i="3" s="1"/>
  <c r="F755" i="1"/>
  <c r="G1124" i="3" s="1"/>
  <c r="C756" i="1"/>
  <c r="E1125" i="3" s="1"/>
  <c r="D756" i="1"/>
  <c r="D1125" i="3" s="1"/>
  <c r="E756" i="1"/>
  <c r="C1125" i="3" s="1"/>
  <c r="F756" i="1"/>
  <c r="G1125" i="3" s="1"/>
  <c r="C757" i="1"/>
  <c r="E1126" i="3" s="1"/>
  <c r="D757" i="1"/>
  <c r="D1126" i="3" s="1"/>
  <c r="E757" i="1"/>
  <c r="C1126" i="3" s="1"/>
  <c r="F757" i="1"/>
  <c r="G1126" i="3" s="1"/>
  <c r="C758" i="1"/>
  <c r="E1127" i="3" s="1"/>
  <c r="D758" i="1"/>
  <c r="D1127" i="3" s="1"/>
  <c r="E758" i="1"/>
  <c r="C1127" i="3" s="1"/>
  <c r="F758" i="1"/>
  <c r="G1127" i="3" s="1"/>
  <c r="C759" i="1"/>
  <c r="E1128" i="3" s="1"/>
  <c r="D759" i="1"/>
  <c r="D1128" i="3" s="1"/>
  <c r="E759" i="1"/>
  <c r="C1128" i="3" s="1"/>
  <c r="F759" i="1"/>
  <c r="G1128" i="3" s="1"/>
  <c r="C760" i="1"/>
  <c r="E1129" i="3" s="1"/>
  <c r="D760" i="1"/>
  <c r="D1129" i="3" s="1"/>
  <c r="E760" i="1"/>
  <c r="C1129" i="3" s="1"/>
  <c r="F760" i="1"/>
  <c r="G1129" i="3" s="1"/>
  <c r="C761" i="1"/>
  <c r="E1130" i="3" s="1"/>
  <c r="D761" i="1"/>
  <c r="D1130" i="3" s="1"/>
  <c r="E761" i="1"/>
  <c r="C1130" i="3" s="1"/>
  <c r="F761" i="1"/>
  <c r="G1130" i="3" s="1"/>
  <c r="C762" i="1"/>
  <c r="E1131" i="3" s="1"/>
  <c r="D762" i="1"/>
  <c r="D1131" i="3" s="1"/>
  <c r="E762" i="1"/>
  <c r="C1131" i="3" s="1"/>
  <c r="F762" i="1"/>
  <c r="G1131" i="3" s="1"/>
  <c r="C763" i="1"/>
  <c r="E1132" i="3" s="1"/>
  <c r="D763" i="1"/>
  <c r="D1132" i="3" s="1"/>
  <c r="E763" i="1"/>
  <c r="C1132" i="3" s="1"/>
  <c r="F763" i="1"/>
  <c r="G1132" i="3" s="1"/>
  <c r="C764" i="1"/>
  <c r="E1133" i="3" s="1"/>
  <c r="D764" i="1"/>
  <c r="D1133" i="3" s="1"/>
  <c r="E764" i="1"/>
  <c r="C1133" i="3" s="1"/>
  <c r="F764" i="1"/>
  <c r="G1133" i="3" s="1"/>
  <c r="C765" i="1"/>
  <c r="E1134" i="3" s="1"/>
  <c r="D765" i="1"/>
  <c r="D1134" i="3" s="1"/>
  <c r="E765" i="1"/>
  <c r="C1134" i="3" s="1"/>
  <c r="F765" i="1"/>
  <c r="G1134" i="3" s="1"/>
  <c r="C766" i="1"/>
  <c r="E1135" i="3" s="1"/>
  <c r="D766" i="1"/>
  <c r="D1135" i="3" s="1"/>
  <c r="E766" i="1"/>
  <c r="C1135" i="3" s="1"/>
  <c r="F766" i="1"/>
  <c r="G1135" i="3" s="1"/>
  <c r="C767" i="1"/>
  <c r="E1136" i="3" s="1"/>
  <c r="D767" i="1"/>
  <c r="D1136" i="3" s="1"/>
  <c r="E767" i="1"/>
  <c r="C1136" i="3" s="1"/>
  <c r="F767" i="1"/>
  <c r="G1136" i="3" s="1"/>
  <c r="C768" i="1"/>
  <c r="E1137" i="3" s="1"/>
  <c r="D768" i="1"/>
  <c r="D1137" i="3" s="1"/>
  <c r="E768" i="1"/>
  <c r="C1137" i="3" s="1"/>
  <c r="F768" i="1"/>
  <c r="G1137" i="3" s="1"/>
  <c r="C769" i="1"/>
  <c r="E1138" i="3" s="1"/>
  <c r="D769" i="1"/>
  <c r="D1138" i="3" s="1"/>
  <c r="E769" i="1"/>
  <c r="C1138" i="3" s="1"/>
  <c r="F769" i="1"/>
  <c r="G1138" i="3" s="1"/>
  <c r="C770" i="1"/>
  <c r="E1139" i="3" s="1"/>
  <c r="D770" i="1"/>
  <c r="D1139" i="3" s="1"/>
  <c r="E770" i="1"/>
  <c r="C1139" i="3" s="1"/>
  <c r="F770" i="1"/>
  <c r="G1139" i="3" s="1"/>
  <c r="C771" i="1"/>
  <c r="E1140" i="3" s="1"/>
  <c r="D771" i="1"/>
  <c r="D1140" i="3" s="1"/>
  <c r="E771" i="1"/>
  <c r="C1140" i="3" s="1"/>
  <c r="F771" i="1"/>
  <c r="G1140" i="3" s="1"/>
  <c r="C772" i="1"/>
  <c r="E1141" i="3" s="1"/>
  <c r="D772" i="1"/>
  <c r="D1141" i="3" s="1"/>
  <c r="E772" i="1"/>
  <c r="C1141" i="3" s="1"/>
  <c r="F772" i="1"/>
  <c r="G1141" i="3" s="1"/>
  <c r="C773" i="1"/>
  <c r="E1142" i="3" s="1"/>
  <c r="D773" i="1"/>
  <c r="D1142" i="3" s="1"/>
  <c r="E773" i="1"/>
  <c r="C1142" i="3" s="1"/>
  <c r="F773" i="1"/>
  <c r="G1142" i="3" s="1"/>
  <c r="C774" i="1"/>
  <c r="E1143" i="3" s="1"/>
  <c r="D774" i="1"/>
  <c r="D1143" i="3" s="1"/>
  <c r="E774" i="1"/>
  <c r="C1143" i="3" s="1"/>
  <c r="F774" i="1"/>
  <c r="G1143" i="3" s="1"/>
  <c r="C775" i="1"/>
  <c r="E1144" i="3" s="1"/>
  <c r="D775" i="1"/>
  <c r="D1144" i="3" s="1"/>
  <c r="E775" i="1"/>
  <c r="C1144" i="3" s="1"/>
  <c r="F775" i="1"/>
  <c r="G1144" i="3" s="1"/>
  <c r="C776" i="1"/>
  <c r="E1145" i="3" s="1"/>
  <c r="D776" i="1"/>
  <c r="D1145" i="3" s="1"/>
  <c r="E776" i="1"/>
  <c r="C1145" i="3" s="1"/>
  <c r="F776" i="1"/>
  <c r="G1145" i="3" s="1"/>
  <c r="C777" i="1"/>
  <c r="E1146" i="3" s="1"/>
  <c r="D777" i="1"/>
  <c r="D1146" i="3" s="1"/>
  <c r="E777" i="1"/>
  <c r="C1146" i="3" s="1"/>
  <c r="F777" i="1"/>
  <c r="G1146" i="3" s="1"/>
  <c r="C778" i="1"/>
  <c r="E1147" i="3" s="1"/>
  <c r="D778" i="1"/>
  <c r="D1147" i="3" s="1"/>
  <c r="E778" i="1"/>
  <c r="C1147" i="3" s="1"/>
  <c r="F778" i="1"/>
  <c r="G1147" i="3" s="1"/>
  <c r="C779" i="1"/>
  <c r="E1148" i="3" s="1"/>
  <c r="D779" i="1"/>
  <c r="D1148" i="3" s="1"/>
  <c r="E779" i="1"/>
  <c r="C1148" i="3" s="1"/>
  <c r="F779" i="1"/>
  <c r="G1148" i="3" s="1"/>
  <c r="C780" i="1"/>
  <c r="E1149" i="3" s="1"/>
  <c r="D780" i="1"/>
  <c r="D1149" i="3" s="1"/>
  <c r="E780" i="1"/>
  <c r="C1149" i="3" s="1"/>
  <c r="F780" i="1"/>
  <c r="G1149" i="3" s="1"/>
  <c r="C781" i="1"/>
  <c r="E1150" i="3" s="1"/>
  <c r="D781" i="1"/>
  <c r="D1150" i="3" s="1"/>
  <c r="E781" i="1"/>
  <c r="C1150" i="3" s="1"/>
  <c r="F781" i="1"/>
  <c r="G1150" i="3" s="1"/>
  <c r="C782" i="1"/>
  <c r="E1151" i="3" s="1"/>
  <c r="D782" i="1"/>
  <c r="D1151" i="3" s="1"/>
  <c r="E782" i="1"/>
  <c r="C1151" i="3" s="1"/>
  <c r="F782" i="1"/>
  <c r="G1151" i="3" s="1"/>
  <c r="C783" i="1"/>
  <c r="E1152" i="3" s="1"/>
  <c r="D783" i="1"/>
  <c r="D1152" i="3" s="1"/>
  <c r="E783" i="1"/>
  <c r="C1152" i="3" s="1"/>
  <c r="F783" i="1"/>
  <c r="G1152" i="3" s="1"/>
  <c r="C784" i="1"/>
  <c r="E1153" i="3" s="1"/>
  <c r="D784" i="1"/>
  <c r="D1153" i="3" s="1"/>
  <c r="E784" i="1"/>
  <c r="C1153" i="3" s="1"/>
  <c r="F784" i="1"/>
  <c r="G1153" i="3" s="1"/>
  <c r="C785" i="1"/>
  <c r="E1154" i="3" s="1"/>
  <c r="D785" i="1"/>
  <c r="D1154" i="3" s="1"/>
  <c r="E785" i="1"/>
  <c r="C1154" i="3" s="1"/>
  <c r="F785" i="1"/>
  <c r="G1154" i="3" s="1"/>
  <c r="C786" i="1"/>
  <c r="E1155" i="3" s="1"/>
  <c r="D786" i="1"/>
  <c r="D1155" i="3" s="1"/>
  <c r="E786" i="1"/>
  <c r="C1155" i="3" s="1"/>
  <c r="F786" i="1"/>
  <c r="G1155" i="3" s="1"/>
  <c r="C787" i="1"/>
  <c r="E1156" i="3" s="1"/>
  <c r="D787" i="1"/>
  <c r="D1156" i="3" s="1"/>
  <c r="E787" i="1"/>
  <c r="C1156" i="3" s="1"/>
  <c r="F787" i="1"/>
  <c r="G1156" i="3" s="1"/>
  <c r="C788" i="1"/>
  <c r="E1157" i="3" s="1"/>
  <c r="D788" i="1"/>
  <c r="D1157" i="3" s="1"/>
  <c r="E788" i="1"/>
  <c r="C1157" i="3" s="1"/>
  <c r="F788" i="1"/>
  <c r="G1157" i="3" s="1"/>
  <c r="C789" i="1"/>
  <c r="E1158" i="3" s="1"/>
  <c r="D789" i="1"/>
  <c r="D1158" i="3" s="1"/>
  <c r="E789" i="1"/>
  <c r="C1158" i="3" s="1"/>
  <c r="F789" i="1"/>
  <c r="G1158" i="3" s="1"/>
  <c r="C790" i="1"/>
  <c r="E1159" i="3" s="1"/>
  <c r="D790" i="1"/>
  <c r="D1159" i="3" s="1"/>
  <c r="E790" i="1"/>
  <c r="C1159" i="3" s="1"/>
  <c r="F790" i="1"/>
  <c r="G1159" i="3" s="1"/>
  <c r="C791" i="1"/>
  <c r="E1160" i="3" s="1"/>
  <c r="D791" i="1"/>
  <c r="D1160" i="3" s="1"/>
  <c r="E791" i="1"/>
  <c r="C1160" i="3" s="1"/>
  <c r="F791" i="1"/>
  <c r="G1160" i="3" s="1"/>
  <c r="C792" i="1"/>
  <c r="E1161" i="3" s="1"/>
  <c r="D792" i="1"/>
  <c r="D1161" i="3" s="1"/>
  <c r="E792" i="1"/>
  <c r="C1161" i="3" s="1"/>
  <c r="F792" i="1"/>
  <c r="G1161" i="3" s="1"/>
  <c r="C793" i="1"/>
  <c r="E1162" i="3" s="1"/>
  <c r="D793" i="1"/>
  <c r="D1162" i="3" s="1"/>
  <c r="E793" i="1"/>
  <c r="C1162" i="3" s="1"/>
  <c r="F793" i="1"/>
  <c r="G1162" i="3" s="1"/>
  <c r="C794" i="1"/>
  <c r="E1163" i="3" s="1"/>
  <c r="D794" i="1"/>
  <c r="D1163" i="3" s="1"/>
  <c r="E794" i="1"/>
  <c r="C1163" i="3" s="1"/>
  <c r="F794" i="1"/>
  <c r="G1163" i="3" s="1"/>
  <c r="C795" i="1"/>
  <c r="E1164" i="3" s="1"/>
  <c r="D795" i="1"/>
  <c r="D1164" i="3" s="1"/>
  <c r="E795" i="1"/>
  <c r="C1164" i="3" s="1"/>
  <c r="F795" i="1"/>
  <c r="G1164" i="3" s="1"/>
  <c r="C796" i="1"/>
  <c r="E1165" i="3" s="1"/>
  <c r="D796" i="1"/>
  <c r="D1165" i="3" s="1"/>
  <c r="E796" i="1"/>
  <c r="C1165" i="3" s="1"/>
  <c r="F796" i="1"/>
  <c r="G1165" i="3" s="1"/>
  <c r="C797" i="1"/>
  <c r="E1166" i="3" s="1"/>
  <c r="D797" i="1"/>
  <c r="D1166" i="3" s="1"/>
  <c r="E797" i="1"/>
  <c r="C1166" i="3" s="1"/>
  <c r="F797" i="1"/>
  <c r="G1166" i="3" s="1"/>
  <c r="C798" i="1"/>
  <c r="E1167" i="3" s="1"/>
  <c r="D798" i="1"/>
  <c r="D1167" i="3" s="1"/>
  <c r="E798" i="1"/>
  <c r="C1167" i="3" s="1"/>
  <c r="F798" i="1"/>
  <c r="G1167" i="3" s="1"/>
  <c r="C799" i="1"/>
  <c r="E1168" i="3" s="1"/>
  <c r="D799" i="1"/>
  <c r="D1168" i="3" s="1"/>
  <c r="E799" i="1"/>
  <c r="C1168" i="3" s="1"/>
  <c r="F799" i="1"/>
  <c r="G1168" i="3" s="1"/>
  <c r="C800" i="1"/>
  <c r="E1169" i="3" s="1"/>
  <c r="D800" i="1"/>
  <c r="D1169" i="3" s="1"/>
  <c r="E800" i="1"/>
  <c r="C1169" i="3" s="1"/>
  <c r="F800" i="1"/>
  <c r="G1169" i="3" s="1"/>
  <c r="C801" i="1"/>
  <c r="E1170" i="3" s="1"/>
  <c r="D801" i="1"/>
  <c r="D1170" i="3" s="1"/>
  <c r="E801" i="1"/>
  <c r="C1170" i="3" s="1"/>
  <c r="F801" i="1"/>
  <c r="G1170" i="3" s="1"/>
  <c r="C802" i="1"/>
  <c r="E1171" i="3" s="1"/>
  <c r="D802" i="1"/>
  <c r="D1171" i="3" s="1"/>
  <c r="E802" i="1"/>
  <c r="C1171" i="3" s="1"/>
  <c r="F802" i="1"/>
  <c r="G1171" i="3" s="1"/>
  <c r="C803" i="1"/>
  <c r="E1172" i="3" s="1"/>
  <c r="D803" i="1"/>
  <c r="D1172" i="3" s="1"/>
  <c r="E803" i="1"/>
  <c r="C1172" i="3" s="1"/>
  <c r="F803" i="1"/>
  <c r="G1172" i="3" s="1"/>
  <c r="C804" i="1"/>
  <c r="E1173" i="3" s="1"/>
  <c r="D804" i="1"/>
  <c r="D1173" i="3" s="1"/>
  <c r="E804" i="1"/>
  <c r="C1173" i="3" s="1"/>
  <c r="F804" i="1"/>
  <c r="G1173" i="3" s="1"/>
  <c r="C805" i="1"/>
  <c r="E1174" i="3" s="1"/>
  <c r="D805" i="1"/>
  <c r="D1174" i="3" s="1"/>
  <c r="E805" i="1"/>
  <c r="C1174" i="3" s="1"/>
  <c r="F805" i="1"/>
  <c r="G1174" i="3" s="1"/>
  <c r="C806" i="1"/>
  <c r="E1175" i="3" s="1"/>
  <c r="D806" i="1"/>
  <c r="D1175" i="3" s="1"/>
  <c r="E806" i="1"/>
  <c r="C1175" i="3" s="1"/>
  <c r="F806" i="1"/>
  <c r="G1175" i="3" s="1"/>
  <c r="C807" i="1"/>
  <c r="E1176" i="3" s="1"/>
  <c r="D807" i="1"/>
  <c r="D1176" i="3" s="1"/>
  <c r="E807" i="1"/>
  <c r="C1176" i="3" s="1"/>
  <c r="F807" i="1"/>
  <c r="G1176" i="3" s="1"/>
  <c r="C808" i="1"/>
  <c r="E1177" i="3" s="1"/>
  <c r="D808" i="1"/>
  <c r="D1177" i="3" s="1"/>
  <c r="E808" i="1"/>
  <c r="C1177" i="3" s="1"/>
  <c r="F808" i="1"/>
  <c r="G1177" i="3" s="1"/>
  <c r="C809" i="1"/>
  <c r="E1178" i="3" s="1"/>
  <c r="D809" i="1"/>
  <c r="D1178" i="3" s="1"/>
  <c r="E809" i="1"/>
  <c r="C1178" i="3" s="1"/>
  <c r="F809" i="1"/>
  <c r="G1178" i="3" s="1"/>
  <c r="C810" i="1"/>
  <c r="E1179" i="3" s="1"/>
  <c r="D810" i="1"/>
  <c r="D1179" i="3" s="1"/>
  <c r="E810" i="1"/>
  <c r="C1179" i="3" s="1"/>
  <c r="F810" i="1"/>
  <c r="G1179" i="3" s="1"/>
  <c r="C811" i="1"/>
  <c r="D811" i="1"/>
  <c r="D1180" i="3" s="1"/>
  <c r="E811" i="1"/>
  <c r="C1180" i="3" s="1"/>
  <c r="F811" i="1"/>
  <c r="G1180" i="3" s="1"/>
  <c r="C812" i="1"/>
  <c r="E1181" i="3" s="1"/>
  <c r="D812" i="1"/>
  <c r="D1181" i="3" s="1"/>
  <c r="E812" i="1"/>
  <c r="C1181" i="3" s="1"/>
  <c r="F812" i="1"/>
  <c r="G1181" i="3" s="1"/>
  <c r="C813" i="1"/>
  <c r="E1182" i="3" s="1"/>
  <c r="D813" i="1"/>
  <c r="D1182" i="3" s="1"/>
  <c r="E813" i="1"/>
  <c r="C1182" i="3" s="1"/>
  <c r="F813" i="1"/>
  <c r="G1182" i="3" s="1"/>
  <c r="C814" i="1"/>
  <c r="E1183" i="3" s="1"/>
  <c r="D814" i="1"/>
  <c r="D1183" i="3" s="1"/>
  <c r="E814" i="1"/>
  <c r="C1183" i="3" s="1"/>
  <c r="F814" i="1"/>
  <c r="G1183" i="3" s="1"/>
  <c r="C815" i="1"/>
  <c r="E1184" i="3" s="1"/>
  <c r="D815" i="1"/>
  <c r="D1184" i="3" s="1"/>
  <c r="E815" i="1"/>
  <c r="C1184" i="3" s="1"/>
  <c r="F815" i="1"/>
  <c r="G1184" i="3" s="1"/>
  <c r="C816" i="1"/>
  <c r="E1185" i="3" s="1"/>
  <c r="D816" i="1"/>
  <c r="D1185" i="3" s="1"/>
  <c r="E816" i="1"/>
  <c r="C1185" i="3" s="1"/>
  <c r="F816" i="1"/>
  <c r="G1185" i="3" s="1"/>
  <c r="C817" i="1"/>
  <c r="E1186" i="3" s="1"/>
  <c r="D817" i="1"/>
  <c r="D1186" i="3" s="1"/>
  <c r="E817" i="1"/>
  <c r="C1186" i="3" s="1"/>
  <c r="F817" i="1"/>
  <c r="G1186" i="3" s="1"/>
  <c r="C818" i="1"/>
  <c r="E1187" i="3" s="1"/>
  <c r="D818" i="1"/>
  <c r="D1187" i="3" s="1"/>
  <c r="E818" i="1"/>
  <c r="C1187" i="3" s="1"/>
  <c r="F818" i="1"/>
  <c r="G1187" i="3" s="1"/>
  <c r="C819" i="1"/>
  <c r="E1188" i="3" s="1"/>
  <c r="D819" i="1"/>
  <c r="D1188" i="3" s="1"/>
  <c r="E819" i="1"/>
  <c r="C1188" i="3" s="1"/>
  <c r="F819" i="1"/>
  <c r="G1188" i="3" s="1"/>
  <c r="C820" i="1"/>
  <c r="E1189" i="3" s="1"/>
  <c r="D820" i="1"/>
  <c r="D1189" i="3" s="1"/>
  <c r="E820" i="1"/>
  <c r="C1189" i="3" s="1"/>
  <c r="F820" i="1"/>
  <c r="G1189" i="3" s="1"/>
  <c r="C821" i="1"/>
  <c r="E1190" i="3" s="1"/>
  <c r="D821" i="1"/>
  <c r="D1190" i="3" s="1"/>
  <c r="E821" i="1"/>
  <c r="C1190" i="3" s="1"/>
  <c r="F821" i="1"/>
  <c r="G1190" i="3" s="1"/>
  <c r="C822" i="1"/>
  <c r="E1191" i="3" s="1"/>
  <c r="D822" i="1"/>
  <c r="D1191" i="3" s="1"/>
  <c r="E822" i="1"/>
  <c r="C1191" i="3" s="1"/>
  <c r="F822" i="1"/>
  <c r="G1191" i="3" s="1"/>
  <c r="C823" i="1"/>
  <c r="E1192" i="3" s="1"/>
  <c r="D823" i="1"/>
  <c r="D1192" i="3" s="1"/>
  <c r="E823" i="1"/>
  <c r="C1192" i="3" s="1"/>
  <c r="F823" i="1"/>
  <c r="G1192" i="3" s="1"/>
  <c r="C824" i="1"/>
  <c r="E1193" i="3" s="1"/>
  <c r="D824" i="1"/>
  <c r="D1193" i="3" s="1"/>
  <c r="E824" i="1"/>
  <c r="C1193" i="3" s="1"/>
  <c r="F824" i="1"/>
  <c r="G1193" i="3" s="1"/>
  <c r="C825" i="1"/>
  <c r="E1194" i="3" s="1"/>
  <c r="D825" i="1"/>
  <c r="D1194" i="3" s="1"/>
  <c r="E825" i="1"/>
  <c r="C1194" i="3" s="1"/>
  <c r="F825" i="1"/>
  <c r="G1194" i="3" s="1"/>
  <c r="C826" i="1"/>
  <c r="E1195" i="3" s="1"/>
  <c r="D826" i="1"/>
  <c r="D1195" i="3" s="1"/>
  <c r="E826" i="1"/>
  <c r="C1195" i="3" s="1"/>
  <c r="F826" i="1"/>
  <c r="G1195" i="3" s="1"/>
  <c r="C827" i="1"/>
  <c r="E1196" i="3" s="1"/>
  <c r="D827" i="1"/>
  <c r="D1196" i="3" s="1"/>
  <c r="E827" i="1"/>
  <c r="C1196" i="3" s="1"/>
  <c r="F827" i="1"/>
  <c r="G1196" i="3" s="1"/>
  <c r="C828" i="1"/>
  <c r="E1197" i="3" s="1"/>
  <c r="D828" i="1"/>
  <c r="D1197" i="3" s="1"/>
  <c r="E828" i="1"/>
  <c r="C1197" i="3" s="1"/>
  <c r="F828" i="1"/>
  <c r="G1197" i="3" s="1"/>
  <c r="C829" i="1"/>
  <c r="E1198" i="3" s="1"/>
  <c r="D829" i="1"/>
  <c r="D1198" i="3" s="1"/>
  <c r="E829" i="1"/>
  <c r="C1198" i="3" s="1"/>
  <c r="F829" i="1"/>
  <c r="G1198" i="3" s="1"/>
  <c r="C830" i="1"/>
  <c r="E1199" i="3" s="1"/>
  <c r="D830" i="1"/>
  <c r="D1199" i="3" s="1"/>
  <c r="E830" i="1"/>
  <c r="C1199" i="3" s="1"/>
  <c r="F830" i="1"/>
  <c r="G1199" i="3" s="1"/>
  <c r="C831" i="1"/>
  <c r="E1200" i="3" s="1"/>
  <c r="D831" i="1"/>
  <c r="D1200" i="3" s="1"/>
  <c r="E831" i="1"/>
  <c r="C1200" i="3" s="1"/>
  <c r="F831" i="1"/>
  <c r="G1200" i="3" s="1"/>
  <c r="C832" i="1"/>
  <c r="E1201" i="3" s="1"/>
  <c r="D832" i="1"/>
  <c r="D1201" i="3" s="1"/>
  <c r="E832" i="1"/>
  <c r="C1201" i="3" s="1"/>
  <c r="F832" i="1"/>
  <c r="G1201" i="3" s="1"/>
  <c r="C833" i="1"/>
  <c r="E1202" i="3" s="1"/>
  <c r="D833" i="1"/>
  <c r="D1202" i="3" s="1"/>
  <c r="E833" i="1"/>
  <c r="C1202" i="3" s="1"/>
  <c r="F833" i="1"/>
  <c r="G1202" i="3" s="1"/>
  <c r="C834" i="1"/>
  <c r="E1203" i="3" s="1"/>
  <c r="D834" i="1"/>
  <c r="D1203" i="3" s="1"/>
  <c r="E834" i="1"/>
  <c r="C1203" i="3" s="1"/>
  <c r="F834" i="1"/>
  <c r="G1203" i="3" s="1"/>
  <c r="C835" i="1"/>
  <c r="E1204" i="3" s="1"/>
  <c r="D835" i="1"/>
  <c r="D1204" i="3" s="1"/>
  <c r="E835" i="1"/>
  <c r="C1204" i="3" s="1"/>
  <c r="F835" i="1"/>
  <c r="G1204" i="3" s="1"/>
  <c r="C836" i="1"/>
  <c r="E1205" i="3" s="1"/>
  <c r="D836" i="1"/>
  <c r="D1205" i="3" s="1"/>
  <c r="E836" i="1"/>
  <c r="C1205" i="3" s="1"/>
  <c r="F836" i="1"/>
  <c r="G1205" i="3" s="1"/>
  <c r="C837" i="1"/>
  <c r="E1206" i="3" s="1"/>
  <c r="D837" i="1"/>
  <c r="D1206" i="3" s="1"/>
  <c r="E837" i="1"/>
  <c r="C1206" i="3" s="1"/>
  <c r="F837" i="1"/>
  <c r="G1206" i="3" s="1"/>
  <c r="C838" i="1"/>
  <c r="E1207" i="3" s="1"/>
  <c r="D838" i="1"/>
  <c r="D1207" i="3" s="1"/>
  <c r="E838" i="1"/>
  <c r="C1207" i="3" s="1"/>
  <c r="F838" i="1"/>
  <c r="G1207" i="3" s="1"/>
  <c r="C839" i="1"/>
  <c r="E1208" i="3" s="1"/>
  <c r="D839" i="1"/>
  <c r="D1208" i="3" s="1"/>
  <c r="E839" i="1"/>
  <c r="C1208" i="3" s="1"/>
  <c r="F839" i="1"/>
  <c r="G1208" i="3" s="1"/>
  <c r="C840" i="1"/>
  <c r="E1209" i="3" s="1"/>
  <c r="D840" i="1"/>
  <c r="D1209" i="3" s="1"/>
  <c r="E840" i="1"/>
  <c r="C1209" i="3" s="1"/>
  <c r="F840" i="1"/>
  <c r="G1209" i="3" s="1"/>
  <c r="C841" i="1"/>
  <c r="E1210" i="3" s="1"/>
  <c r="D841" i="1"/>
  <c r="D1210" i="3" s="1"/>
  <c r="E841" i="1"/>
  <c r="C1210" i="3" s="1"/>
  <c r="F841" i="1"/>
  <c r="G1210" i="3" s="1"/>
  <c r="C842" i="1"/>
  <c r="E1211" i="3" s="1"/>
  <c r="D842" i="1"/>
  <c r="D1211" i="3" s="1"/>
  <c r="E842" i="1"/>
  <c r="C1211" i="3" s="1"/>
  <c r="F842" i="1"/>
  <c r="G1211" i="3" s="1"/>
  <c r="C843" i="1"/>
  <c r="E1212" i="3" s="1"/>
  <c r="D843" i="1"/>
  <c r="D1212" i="3" s="1"/>
  <c r="E843" i="1"/>
  <c r="C1212" i="3" s="1"/>
  <c r="F843" i="1"/>
  <c r="G1212" i="3" s="1"/>
  <c r="C844" i="1"/>
  <c r="E1213" i="3" s="1"/>
  <c r="D844" i="1"/>
  <c r="D1213" i="3" s="1"/>
  <c r="E844" i="1"/>
  <c r="C1213" i="3" s="1"/>
  <c r="F844" i="1"/>
  <c r="G1213" i="3" s="1"/>
  <c r="C845" i="1"/>
  <c r="E1214" i="3" s="1"/>
  <c r="D845" i="1"/>
  <c r="D1214" i="3" s="1"/>
  <c r="E845" i="1"/>
  <c r="C1214" i="3" s="1"/>
  <c r="F845" i="1"/>
  <c r="G1214" i="3" s="1"/>
  <c r="C846" i="1"/>
  <c r="E1215" i="3" s="1"/>
  <c r="D846" i="1"/>
  <c r="D1215" i="3" s="1"/>
  <c r="E846" i="1"/>
  <c r="C1215" i="3" s="1"/>
  <c r="F846" i="1"/>
  <c r="G1215" i="3" s="1"/>
  <c r="C847" i="1"/>
  <c r="E1216" i="3" s="1"/>
  <c r="D847" i="1"/>
  <c r="D1216" i="3" s="1"/>
  <c r="E847" i="1"/>
  <c r="C1216" i="3" s="1"/>
  <c r="F847" i="1"/>
  <c r="G1216" i="3" s="1"/>
  <c r="C848" i="1"/>
  <c r="E1217" i="3" s="1"/>
  <c r="D848" i="1"/>
  <c r="D1217" i="3" s="1"/>
  <c r="E848" i="1"/>
  <c r="C1217" i="3" s="1"/>
  <c r="F848" i="1"/>
  <c r="G1217" i="3" s="1"/>
  <c r="C849" i="1"/>
  <c r="E1218" i="3" s="1"/>
  <c r="D849" i="1"/>
  <c r="D1218" i="3" s="1"/>
  <c r="E849" i="1"/>
  <c r="C1218" i="3" s="1"/>
  <c r="F849" i="1"/>
  <c r="G1218" i="3" s="1"/>
  <c r="C850" i="1"/>
  <c r="E1219" i="3" s="1"/>
  <c r="D850" i="1"/>
  <c r="D1219" i="3" s="1"/>
  <c r="E850" i="1"/>
  <c r="C1219" i="3" s="1"/>
  <c r="F850" i="1"/>
  <c r="G1219" i="3" s="1"/>
  <c r="C851" i="1"/>
  <c r="E1220" i="3" s="1"/>
  <c r="D851" i="1"/>
  <c r="D1220" i="3" s="1"/>
  <c r="E851" i="1"/>
  <c r="C1220" i="3" s="1"/>
  <c r="F851" i="1"/>
  <c r="G1220" i="3" s="1"/>
  <c r="C852" i="1"/>
  <c r="E1221" i="3" s="1"/>
  <c r="D852" i="1"/>
  <c r="D1221" i="3" s="1"/>
  <c r="E852" i="1"/>
  <c r="C1221" i="3" s="1"/>
  <c r="F852" i="1"/>
  <c r="G1221" i="3" s="1"/>
  <c r="C853" i="1"/>
  <c r="E1222" i="3" s="1"/>
  <c r="D853" i="1"/>
  <c r="D1222" i="3" s="1"/>
  <c r="E853" i="1"/>
  <c r="C1222" i="3" s="1"/>
  <c r="F853" i="1"/>
  <c r="G1222" i="3" s="1"/>
  <c r="C854" i="1"/>
  <c r="E1223" i="3" s="1"/>
  <c r="D854" i="1"/>
  <c r="D1223" i="3" s="1"/>
  <c r="E854" i="1"/>
  <c r="C1223" i="3" s="1"/>
  <c r="F854" i="1"/>
  <c r="G1223" i="3" s="1"/>
  <c r="C855" i="1"/>
  <c r="E1224" i="3" s="1"/>
  <c r="D855" i="1"/>
  <c r="D1224" i="3" s="1"/>
  <c r="E855" i="1"/>
  <c r="C1224" i="3" s="1"/>
  <c r="F855" i="1"/>
  <c r="G1224" i="3" s="1"/>
  <c r="C856" i="1"/>
  <c r="E1225" i="3" s="1"/>
  <c r="D856" i="1"/>
  <c r="D1225" i="3" s="1"/>
  <c r="E856" i="1"/>
  <c r="C1225" i="3" s="1"/>
  <c r="F856" i="1"/>
  <c r="G1225" i="3" s="1"/>
  <c r="C857" i="1"/>
  <c r="E1226" i="3" s="1"/>
  <c r="D857" i="1"/>
  <c r="D1226" i="3" s="1"/>
  <c r="E857" i="1"/>
  <c r="C1226" i="3" s="1"/>
  <c r="F857" i="1"/>
  <c r="G1226" i="3" s="1"/>
  <c r="C858" i="1"/>
  <c r="E1227" i="3" s="1"/>
  <c r="D858" i="1"/>
  <c r="D1227" i="3" s="1"/>
  <c r="E858" i="1"/>
  <c r="C1227" i="3" s="1"/>
  <c r="F858" i="1"/>
  <c r="G1227" i="3" s="1"/>
  <c r="C859" i="1"/>
  <c r="E1228" i="3" s="1"/>
  <c r="D859" i="1"/>
  <c r="D1228" i="3" s="1"/>
  <c r="E859" i="1"/>
  <c r="C1228" i="3" s="1"/>
  <c r="F859" i="1"/>
  <c r="G1228" i="3" s="1"/>
  <c r="C860" i="1"/>
  <c r="E1229" i="3" s="1"/>
  <c r="D860" i="1"/>
  <c r="D1229" i="3" s="1"/>
  <c r="E860" i="1"/>
  <c r="C1229" i="3" s="1"/>
  <c r="F860" i="1"/>
  <c r="G1229" i="3" s="1"/>
  <c r="C861" i="1"/>
  <c r="E1230" i="3" s="1"/>
  <c r="D861" i="1"/>
  <c r="D1230" i="3" s="1"/>
  <c r="E861" i="1"/>
  <c r="C1230" i="3" s="1"/>
  <c r="F861" i="1"/>
  <c r="G1230" i="3" s="1"/>
  <c r="C862" i="1"/>
  <c r="E1231" i="3" s="1"/>
  <c r="D862" i="1"/>
  <c r="D1231" i="3" s="1"/>
  <c r="E862" i="1"/>
  <c r="C1231" i="3" s="1"/>
  <c r="F862" i="1"/>
  <c r="G1231" i="3" s="1"/>
  <c r="C863" i="1"/>
  <c r="E1232" i="3" s="1"/>
  <c r="D863" i="1"/>
  <c r="D1232" i="3" s="1"/>
  <c r="E863" i="1"/>
  <c r="C1232" i="3" s="1"/>
  <c r="F863" i="1"/>
  <c r="G1232" i="3" s="1"/>
  <c r="C864" i="1"/>
  <c r="E1233" i="3" s="1"/>
  <c r="D864" i="1"/>
  <c r="D1233" i="3" s="1"/>
  <c r="E864" i="1"/>
  <c r="C1233" i="3" s="1"/>
  <c r="F864" i="1"/>
  <c r="G1233" i="3" s="1"/>
  <c r="C865" i="1"/>
  <c r="E1234" i="3" s="1"/>
  <c r="D865" i="1"/>
  <c r="D1234" i="3" s="1"/>
  <c r="E865" i="1"/>
  <c r="C1234" i="3" s="1"/>
  <c r="F865" i="1"/>
  <c r="G1234" i="3" s="1"/>
  <c r="C866" i="1"/>
  <c r="E1235" i="3" s="1"/>
  <c r="D866" i="1"/>
  <c r="D1235" i="3" s="1"/>
  <c r="E866" i="1"/>
  <c r="C1235" i="3" s="1"/>
  <c r="F866" i="1"/>
  <c r="G1235" i="3" s="1"/>
  <c r="C867" i="1"/>
  <c r="E1236" i="3" s="1"/>
  <c r="D867" i="1"/>
  <c r="D1236" i="3" s="1"/>
  <c r="E867" i="1"/>
  <c r="C1236" i="3" s="1"/>
  <c r="F867" i="1"/>
  <c r="G1236" i="3" s="1"/>
  <c r="C868" i="1"/>
  <c r="E1237" i="3" s="1"/>
  <c r="D868" i="1"/>
  <c r="D1237" i="3" s="1"/>
  <c r="E868" i="1"/>
  <c r="C1237" i="3" s="1"/>
  <c r="F868" i="1"/>
  <c r="G1237" i="3" s="1"/>
  <c r="C869" i="1"/>
  <c r="E1238" i="3" s="1"/>
  <c r="D869" i="1"/>
  <c r="D1238" i="3" s="1"/>
  <c r="E869" i="1"/>
  <c r="C1238" i="3" s="1"/>
  <c r="F869" i="1"/>
  <c r="G1238" i="3" s="1"/>
  <c r="C870" i="1"/>
  <c r="E1239" i="3" s="1"/>
  <c r="D870" i="1"/>
  <c r="D1239" i="3" s="1"/>
  <c r="E870" i="1"/>
  <c r="C1239" i="3" s="1"/>
  <c r="F870" i="1"/>
  <c r="G1239" i="3" s="1"/>
  <c r="C871" i="1"/>
  <c r="E1240" i="3" s="1"/>
  <c r="D871" i="1"/>
  <c r="D1240" i="3" s="1"/>
  <c r="E871" i="1"/>
  <c r="C1240" i="3" s="1"/>
  <c r="F871" i="1"/>
  <c r="G1240" i="3" s="1"/>
  <c r="C872" i="1"/>
  <c r="E1241" i="3" s="1"/>
  <c r="D872" i="1"/>
  <c r="D1241" i="3" s="1"/>
  <c r="E872" i="1"/>
  <c r="C1241" i="3" s="1"/>
  <c r="F872" i="1"/>
  <c r="G1241" i="3" s="1"/>
  <c r="C873" i="1"/>
  <c r="E1242" i="3" s="1"/>
  <c r="D873" i="1"/>
  <c r="D1242" i="3" s="1"/>
  <c r="E873" i="1"/>
  <c r="C1242" i="3" s="1"/>
  <c r="F873" i="1"/>
  <c r="G1242" i="3" s="1"/>
  <c r="C874" i="1"/>
  <c r="E1243" i="3" s="1"/>
  <c r="D874" i="1"/>
  <c r="D1243" i="3" s="1"/>
  <c r="E874" i="1"/>
  <c r="C1243" i="3" s="1"/>
  <c r="F874" i="1"/>
  <c r="G1243" i="3" s="1"/>
  <c r="C875" i="1"/>
  <c r="E1244" i="3" s="1"/>
  <c r="D875" i="1"/>
  <c r="D1244" i="3" s="1"/>
  <c r="E875" i="1"/>
  <c r="C1244" i="3" s="1"/>
  <c r="F875" i="1"/>
  <c r="G1244" i="3" s="1"/>
  <c r="C876" i="1"/>
  <c r="E1245" i="3" s="1"/>
  <c r="D876" i="1"/>
  <c r="D1245" i="3" s="1"/>
  <c r="E876" i="1"/>
  <c r="C1245" i="3" s="1"/>
  <c r="F876" i="1"/>
  <c r="G1245" i="3" s="1"/>
  <c r="C877" i="1"/>
  <c r="E1246" i="3" s="1"/>
  <c r="D877" i="1"/>
  <c r="D1246" i="3" s="1"/>
  <c r="E877" i="1"/>
  <c r="C1246" i="3" s="1"/>
  <c r="F877" i="1"/>
  <c r="G1246" i="3" s="1"/>
  <c r="C878" i="1"/>
  <c r="E1247" i="3" s="1"/>
  <c r="D878" i="1"/>
  <c r="D1247" i="3" s="1"/>
  <c r="E878" i="1"/>
  <c r="C1247" i="3" s="1"/>
  <c r="F878" i="1"/>
  <c r="G1247" i="3" s="1"/>
  <c r="C879" i="1"/>
  <c r="E1248" i="3" s="1"/>
  <c r="D879" i="1"/>
  <c r="D1248" i="3" s="1"/>
  <c r="E879" i="1"/>
  <c r="C1248" i="3" s="1"/>
  <c r="F879" i="1"/>
  <c r="G1248" i="3" s="1"/>
  <c r="C880" i="1"/>
  <c r="E1249" i="3" s="1"/>
  <c r="D880" i="1"/>
  <c r="D1249" i="3" s="1"/>
  <c r="E880" i="1"/>
  <c r="C1249" i="3" s="1"/>
  <c r="F880" i="1"/>
  <c r="G1249" i="3" s="1"/>
  <c r="C881" i="1"/>
  <c r="E1250" i="3" s="1"/>
  <c r="D881" i="1"/>
  <c r="D1250" i="3" s="1"/>
  <c r="E881" i="1"/>
  <c r="C1250" i="3" s="1"/>
  <c r="F881" i="1"/>
  <c r="G1250" i="3" s="1"/>
  <c r="C882" i="1"/>
  <c r="E1251" i="3" s="1"/>
  <c r="D882" i="1"/>
  <c r="D1251" i="3" s="1"/>
  <c r="E882" i="1"/>
  <c r="C1251" i="3" s="1"/>
  <c r="F882" i="1"/>
  <c r="G1251" i="3" s="1"/>
  <c r="C883" i="1"/>
  <c r="E1252" i="3" s="1"/>
  <c r="D883" i="1"/>
  <c r="D1252" i="3" s="1"/>
  <c r="E883" i="1"/>
  <c r="C1252" i="3" s="1"/>
  <c r="F883" i="1"/>
  <c r="G1252" i="3" s="1"/>
  <c r="C884" i="1"/>
  <c r="E1253" i="3" s="1"/>
  <c r="D884" i="1"/>
  <c r="D1253" i="3" s="1"/>
  <c r="E884" i="1"/>
  <c r="C1253" i="3" s="1"/>
  <c r="F884" i="1"/>
  <c r="G1253" i="3" s="1"/>
  <c r="C885" i="1"/>
  <c r="E1254" i="3" s="1"/>
  <c r="D885" i="1"/>
  <c r="D1254" i="3" s="1"/>
  <c r="E885" i="1"/>
  <c r="C1254" i="3" s="1"/>
  <c r="F885" i="1"/>
  <c r="G1254" i="3" s="1"/>
  <c r="C886" i="1"/>
  <c r="E1255" i="3" s="1"/>
  <c r="D886" i="1"/>
  <c r="D1255" i="3" s="1"/>
  <c r="E886" i="1"/>
  <c r="C1255" i="3" s="1"/>
  <c r="F886" i="1"/>
  <c r="G1255" i="3" s="1"/>
  <c r="C887" i="1"/>
  <c r="E1256" i="3" s="1"/>
  <c r="D887" i="1"/>
  <c r="D1256" i="3" s="1"/>
  <c r="E887" i="1"/>
  <c r="C1256" i="3" s="1"/>
  <c r="F887" i="1"/>
  <c r="G1256" i="3" s="1"/>
  <c r="C888" i="1"/>
  <c r="E1257" i="3" s="1"/>
  <c r="D888" i="1"/>
  <c r="D1257" i="3" s="1"/>
  <c r="E888" i="1"/>
  <c r="C1257" i="3" s="1"/>
  <c r="F888" i="1"/>
  <c r="G1257" i="3" s="1"/>
  <c r="C889" i="1"/>
  <c r="E1258" i="3" s="1"/>
  <c r="D889" i="1"/>
  <c r="D1258" i="3" s="1"/>
  <c r="E889" i="1"/>
  <c r="C1258" i="3" s="1"/>
  <c r="F889" i="1"/>
  <c r="G1258" i="3" s="1"/>
  <c r="C890" i="1"/>
  <c r="E1259" i="3" s="1"/>
  <c r="D890" i="1"/>
  <c r="D1259" i="3" s="1"/>
  <c r="E890" i="1"/>
  <c r="C1259" i="3" s="1"/>
  <c r="F890" i="1"/>
  <c r="G1259" i="3" s="1"/>
  <c r="C891" i="1"/>
  <c r="E1260" i="3" s="1"/>
  <c r="D891" i="1"/>
  <c r="D1260" i="3" s="1"/>
  <c r="E891" i="1"/>
  <c r="C1260" i="3" s="1"/>
  <c r="F891" i="1"/>
  <c r="G1260" i="3" s="1"/>
  <c r="C892" i="1"/>
  <c r="E1261" i="3" s="1"/>
  <c r="D892" i="1"/>
  <c r="D1261" i="3" s="1"/>
  <c r="E892" i="1"/>
  <c r="C1261" i="3" s="1"/>
  <c r="F892" i="1"/>
  <c r="G1261" i="3" s="1"/>
  <c r="C893" i="1"/>
  <c r="E1262" i="3" s="1"/>
  <c r="D893" i="1"/>
  <c r="D1262" i="3" s="1"/>
  <c r="E893" i="1"/>
  <c r="C1262" i="3" s="1"/>
  <c r="F893" i="1"/>
  <c r="G1262" i="3" s="1"/>
  <c r="C894" i="1"/>
  <c r="E1263" i="3" s="1"/>
  <c r="D894" i="1"/>
  <c r="D1263" i="3" s="1"/>
  <c r="E894" i="1"/>
  <c r="C1263" i="3" s="1"/>
  <c r="F894" i="1"/>
  <c r="G1263" i="3" s="1"/>
  <c r="C895" i="1"/>
  <c r="E1264" i="3" s="1"/>
  <c r="D895" i="1"/>
  <c r="D1264" i="3" s="1"/>
  <c r="E895" i="1"/>
  <c r="C1264" i="3" s="1"/>
  <c r="F895" i="1"/>
  <c r="G1264" i="3" s="1"/>
  <c r="C896" i="1"/>
  <c r="E1265" i="3" s="1"/>
  <c r="D896" i="1"/>
  <c r="D1265" i="3" s="1"/>
  <c r="E896" i="1"/>
  <c r="C1265" i="3" s="1"/>
  <c r="F896" i="1"/>
  <c r="G1265" i="3" s="1"/>
  <c r="C897" i="1"/>
  <c r="E1266" i="3" s="1"/>
  <c r="D897" i="1"/>
  <c r="D1266" i="3" s="1"/>
  <c r="E897" i="1"/>
  <c r="C1266" i="3" s="1"/>
  <c r="F897" i="1"/>
  <c r="G1266" i="3" s="1"/>
  <c r="C898" i="1"/>
  <c r="E1267" i="3" s="1"/>
  <c r="D898" i="1"/>
  <c r="D1267" i="3" s="1"/>
  <c r="E898" i="1"/>
  <c r="C1267" i="3" s="1"/>
  <c r="F898" i="1"/>
  <c r="G1267" i="3" s="1"/>
  <c r="C899" i="1"/>
  <c r="E1268" i="3" s="1"/>
  <c r="D899" i="1"/>
  <c r="D1268" i="3" s="1"/>
  <c r="E899" i="1"/>
  <c r="C1268" i="3" s="1"/>
  <c r="F899" i="1"/>
  <c r="G1268" i="3" s="1"/>
  <c r="C900" i="1"/>
  <c r="E1269" i="3" s="1"/>
  <c r="D900" i="1"/>
  <c r="D1269" i="3" s="1"/>
  <c r="E900" i="1"/>
  <c r="C1269" i="3" s="1"/>
  <c r="F900" i="1"/>
  <c r="G1269" i="3" s="1"/>
  <c r="C901" i="1"/>
  <c r="E1270" i="3" s="1"/>
  <c r="D901" i="1"/>
  <c r="D1270" i="3" s="1"/>
  <c r="E901" i="1"/>
  <c r="C1270" i="3" s="1"/>
  <c r="F901" i="1"/>
  <c r="G1270" i="3" s="1"/>
  <c r="C902" i="1"/>
  <c r="E1271" i="3" s="1"/>
  <c r="D902" i="1"/>
  <c r="D1271" i="3" s="1"/>
  <c r="E902" i="1"/>
  <c r="C1271" i="3" s="1"/>
  <c r="F902" i="1"/>
  <c r="G1271" i="3" s="1"/>
  <c r="C903" i="1"/>
  <c r="E1272" i="3" s="1"/>
  <c r="D903" i="1"/>
  <c r="D1272" i="3" s="1"/>
  <c r="E903" i="1"/>
  <c r="C1272" i="3" s="1"/>
  <c r="F903" i="1"/>
  <c r="G1272" i="3" s="1"/>
  <c r="C904" i="1"/>
  <c r="E1273" i="3" s="1"/>
  <c r="D904" i="1"/>
  <c r="D1273" i="3" s="1"/>
  <c r="E904" i="1"/>
  <c r="C1273" i="3" s="1"/>
  <c r="F904" i="1"/>
  <c r="G1273" i="3" s="1"/>
  <c r="C905" i="1"/>
  <c r="E1274" i="3" s="1"/>
  <c r="D905" i="1"/>
  <c r="D1274" i="3" s="1"/>
  <c r="E905" i="1"/>
  <c r="C1274" i="3" s="1"/>
  <c r="F905" i="1"/>
  <c r="G1274" i="3" s="1"/>
  <c r="C906" i="1"/>
  <c r="E1275" i="3" s="1"/>
  <c r="D906" i="1"/>
  <c r="D1275" i="3" s="1"/>
  <c r="E906" i="1"/>
  <c r="C1275" i="3" s="1"/>
  <c r="F906" i="1"/>
  <c r="G1275" i="3" s="1"/>
  <c r="C907" i="1"/>
  <c r="E1276" i="3" s="1"/>
  <c r="D907" i="1"/>
  <c r="D1276" i="3" s="1"/>
  <c r="E907" i="1"/>
  <c r="C1276" i="3" s="1"/>
  <c r="F907" i="1"/>
  <c r="G1276" i="3" s="1"/>
  <c r="C908" i="1"/>
  <c r="E1277" i="3" s="1"/>
  <c r="D908" i="1"/>
  <c r="D1277" i="3" s="1"/>
  <c r="E908" i="1"/>
  <c r="C1277" i="3" s="1"/>
  <c r="F908" i="1"/>
  <c r="G1277" i="3" s="1"/>
  <c r="C909" i="1"/>
  <c r="E1278" i="3" s="1"/>
  <c r="D909" i="1"/>
  <c r="D1278" i="3" s="1"/>
  <c r="E909" i="1"/>
  <c r="C1278" i="3" s="1"/>
  <c r="F909" i="1"/>
  <c r="G1278" i="3" s="1"/>
  <c r="C910" i="1"/>
  <c r="E1279" i="3" s="1"/>
  <c r="D910" i="1"/>
  <c r="D1279" i="3" s="1"/>
  <c r="E910" i="1"/>
  <c r="C1279" i="3" s="1"/>
  <c r="F910" i="1"/>
  <c r="G1279" i="3" s="1"/>
  <c r="C911" i="1"/>
  <c r="E1280" i="3" s="1"/>
  <c r="D911" i="1"/>
  <c r="D1280" i="3" s="1"/>
  <c r="E911" i="1"/>
  <c r="C1280" i="3" s="1"/>
  <c r="F911" i="1"/>
  <c r="G1280" i="3" s="1"/>
  <c r="C912" i="1"/>
  <c r="E1281" i="3" s="1"/>
  <c r="D912" i="1"/>
  <c r="D1281" i="3" s="1"/>
  <c r="E912" i="1"/>
  <c r="C1281" i="3" s="1"/>
  <c r="F912" i="1"/>
  <c r="G1281" i="3" s="1"/>
  <c r="C913" i="1"/>
  <c r="E1282" i="3" s="1"/>
  <c r="D913" i="1"/>
  <c r="D1282" i="3" s="1"/>
  <c r="E913" i="1"/>
  <c r="C1282" i="3" s="1"/>
  <c r="F913" i="1"/>
  <c r="G1282" i="3" s="1"/>
  <c r="C914" i="1"/>
  <c r="E1283" i="3" s="1"/>
  <c r="D914" i="1"/>
  <c r="D1283" i="3" s="1"/>
  <c r="E914" i="1"/>
  <c r="C1283" i="3" s="1"/>
  <c r="F914" i="1"/>
  <c r="G1283" i="3" s="1"/>
  <c r="C915" i="1"/>
  <c r="E1284" i="3" s="1"/>
  <c r="D915" i="1"/>
  <c r="D1284" i="3" s="1"/>
  <c r="E915" i="1"/>
  <c r="C1284" i="3" s="1"/>
  <c r="F915" i="1"/>
  <c r="G1284" i="3" s="1"/>
  <c r="C916" i="1"/>
  <c r="E1285" i="3" s="1"/>
  <c r="D916" i="1"/>
  <c r="D1285" i="3" s="1"/>
  <c r="E916" i="1"/>
  <c r="C1285" i="3" s="1"/>
  <c r="F916" i="1"/>
  <c r="G1285" i="3" s="1"/>
  <c r="C917" i="1"/>
  <c r="E1286" i="3" s="1"/>
  <c r="D917" i="1"/>
  <c r="D1286" i="3" s="1"/>
  <c r="E917" i="1"/>
  <c r="C1286" i="3" s="1"/>
  <c r="F917" i="1"/>
  <c r="G1286" i="3" s="1"/>
  <c r="C918" i="1"/>
  <c r="E1287" i="3" s="1"/>
  <c r="D918" i="1"/>
  <c r="D1287" i="3" s="1"/>
  <c r="E918" i="1"/>
  <c r="C1287" i="3" s="1"/>
  <c r="F918" i="1"/>
  <c r="G1287" i="3" s="1"/>
  <c r="C919" i="1"/>
  <c r="E1288" i="3" s="1"/>
  <c r="D919" i="1"/>
  <c r="D1288" i="3" s="1"/>
  <c r="E919" i="1"/>
  <c r="C1288" i="3" s="1"/>
  <c r="F919" i="1"/>
  <c r="G1288" i="3" s="1"/>
  <c r="C920" i="1"/>
  <c r="E1289" i="3" s="1"/>
  <c r="D920" i="1"/>
  <c r="D1289" i="3" s="1"/>
  <c r="E920" i="1"/>
  <c r="C1289" i="3" s="1"/>
  <c r="F920" i="1"/>
  <c r="G1289" i="3" s="1"/>
  <c r="C921" i="1"/>
  <c r="E1290" i="3" s="1"/>
  <c r="D921" i="1"/>
  <c r="D1290" i="3" s="1"/>
  <c r="E921" i="1"/>
  <c r="C1290" i="3" s="1"/>
  <c r="F921" i="1"/>
  <c r="G1290" i="3" s="1"/>
  <c r="C922" i="1"/>
  <c r="E1291" i="3" s="1"/>
  <c r="D922" i="1"/>
  <c r="D1291" i="3" s="1"/>
  <c r="E922" i="1"/>
  <c r="C1291" i="3" s="1"/>
  <c r="F922" i="1"/>
  <c r="G1291" i="3" s="1"/>
  <c r="C923" i="1"/>
  <c r="E1292" i="3" s="1"/>
  <c r="D923" i="1"/>
  <c r="D1292" i="3" s="1"/>
  <c r="E923" i="1"/>
  <c r="C1292" i="3" s="1"/>
  <c r="F923" i="1"/>
  <c r="G1292" i="3" s="1"/>
  <c r="C924" i="1"/>
  <c r="E1293" i="3" s="1"/>
  <c r="D924" i="1"/>
  <c r="D1293" i="3" s="1"/>
  <c r="E924" i="1"/>
  <c r="C1293" i="3" s="1"/>
  <c r="F924" i="1"/>
  <c r="G1293" i="3" s="1"/>
  <c r="C925" i="1"/>
  <c r="E1294" i="3" s="1"/>
  <c r="D925" i="1"/>
  <c r="D1294" i="3" s="1"/>
  <c r="E925" i="1"/>
  <c r="C1294" i="3" s="1"/>
  <c r="F925" i="1"/>
  <c r="G1294" i="3" s="1"/>
  <c r="C926" i="1"/>
  <c r="E1295" i="3" s="1"/>
  <c r="D926" i="1"/>
  <c r="D1295" i="3" s="1"/>
  <c r="E926" i="1"/>
  <c r="C1295" i="3" s="1"/>
  <c r="F926" i="1"/>
  <c r="G1295" i="3" s="1"/>
  <c r="C927" i="1"/>
  <c r="E1296" i="3" s="1"/>
  <c r="D927" i="1"/>
  <c r="D1296" i="3" s="1"/>
  <c r="E927" i="1"/>
  <c r="C1296" i="3" s="1"/>
  <c r="F927" i="1"/>
  <c r="G1296" i="3" s="1"/>
  <c r="C928" i="1"/>
  <c r="E1297" i="3" s="1"/>
  <c r="D928" i="1"/>
  <c r="D1297" i="3" s="1"/>
  <c r="E928" i="1"/>
  <c r="C1297" i="3" s="1"/>
  <c r="F928" i="1"/>
  <c r="G1297" i="3" s="1"/>
  <c r="C929" i="1"/>
  <c r="E1298" i="3" s="1"/>
  <c r="D929" i="1"/>
  <c r="D1298" i="3" s="1"/>
  <c r="E929" i="1"/>
  <c r="C1298" i="3" s="1"/>
  <c r="F929" i="1"/>
  <c r="G1298" i="3" s="1"/>
  <c r="C930" i="1"/>
  <c r="E1299" i="3" s="1"/>
  <c r="D930" i="1"/>
  <c r="D1299" i="3" s="1"/>
  <c r="E930" i="1"/>
  <c r="C1299" i="3" s="1"/>
  <c r="F930" i="1"/>
  <c r="G1299" i="3" s="1"/>
  <c r="C931" i="1"/>
  <c r="E1300" i="3" s="1"/>
  <c r="D931" i="1"/>
  <c r="D1300" i="3" s="1"/>
  <c r="E931" i="1"/>
  <c r="C1300" i="3" s="1"/>
  <c r="F931" i="1"/>
  <c r="G1300" i="3" s="1"/>
  <c r="C932" i="1"/>
  <c r="E1301" i="3" s="1"/>
  <c r="D932" i="1"/>
  <c r="D1301" i="3" s="1"/>
  <c r="E932" i="1"/>
  <c r="C1301" i="3" s="1"/>
  <c r="F932" i="1"/>
  <c r="G1301" i="3" s="1"/>
  <c r="C933" i="1"/>
  <c r="E1302" i="3" s="1"/>
  <c r="D933" i="1"/>
  <c r="D1302" i="3" s="1"/>
  <c r="E933" i="1"/>
  <c r="C1302" i="3" s="1"/>
  <c r="F933" i="1"/>
  <c r="G1302" i="3" s="1"/>
  <c r="C934" i="1"/>
  <c r="E1303" i="3" s="1"/>
  <c r="D934" i="1"/>
  <c r="D1303" i="3" s="1"/>
  <c r="E934" i="1"/>
  <c r="C1303" i="3" s="1"/>
  <c r="F934" i="1"/>
  <c r="G1303" i="3" s="1"/>
  <c r="C935" i="1"/>
  <c r="E1304" i="3" s="1"/>
  <c r="D935" i="1"/>
  <c r="D1304" i="3" s="1"/>
  <c r="E935" i="1"/>
  <c r="C1304" i="3" s="1"/>
  <c r="F935" i="1"/>
  <c r="G1304" i="3" s="1"/>
  <c r="C936" i="1"/>
  <c r="E1305" i="3" s="1"/>
  <c r="D936" i="1"/>
  <c r="D1305" i="3" s="1"/>
  <c r="E936" i="1"/>
  <c r="C1305" i="3" s="1"/>
  <c r="F936" i="1"/>
  <c r="G1305" i="3" s="1"/>
  <c r="C937" i="1"/>
  <c r="E1306" i="3" s="1"/>
  <c r="D937" i="1"/>
  <c r="D1306" i="3" s="1"/>
  <c r="E937" i="1"/>
  <c r="C1306" i="3" s="1"/>
  <c r="F937" i="1"/>
  <c r="G1306" i="3" s="1"/>
  <c r="C938" i="1"/>
  <c r="E1307" i="3" s="1"/>
  <c r="D938" i="1"/>
  <c r="D1307" i="3" s="1"/>
  <c r="E938" i="1"/>
  <c r="C1307" i="3" s="1"/>
  <c r="F938" i="1"/>
  <c r="G1307" i="3" s="1"/>
  <c r="C939" i="1"/>
  <c r="E1308" i="3" s="1"/>
  <c r="D939" i="1"/>
  <c r="D1308" i="3" s="1"/>
  <c r="E939" i="1"/>
  <c r="C1308" i="3" s="1"/>
  <c r="F939" i="1"/>
  <c r="G1308" i="3" s="1"/>
  <c r="C940" i="1"/>
  <c r="E1309" i="3" s="1"/>
  <c r="D940" i="1"/>
  <c r="D1309" i="3" s="1"/>
  <c r="E940" i="1"/>
  <c r="C1309" i="3" s="1"/>
  <c r="F940" i="1"/>
  <c r="G1309" i="3" s="1"/>
  <c r="C941" i="1"/>
  <c r="E1310" i="3" s="1"/>
  <c r="D941" i="1"/>
  <c r="D1310" i="3" s="1"/>
  <c r="E941" i="1"/>
  <c r="C1310" i="3" s="1"/>
  <c r="F941" i="1"/>
  <c r="G1310" i="3" s="1"/>
  <c r="C942" i="1"/>
  <c r="E1311" i="3" s="1"/>
  <c r="D942" i="1"/>
  <c r="D1311" i="3" s="1"/>
  <c r="E942" i="1"/>
  <c r="C1311" i="3" s="1"/>
  <c r="F942" i="1"/>
  <c r="G1311" i="3" s="1"/>
  <c r="C943" i="1"/>
  <c r="E1312" i="3" s="1"/>
  <c r="D943" i="1"/>
  <c r="D1312" i="3" s="1"/>
  <c r="E943" i="1"/>
  <c r="C1312" i="3" s="1"/>
  <c r="F943" i="1"/>
  <c r="G1312" i="3" s="1"/>
  <c r="C944" i="1"/>
  <c r="E1313" i="3" s="1"/>
  <c r="D944" i="1"/>
  <c r="D1313" i="3" s="1"/>
  <c r="E944" i="1"/>
  <c r="C1313" i="3" s="1"/>
  <c r="F944" i="1"/>
  <c r="G1313" i="3" s="1"/>
  <c r="C945" i="1"/>
  <c r="E1314" i="3" s="1"/>
  <c r="D945" i="1"/>
  <c r="D1314" i="3" s="1"/>
  <c r="E945" i="1"/>
  <c r="C1314" i="3" s="1"/>
  <c r="F945" i="1"/>
  <c r="G1314" i="3" s="1"/>
  <c r="C946" i="1"/>
  <c r="E1315" i="3" s="1"/>
  <c r="D946" i="1"/>
  <c r="D1315" i="3" s="1"/>
  <c r="E946" i="1"/>
  <c r="C1315" i="3" s="1"/>
  <c r="F946" i="1"/>
  <c r="G1315" i="3" s="1"/>
  <c r="C947" i="1"/>
  <c r="E1316" i="3" s="1"/>
  <c r="D947" i="1"/>
  <c r="D1316" i="3" s="1"/>
  <c r="E947" i="1"/>
  <c r="C1316" i="3" s="1"/>
  <c r="F947" i="1"/>
  <c r="G1316" i="3" s="1"/>
  <c r="C948" i="1"/>
  <c r="E1317" i="3" s="1"/>
  <c r="D948" i="1"/>
  <c r="D1317" i="3" s="1"/>
  <c r="E948" i="1"/>
  <c r="C1317" i="3" s="1"/>
  <c r="F948" i="1"/>
  <c r="G1317" i="3" s="1"/>
  <c r="C949" i="1"/>
  <c r="E1318" i="3" s="1"/>
  <c r="D949" i="1"/>
  <c r="D1318" i="3" s="1"/>
  <c r="E949" i="1"/>
  <c r="C1318" i="3" s="1"/>
  <c r="F949" i="1"/>
  <c r="G1318" i="3" s="1"/>
  <c r="C950" i="1"/>
  <c r="E1319" i="3" s="1"/>
  <c r="D950" i="1"/>
  <c r="D1319" i="3" s="1"/>
  <c r="E950" i="1"/>
  <c r="C1319" i="3" s="1"/>
  <c r="F950" i="1"/>
  <c r="G1319" i="3" s="1"/>
  <c r="C951" i="1"/>
  <c r="E1320" i="3" s="1"/>
  <c r="D951" i="1"/>
  <c r="D1320" i="3" s="1"/>
  <c r="E951" i="1"/>
  <c r="C1320" i="3" s="1"/>
  <c r="F951" i="1"/>
  <c r="G1320" i="3" s="1"/>
  <c r="C952" i="1"/>
  <c r="E1321" i="3" s="1"/>
  <c r="D952" i="1"/>
  <c r="D1321" i="3" s="1"/>
  <c r="E952" i="1"/>
  <c r="C1321" i="3" s="1"/>
  <c r="F952" i="1"/>
  <c r="G1321" i="3" s="1"/>
  <c r="C953" i="1"/>
  <c r="E1322" i="3" s="1"/>
  <c r="D953" i="1"/>
  <c r="D1322" i="3" s="1"/>
  <c r="E953" i="1"/>
  <c r="C1322" i="3" s="1"/>
  <c r="F953" i="1"/>
  <c r="G1322" i="3" s="1"/>
  <c r="C954" i="1"/>
  <c r="E1323" i="3" s="1"/>
  <c r="D954" i="1"/>
  <c r="D1323" i="3" s="1"/>
  <c r="E954" i="1"/>
  <c r="C1323" i="3" s="1"/>
  <c r="F954" i="1"/>
  <c r="G1323" i="3" s="1"/>
  <c r="C955" i="1"/>
  <c r="E1324" i="3" s="1"/>
  <c r="D955" i="1"/>
  <c r="D1324" i="3" s="1"/>
  <c r="E955" i="1"/>
  <c r="C1324" i="3" s="1"/>
  <c r="F955" i="1"/>
  <c r="G1324" i="3" s="1"/>
  <c r="C956" i="1"/>
  <c r="E1325" i="3" s="1"/>
  <c r="D956" i="1"/>
  <c r="D1325" i="3" s="1"/>
  <c r="E956" i="1"/>
  <c r="C1325" i="3" s="1"/>
  <c r="F956" i="1"/>
  <c r="G1325" i="3" s="1"/>
  <c r="C957" i="1"/>
  <c r="E1326" i="3" s="1"/>
  <c r="D957" i="1"/>
  <c r="D1326" i="3" s="1"/>
  <c r="E957" i="1"/>
  <c r="C1326" i="3" s="1"/>
  <c r="F957" i="1"/>
  <c r="G1326" i="3" s="1"/>
  <c r="C958" i="1"/>
  <c r="E1327" i="3" s="1"/>
  <c r="D958" i="1"/>
  <c r="D1327" i="3" s="1"/>
  <c r="E958" i="1"/>
  <c r="C1327" i="3" s="1"/>
  <c r="F958" i="1"/>
  <c r="G1327" i="3" s="1"/>
  <c r="C959" i="1"/>
  <c r="E1328" i="3" s="1"/>
  <c r="D959" i="1"/>
  <c r="D1328" i="3" s="1"/>
  <c r="E959" i="1"/>
  <c r="C1328" i="3" s="1"/>
  <c r="F959" i="1"/>
  <c r="G1328" i="3" s="1"/>
  <c r="C960" i="1"/>
  <c r="E1329" i="3" s="1"/>
  <c r="D960" i="1"/>
  <c r="D1329" i="3" s="1"/>
  <c r="E960" i="1"/>
  <c r="C1329" i="3" s="1"/>
  <c r="F960" i="1"/>
  <c r="G1329" i="3" s="1"/>
  <c r="C961" i="1"/>
  <c r="E1330" i="3" s="1"/>
  <c r="D961" i="1"/>
  <c r="D1330" i="3" s="1"/>
  <c r="E961" i="1"/>
  <c r="C1330" i="3" s="1"/>
  <c r="F961" i="1"/>
  <c r="G1330" i="3" s="1"/>
  <c r="C962" i="1"/>
  <c r="E1331" i="3" s="1"/>
  <c r="D962" i="1"/>
  <c r="D1331" i="3" s="1"/>
  <c r="E962" i="1"/>
  <c r="C1331" i="3" s="1"/>
  <c r="F962" i="1"/>
  <c r="G1331" i="3" s="1"/>
  <c r="C963" i="1"/>
  <c r="E1332" i="3" s="1"/>
  <c r="D963" i="1"/>
  <c r="D1332" i="3" s="1"/>
  <c r="E963" i="1"/>
  <c r="C1332" i="3" s="1"/>
  <c r="F963" i="1"/>
  <c r="G1332" i="3" s="1"/>
  <c r="C964" i="1"/>
  <c r="E1333" i="3" s="1"/>
  <c r="D964" i="1"/>
  <c r="D1333" i="3" s="1"/>
  <c r="E964" i="1"/>
  <c r="C1333" i="3" s="1"/>
  <c r="F964" i="1"/>
  <c r="G1333" i="3" s="1"/>
  <c r="C965" i="1"/>
  <c r="E1334" i="3" s="1"/>
  <c r="D965" i="1"/>
  <c r="D1334" i="3" s="1"/>
  <c r="E965" i="1"/>
  <c r="C1334" i="3" s="1"/>
  <c r="F965" i="1"/>
  <c r="G1334" i="3" s="1"/>
  <c r="C966" i="1"/>
  <c r="E1335" i="3" s="1"/>
  <c r="D966" i="1"/>
  <c r="D1335" i="3" s="1"/>
  <c r="E966" i="1"/>
  <c r="C1335" i="3" s="1"/>
  <c r="F966" i="1"/>
  <c r="G1335" i="3" s="1"/>
  <c r="C967" i="1"/>
  <c r="E1336" i="3" s="1"/>
  <c r="D967" i="1"/>
  <c r="D1336" i="3" s="1"/>
  <c r="E967" i="1"/>
  <c r="C1336" i="3" s="1"/>
  <c r="F967" i="1"/>
  <c r="G1336" i="3" s="1"/>
  <c r="C968" i="1"/>
  <c r="E1337" i="3" s="1"/>
  <c r="D968" i="1"/>
  <c r="D1337" i="3" s="1"/>
  <c r="E968" i="1"/>
  <c r="C1337" i="3" s="1"/>
  <c r="F968" i="1"/>
  <c r="G1337" i="3" s="1"/>
  <c r="C969" i="1"/>
  <c r="E1338" i="3" s="1"/>
  <c r="D969" i="1"/>
  <c r="D1338" i="3" s="1"/>
  <c r="E969" i="1"/>
  <c r="C1338" i="3" s="1"/>
  <c r="F969" i="1"/>
  <c r="G1338" i="3" s="1"/>
  <c r="C970" i="1"/>
  <c r="E1339" i="3" s="1"/>
  <c r="D970" i="1"/>
  <c r="D1339" i="3" s="1"/>
  <c r="E970" i="1"/>
  <c r="C1339" i="3" s="1"/>
  <c r="F970" i="1"/>
  <c r="G1339" i="3" s="1"/>
  <c r="C971" i="1"/>
  <c r="E1340" i="3" s="1"/>
  <c r="D971" i="1"/>
  <c r="D1340" i="3" s="1"/>
  <c r="E971" i="1"/>
  <c r="C1340" i="3" s="1"/>
  <c r="F971" i="1"/>
  <c r="G1340" i="3" s="1"/>
  <c r="C972" i="1"/>
  <c r="E1341" i="3" s="1"/>
  <c r="D972" i="1"/>
  <c r="D1341" i="3" s="1"/>
  <c r="E972" i="1"/>
  <c r="C1341" i="3" s="1"/>
  <c r="F972" i="1"/>
  <c r="G1341" i="3" s="1"/>
  <c r="C973" i="1"/>
  <c r="E1342" i="3" s="1"/>
  <c r="D973" i="1"/>
  <c r="D1342" i="3" s="1"/>
  <c r="E973" i="1"/>
  <c r="C1342" i="3" s="1"/>
  <c r="F973" i="1"/>
  <c r="G1342" i="3" s="1"/>
  <c r="C974" i="1"/>
  <c r="E1343" i="3" s="1"/>
  <c r="D974" i="1"/>
  <c r="D1343" i="3" s="1"/>
  <c r="E974" i="1"/>
  <c r="C1343" i="3" s="1"/>
  <c r="F974" i="1"/>
  <c r="G1343" i="3" s="1"/>
  <c r="C975" i="1"/>
  <c r="E1344" i="3" s="1"/>
  <c r="D975" i="1"/>
  <c r="D1344" i="3" s="1"/>
  <c r="E975" i="1"/>
  <c r="C1344" i="3" s="1"/>
  <c r="F975" i="1"/>
  <c r="G1344" i="3" s="1"/>
  <c r="C976" i="1"/>
  <c r="E1345" i="3" s="1"/>
  <c r="D976" i="1"/>
  <c r="D1345" i="3" s="1"/>
  <c r="E976" i="1"/>
  <c r="C1345" i="3" s="1"/>
  <c r="F976" i="1"/>
  <c r="G1345" i="3" s="1"/>
  <c r="C977" i="1"/>
  <c r="E1346" i="3" s="1"/>
  <c r="D977" i="1"/>
  <c r="D1346" i="3" s="1"/>
  <c r="E977" i="1"/>
  <c r="C1346" i="3" s="1"/>
  <c r="F977" i="1"/>
  <c r="G1346" i="3" s="1"/>
  <c r="C978" i="1"/>
  <c r="E1347" i="3" s="1"/>
  <c r="D978" i="1"/>
  <c r="D1347" i="3" s="1"/>
  <c r="E978" i="1"/>
  <c r="C1347" i="3" s="1"/>
  <c r="F978" i="1"/>
  <c r="G1347" i="3" s="1"/>
  <c r="C979" i="1"/>
  <c r="E1348" i="3" s="1"/>
  <c r="D979" i="1"/>
  <c r="D1348" i="3" s="1"/>
  <c r="E979" i="1"/>
  <c r="C1348" i="3" s="1"/>
  <c r="F979" i="1"/>
  <c r="G1348" i="3" s="1"/>
  <c r="C980" i="1"/>
  <c r="E1349" i="3" s="1"/>
  <c r="D980" i="1"/>
  <c r="D1349" i="3" s="1"/>
  <c r="E980" i="1"/>
  <c r="C1349" i="3" s="1"/>
  <c r="F980" i="1"/>
  <c r="G1349" i="3" s="1"/>
  <c r="C981" i="1"/>
  <c r="E1350" i="3" s="1"/>
  <c r="D981" i="1"/>
  <c r="D1350" i="3" s="1"/>
  <c r="E981" i="1"/>
  <c r="C1350" i="3" s="1"/>
  <c r="F981" i="1"/>
  <c r="G1350" i="3" s="1"/>
  <c r="C982" i="1"/>
  <c r="E1351" i="3" s="1"/>
  <c r="D982" i="1"/>
  <c r="D1351" i="3" s="1"/>
  <c r="E982" i="1"/>
  <c r="C1351" i="3" s="1"/>
  <c r="F982" i="1"/>
  <c r="G1351" i="3" s="1"/>
  <c r="C983" i="1"/>
  <c r="E1352" i="3" s="1"/>
  <c r="D983" i="1"/>
  <c r="D1352" i="3" s="1"/>
  <c r="E983" i="1"/>
  <c r="C1352" i="3" s="1"/>
  <c r="F983" i="1"/>
  <c r="G1352" i="3" s="1"/>
  <c r="C984" i="1"/>
  <c r="E1353" i="3" s="1"/>
  <c r="D984" i="1"/>
  <c r="D1353" i="3" s="1"/>
  <c r="E984" i="1"/>
  <c r="C1353" i="3" s="1"/>
  <c r="F984" i="1"/>
  <c r="G1353" i="3" s="1"/>
  <c r="C985" i="1"/>
  <c r="E1354" i="3" s="1"/>
  <c r="D985" i="1"/>
  <c r="D1354" i="3" s="1"/>
  <c r="E985" i="1"/>
  <c r="C1354" i="3" s="1"/>
  <c r="F985" i="1"/>
  <c r="G1354" i="3" s="1"/>
  <c r="C986" i="1"/>
  <c r="E1355" i="3" s="1"/>
  <c r="D986" i="1"/>
  <c r="D1355" i="3" s="1"/>
  <c r="E986" i="1"/>
  <c r="C1355" i="3" s="1"/>
  <c r="F986" i="1"/>
  <c r="G1355" i="3" s="1"/>
  <c r="C987" i="1"/>
  <c r="E1356" i="3" s="1"/>
  <c r="D987" i="1"/>
  <c r="D1356" i="3" s="1"/>
  <c r="E987" i="1"/>
  <c r="C1356" i="3" s="1"/>
  <c r="F987" i="1"/>
  <c r="G1356" i="3" s="1"/>
  <c r="C988" i="1"/>
  <c r="E1357" i="3" s="1"/>
  <c r="D988" i="1"/>
  <c r="D1357" i="3" s="1"/>
  <c r="E988" i="1"/>
  <c r="C1357" i="3" s="1"/>
  <c r="F988" i="1"/>
  <c r="G1357" i="3" s="1"/>
  <c r="C989" i="1"/>
  <c r="E1358" i="3" s="1"/>
  <c r="D989" i="1"/>
  <c r="D1358" i="3" s="1"/>
  <c r="E989" i="1"/>
  <c r="C1358" i="3" s="1"/>
  <c r="F989" i="1"/>
  <c r="G1358" i="3" s="1"/>
  <c r="C990" i="1"/>
  <c r="E1359" i="3" s="1"/>
  <c r="D990" i="1"/>
  <c r="D1359" i="3" s="1"/>
  <c r="E990" i="1"/>
  <c r="C1359" i="3" s="1"/>
  <c r="F990" i="1"/>
  <c r="G1359" i="3" s="1"/>
  <c r="C991" i="1"/>
  <c r="E1360" i="3" s="1"/>
  <c r="D991" i="1"/>
  <c r="D1360" i="3" s="1"/>
  <c r="E991" i="1"/>
  <c r="C1360" i="3" s="1"/>
  <c r="F991" i="1"/>
  <c r="G1360" i="3" s="1"/>
  <c r="C992" i="1"/>
  <c r="E1361" i="3" s="1"/>
  <c r="D992" i="1"/>
  <c r="D1361" i="3" s="1"/>
  <c r="E992" i="1"/>
  <c r="C1361" i="3" s="1"/>
  <c r="F992" i="1"/>
  <c r="G1361" i="3" s="1"/>
  <c r="C993" i="1"/>
  <c r="E1362" i="3" s="1"/>
  <c r="D993" i="1"/>
  <c r="D1362" i="3" s="1"/>
  <c r="E993" i="1"/>
  <c r="C1362" i="3" s="1"/>
  <c r="F993" i="1"/>
  <c r="G1362" i="3" s="1"/>
  <c r="C994" i="1"/>
  <c r="E1363" i="3" s="1"/>
  <c r="D994" i="1"/>
  <c r="D1363" i="3" s="1"/>
  <c r="E994" i="1"/>
  <c r="C1363" i="3" s="1"/>
  <c r="F994" i="1"/>
  <c r="G1363" i="3" s="1"/>
  <c r="C995" i="1"/>
  <c r="E1364" i="3" s="1"/>
  <c r="D995" i="1"/>
  <c r="D1364" i="3" s="1"/>
  <c r="E995" i="1"/>
  <c r="C1364" i="3" s="1"/>
  <c r="F995" i="1"/>
  <c r="G1364" i="3" s="1"/>
  <c r="C996" i="1"/>
  <c r="E1365" i="3" s="1"/>
  <c r="D996" i="1"/>
  <c r="D1365" i="3" s="1"/>
  <c r="E996" i="1"/>
  <c r="C1365" i="3" s="1"/>
  <c r="F996" i="1"/>
  <c r="G1365" i="3" s="1"/>
  <c r="C997" i="1"/>
  <c r="E1366" i="3" s="1"/>
  <c r="D997" i="1"/>
  <c r="D1366" i="3" s="1"/>
  <c r="E997" i="1"/>
  <c r="C1366" i="3" s="1"/>
  <c r="F997" i="1"/>
  <c r="G1366" i="3" s="1"/>
  <c r="C998" i="1"/>
  <c r="E1367" i="3" s="1"/>
  <c r="D998" i="1"/>
  <c r="D1367" i="3" s="1"/>
  <c r="E998" i="1"/>
  <c r="C1367" i="3" s="1"/>
  <c r="F998" i="1"/>
  <c r="G1367" i="3" s="1"/>
  <c r="C999" i="1"/>
  <c r="E1368" i="3" s="1"/>
  <c r="D999" i="1"/>
  <c r="D1368" i="3" s="1"/>
  <c r="E999" i="1"/>
  <c r="C1368" i="3" s="1"/>
  <c r="F999" i="1"/>
  <c r="G1368" i="3" s="1"/>
  <c r="C1000" i="1"/>
  <c r="E1369" i="3" s="1"/>
  <c r="D1000" i="1"/>
  <c r="D1369" i="3" s="1"/>
  <c r="E1000" i="1"/>
  <c r="C1369" i="3" s="1"/>
  <c r="F1000" i="1"/>
  <c r="G1369" i="3" s="1"/>
  <c r="C1001" i="1"/>
  <c r="E1370" i="3" s="1"/>
  <c r="D1001" i="1"/>
  <c r="D1370" i="3" s="1"/>
  <c r="E1001" i="1"/>
  <c r="C1370" i="3" s="1"/>
  <c r="F1001" i="1"/>
  <c r="G1370" i="3" s="1"/>
  <c r="C1002" i="1"/>
  <c r="E1371" i="3" s="1"/>
  <c r="D1002" i="1"/>
  <c r="D1371" i="3" s="1"/>
  <c r="E1002" i="1"/>
  <c r="C1371" i="3" s="1"/>
  <c r="F1002" i="1"/>
  <c r="G1371" i="3" s="1"/>
  <c r="C1003" i="1"/>
  <c r="E1372" i="3" s="1"/>
  <c r="D1003" i="1"/>
  <c r="D1372" i="3" s="1"/>
  <c r="E1003" i="1"/>
  <c r="C1372" i="3" s="1"/>
  <c r="F1003" i="1"/>
  <c r="G1372" i="3" s="1"/>
  <c r="C1004" i="1"/>
  <c r="E1373" i="3" s="1"/>
  <c r="D1004" i="1"/>
  <c r="D1373" i="3" s="1"/>
  <c r="E1004" i="1"/>
  <c r="C1373" i="3" s="1"/>
  <c r="F1004" i="1"/>
  <c r="G1373" i="3" s="1"/>
  <c r="C1005" i="1"/>
  <c r="E1374" i="3" s="1"/>
  <c r="D1005" i="1"/>
  <c r="D1374" i="3" s="1"/>
  <c r="E1005" i="1"/>
  <c r="C1374" i="3" s="1"/>
  <c r="F1005" i="1"/>
  <c r="G1374" i="3" s="1"/>
  <c r="C1006" i="1"/>
  <c r="E1375" i="3" s="1"/>
  <c r="D1006" i="1"/>
  <c r="D1375" i="3" s="1"/>
  <c r="E1006" i="1"/>
  <c r="C1375" i="3" s="1"/>
  <c r="F1006" i="1"/>
  <c r="G1375" i="3" s="1"/>
  <c r="C1007" i="1"/>
  <c r="E1376" i="3" s="1"/>
  <c r="D1007" i="1"/>
  <c r="D1376" i="3" s="1"/>
  <c r="E1007" i="1"/>
  <c r="C1376" i="3" s="1"/>
  <c r="F1007" i="1"/>
  <c r="G1376" i="3" s="1"/>
  <c r="C1008" i="1"/>
  <c r="E1377" i="3" s="1"/>
  <c r="D1008" i="1"/>
  <c r="D1377" i="3" s="1"/>
  <c r="E1008" i="1"/>
  <c r="C1377" i="3" s="1"/>
  <c r="F1008" i="1"/>
  <c r="G1377" i="3" s="1"/>
  <c r="C1009" i="1"/>
  <c r="E1378" i="3" s="1"/>
  <c r="D1009" i="1"/>
  <c r="D1378" i="3" s="1"/>
  <c r="E1009" i="1"/>
  <c r="C1378" i="3" s="1"/>
  <c r="F1009" i="1"/>
  <c r="G1378" i="3" s="1"/>
  <c r="C1010" i="1"/>
  <c r="E1379" i="3" s="1"/>
  <c r="D1010" i="1"/>
  <c r="D1379" i="3" s="1"/>
  <c r="E1010" i="1"/>
  <c r="C1379" i="3" s="1"/>
  <c r="F1010" i="1"/>
  <c r="G1379" i="3" s="1"/>
  <c r="C1011" i="1"/>
  <c r="E1380" i="3" s="1"/>
  <c r="D1011" i="1"/>
  <c r="D1380" i="3" s="1"/>
  <c r="E1011" i="1"/>
  <c r="C1380" i="3" s="1"/>
  <c r="F1011" i="1"/>
  <c r="G1380" i="3" s="1"/>
  <c r="C1012" i="1"/>
  <c r="E1381" i="3" s="1"/>
  <c r="D1012" i="1"/>
  <c r="D1381" i="3" s="1"/>
  <c r="E1012" i="1"/>
  <c r="C1381" i="3" s="1"/>
  <c r="F1012" i="1"/>
  <c r="G1381" i="3" s="1"/>
  <c r="C1013" i="1"/>
  <c r="E1382" i="3" s="1"/>
  <c r="D1013" i="1"/>
  <c r="D1382" i="3" s="1"/>
  <c r="E1013" i="1"/>
  <c r="C1382" i="3" s="1"/>
  <c r="F1013" i="1"/>
  <c r="G1382" i="3" s="1"/>
  <c r="C1014" i="1"/>
  <c r="E1383" i="3" s="1"/>
  <c r="D1014" i="1"/>
  <c r="D1383" i="3" s="1"/>
  <c r="E1014" i="1"/>
  <c r="C1383" i="3" s="1"/>
  <c r="F1014" i="1"/>
  <c r="G1383" i="3" s="1"/>
  <c r="C1015" i="1"/>
  <c r="E1384" i="3" s="1"/>
  <c r="D1015" i="1"/>
  <c r="D1384" i="3" s="1"/>
  <c r="E1015" i="1"/>
  <c r="C1384" i="3" s="1"/>
  <c r="F1015" i="1"/>
  <c r="G1384" i="3" s="1"/>
  <c r="C1016" i="1"/>
  <c r="E1385" i="3" s="1"/>
  <c r="D1016" i="1"/>
  <c r="D1385" i="3" s="1"/>
  <c r="E1016" i="1"/>
  <c r="C1385" i="3" s="1"/>
  <c r="F1016" i="1"/>
  <c r="G1385" i="3" s="1"/>
  <c r="C1017" i="1"/>
  <c r="E1386" i="3" s="1"/>
  <c r="D1017" i="1"/>
  <c r="D1386" i="3" s="1"/>
  <c r="E1017" i="1"/>
  <c r="C1386" i="3" s="1"/>
  <c r="F1017" i="1"/>
  <c r="G1386" i="3" s="1"/>
  <c r="C1018" i="1"/>
  <c r="E1387" i="3" s="1"/>
  <c r="D1018" i="1"/>
  <c r="D1387" i="3" s="1"/>
  <c r="E1018" i="1"/>
  <c r="C1387" i="3" s="1"/>
  <c r="F1018" i="1"/>
  <c r="G1387" i="3" s="1"/>
  <c r="C1019" i="1"/>
  <c r="E1388" i="3" s="1"/>
  <c r="D1019" i="1"/>
  <c r="D1388" i="3" s="1"/>
  <c r="E1019" i="1"/>
  <c r="C1388" i="3" s="1"/>
  <c r="F1019" i="1"/>
  <c r="G1388" i="3" s="1"/>
  <c r="C1020" i="1"/>
  <c r="E1389" i="3" s="1"/>
  <c r="D1020" i="1"/>
  <c r="D1389" i="3" s="1"/>
  <c r="E1020" i="1"/>
  <c r="C1389" i="3" s="1"/>
  <c r="F1020" i="1"/>
  <c r="G1389" i="3" s="1"/>
  <c r="C1021" i="1"/>
  <c r="E1390" i="3" s="1"/>
  <c r="D1021" i="1"/>
  <c r="D1390" i="3" s="1"/>
  <c r="E1021" i="1"/>
  <c r="C1390" i="3" s="1"/>
  <c r="F1021" i="1"/>
  <c r="G1390" i="3" s="1"/>
  <c r="C1022" i="1"/>
  <c r="E1391" i="3" s="1"/>
  <c r="D1022" i="1"/>
  <c r="D1391" i="3" s="1"/>
  <c r="E1022" i="1"/>
  <c r="C1391" i="3" s="1"/>
  <c r="F1022" i="1"/>
  <c r="G1391" i="3" s="1"/>
  <c r="C1023" i="1"/>
  <c r="E1392" i="3" s="1"/>
  <c r="D1023" i="1"/>
  <c r="D1392" i="3" s="1"/>
  <c r="E1023" i="1"/>
  <c r="C1392" i="3" s="1"/>
  <c r="F1023" i="1"/>
  <c r="G1392" i="3" s="1"/>
  <c r="C1024" i="1"/>
  <c r="E1393" i="3" s="1"/>
  <c r="D1024" i="1"/>
  <c r="D1393" i="3" s="1"/>
  <c r="E1024" i="1"/>
  <c r="C1393" i="3" s="1"/>
  <c r="F1024" i="1"/>
  <c r="G1393" i="3" s="1"/>
  <c r="C1025" i="1"/>
  <c r="E1394" i="3" s="1"/>
  <c r="D1025" i="1"/>
  <c r="D1394" i="3" s="1"/>
  <c r="E1025" i="1"/>
  <c r="C1394" i="3" s="1"/>
  <c r="F1025" i="1"/>
  <c r="G1394" i="3" s="1"/>
  <c r="C1026" i="1"/>
  <c r="E1395" i="3" s="1"/>
  <c r="D1026" i="1"/>
  <c r="D1395" i="3" s="1"/>
  <c r="E1026" i="1"/>
  <c r="C1395" i="3" s="1"/>
  <c r="F1026" i="1"/>
  <c r="G1395" i="3" s="1"/>
  <c r="C1027" i="1"/>
  <c r="E1396" i="3" s="1"/>
  <c r="D1027" i="1"/>
  <c r="D1396" i="3" s="1"/>
  <c r="E1027" i="1"/>
  <c r="C1396" i="3" s="1"/>
  <c r="F1027" i="1"/>
  <c r="G1396" i="3" s="1"/>
  <c r="C1028" i="1"/>
  <c r="E1397" i="3" s="1"/>
  <c r="D1028" i="1"/>
  <c r="D1397" i="3" s="1"/>
  <c r="E1028" i="1"/>
  <c r="C1397" i="3" s="1"/>
  <c r="F1028" i="1"/>
  <c r="G1397" i="3" s="1"/>
  <c r="C1029" i="1"/>
  <c r="E1398" i="3" s="1"/>
  <c r="D1029" i="1"/>
  <c r="D1398" i="3" s="1"/>
  <c r="E1029" i="1"/>
  <c r="C1398" i="3" s="1"/>
  <c r="F1029" i="1"/>
  <c r="G1398" i="3" s="1"/>
  <c r="C1030" i="1"/>
  <c r="E1399" i="3" s="1"/>
  <c r="D1030" i="1"/>
  <c r="D1399" i="3" s="1"/>
  <c r="E1030" i="1"/>
  <c r="C1399" i="3" s="1"/>
  <c r="F1030" i="1"/>
  <c r="G1399" i="3" s="1"/>
  <c r="C1031" i="1"/>
  <c r="E1400" i="3" s="1"/>
  <c r="D1031" i="1"/>
  <c r="D1400" i="3" s="1"/>
  <c r="E1031" i="1"/>
  <c r="C1400" i="3" s="1"/>
  <c r="F1031" i="1"/>
  <c r="G1400" i="3" s="1"/>
  <c r="C1032" i="1"/>
  <c r="E1401" i="3" s="1"/>
  <c r="D1032" i="1"/>
  <c r="D1401" i="3" s="1"/>
  <c r="E1032" i="1"/>
  <c r="C1401" i="3" s="1"/>
  <c r="F1032" i="1"/>
  <c r="G1401" i="3" s="1"/>
  <c r="C1033" i="1"/>
  <c r="E1402" i="3" s="1"/>
  <c r="D1033" i="1"/>
  <c r="D1402" i="3" s="1"/>
  <c r="E1033" i="1"/>
  <c r="C1402" i="3" s="1"/>
  <c r="F1033" i="1"/>
  <c r="G1402" i="3" s="1"/>
  <c r="C1034" i="1"/>
  <c r="E1403" i="3" s="1"/>
  <c r="D1034" i="1"/>
  <c r="D1403" i="3" s="1"/>
  <c r="E1034" i="1"/>
  <c r="C1403" i="3" s="1"/>
  <c r="F1034" i="1"/>
  <c r="G1403" i="3" s="1"/>
  <c r="C1035" i="1"/>
  <c r="E1404" i="3" s="1"/>
  <c r="D1035" i="1"/>
  <c r="D1404" i="3" s="1"/>
  <c r="E1035" i="1"/>
  <c r="C1404" i="3" s="1"/>
  <c r="F1035" i="1"/>
  <c r="G1404" i="3" s="1"/>
  <c r="C1036" i="1"/>
  <c r="E1405" i="3" s="1"/>
  <c r="D1036" i="1"/>
  <c r="D1405" i="3" s="1"/>
  <c r="E1036" i="1"/>
  <c r="C1405" i="3" s="1"/>
  <c r="F1036" i="1"/>
  <c r="G1405" i="3" s="1"/>
  <c r="C1037" i="1"/>
  <c r="E1406" i="3" s="1"/>
  <c r="D1037" i="1"/>
  <c r="D1406" i="3" s="1"/>
  <c r="E1037" i="1"/>
  <c r="C1406" i="3" s="1"/>
  <c r="F1037" i="1"/>
  <c r="G1406" i="3" s="1"/>
  <c r="C1038" i="1"/>
  <c r="E1407" i="3" s="1"/>
  <c r="D1038" i="1"/>
  <c r="D1407" i="3" s="1"/>
  <c r="E1038" i="1"/>
  <c r="C1407" i="3" s="1"/>
  <c r="F1038" i="1"/>
  <c r="G1407" i="3" s="1"/>
  <c r="C1039" i="1"/>
  <c r="E1408" i="3" s="1"/>
  <c r="D1039" i="1"/>
  <c r="D1408" i="3" s="1"/>
  <c r="E1039" i="1"/>
  <c r="C1408" i="3" s="1"/>
  <c r="F1039" i="1"/>
  <c r="G1408" i="3" s="1"/>
  <c r="C1040" i="1"/>
  <c r="E1409" i="3" s="1"/>
  <c r="D1040" i="1"/>
  <c r="D1409" i="3" s="1"/>
  <c r="E1040" i="1"/>
  <c r="C1409" i="3" s="1"/>
  <c r="F1040" i="1"/>
  <c r="G1409" i="3" s="1"/>
  <c r="C1041" i="1"/>
  <c r="E1410" i="3" s="1"/>
  <c r="D1041" i="1"/>
  <c r="D1410" i="3" s="1"/>
  <c r="E1041" i="1"/>
  <c r="C1410" i="3" s="1"/>
  <c r="F1041" i="1"/>
  <c r="G1410" i="3" s="1"/>
  <c r="C1042" i="1"/>
  <c r="E1411" i="3" s="1"/>
  <c r="D1042" i="1"/>
  <c r="D1411" i="3" s="1"/>
  <c r="E1042" i="1"/>
  <c r="C1411" i="3" s="1"/>
  <c r="F1042" i="1"/>
  <c r="G1411" i="3" s="1"/>
  <c r="C1043" i="1"/>
  <c r="E1412" i="3" s="1"/>
  <c r="D1043" i="1"/>
  <c r="D1412" i="3" s="1"/>
  <c r="E1043" i="1"/>
  <c r="C1412" i="3" s="1"/>
  <c r="F1043" i="1"/>
  <c r="G1412" i="3" s="1"/>
  <c r="C1044" i="1"/>
  <c r="E1413" i="3" s="1"/>
  <c r="D1044" i="1"/>
  <c r="D1413" i="3" s="1"/>
  <c r="E1044" i="1"/>
  <c r="C1413" i="3" s="1"/>
  <c r="F1044" i="1"/>
  <c r="G1413" i="3" s="1"/>
  <c r="C1045" i="1"/>
  <c r="E1414" i="3" s="1"/>
  <c r="D1045" i="1"/>
  <c r="D1414" i="3" s="1"/>
  <c r="E1045" i="1"/>
  <c r="C1414" i="3" s="1"/>
  <c r="F1045" i="1"/>
  <c r="G1414" i="3" s="1"/>
  <c r="C1046" i="1"/>
  <c r="E1415" i="3" s="1"/>
  <c r="D1046" i="1"/>
  <c r="D1415" i="3" s="1"/>
  <c r="E1046" i="1"/>
  <c r="C1415" i="3" s="1"/>
  <c r="F1046" i="1"/>
  <c r="G1415" i="3" s="1"/>
  <c r="C1047" i="1"/>
  <c r="E1416" i="3" s="1"/>
  <c r="D1047" i="1"/>
  <c r="D1416" i="3" s="1"/>
  <c r="E1047" i="1"/>
  <c r="C1416" i="3" s="1"/>
  <c r="F1047" i="1"/>
  <c r="G1416" i="3" s="1"/>
  <c r="C1048" i="1"/>
  <c r="E1417" i="3" s="1"/>
  <c r="D1048" i="1"/>
  <c r="D1417" i="3" s="1"/>
  <c r="E1048" i="1"/>
  <c r="C1417" i="3" s="1"/>
  <c r="F1048" i="1"/>
  <c r="G1417" i="3" s="1"/>
  <c r="C1049" i="1"/>
  <c r="E1418" i="3" s="1"/>
  <c r="D1049" i="1"/>
  <c r="D1418" i="3" s="1"/>
  <c r="E1049" i="1"/>
  <c r="C1418" i="3" s="1"/>
  <c r="F1049" i="1"/>
  <c r="G1418" i="3" s="1"/>
  <c r="C1050" i="1"/>
  <c r="E1419" i="3" s="1"/>
  <c r="D1050" i="1"/>
  <c r="D1419" i="3" s="1"/>
  <c r="E1050" i="1"/>
  <c r="C1419" i="3" s="1"/>
  <c r="F1050" i="1"/>
  <c r="G1419" i="3" s="1"/>
  <c r="C1051" i="1"/>
  <c r="E1420" i="3" s="1"/>
  <c r="D1051" i="1"/>
  <c r="D1420" i="3" s="1"/>
  <c r="E1051" i="1"/>
  <c r="C1420" i="3" s="1"/>
  <c r="F1051" i="1"/>
  <c r="G1420" i="3" s="1"/>
  <c r="C1052" i="1"/>
  <c r="E1421" i="3" s="1"/>
  <c r="D1052" i="1"/>
  <c r="D1421" i="3" s="1"/>
  <c r="E1052" i="1"/>
  <c r="C1421" i="3" s="1"/>
  <c r="F1052" i="1"/>
  <c r="G1421" i="3" s="1"/>
  <c r="C1053" i="1"/>
  <c r="E1422" i="3" s="1"/>
  <c r="D1053" i="1"/>
  <c r="D1422" i="3" s="1"/>
  <c r="E1053" i="1"/>
  <c r="C1422" i="3" s="1"/>
  <c r="F1053" i="1"/>
  <c r="G1422" i="3" s="1"/>
  <c r="C1054" i="1"/>
  <c r="E1423" i="3" s="1"/>
  <c r="D1054" i="1"/>
  <c r="D1423" i="3" s="1"/>
  <c r="E1054" i="1"/>
  <c r="C1423" i="3" s="1"/>
  <c r="F1054" i="1"/>
  <c r="G1423" i="3" s="1"/>
  <c r="C1055" i="1"/>
  <c r="E1424" i="3" s="1"/>
  <c r="D1055" i="1"/>
  <c r="D1424" i="3" s="1"/>
  <c r="E1055" i="1"/>
  <c r="C1424" i="3" s="1"/>
  <c r="F1055" i="1"/>
  <c r="G1424" i="3" s="1"/>
  <c r="C1056" i="1"/>
  <c r="E1425" i="3" s="1"/>
  <c r="D1056" i="1"/>
  <c r="D1425" i="3" s="1"/>
  <c r="E1056" i="1"/>
  <c r="C1425" i="3" s="1"/>
  <c r="F1056" i="1"/>
  <c r="G1425" i="3" s="1"/>
  <c r="C1057" i="1"/>
  <c r="E1426" i="3" s="1"/>
  <c r="D1057" i="1"/>
  <c r="D1426" i="3" s="1"/>
  <c r="E1057" i="1"/>
  <c r="C1426" i="3" s="1"/>
  <c r="F1057" i="1"/>
  <c r="G1426" i="3" s="1"/>
  <c r="C1058" i="1"/>
  <c r="E1427" i="3" s="1"/>
  <c r="D1058" i="1"/>
  <c r="D1427" i="3" s="1"/>
  <c r="E1058" i="1"/>
  <c r="C1427" i="3" s="1"/>
  <c r="F1058" i="1"/>
  <c r="G1427" i="3" s="1"/>
  <c r="C1059" i="1"/>
  <c r="E1428" i="3" s="1"/>
  <c r="D1059" i="1"/>
  <c r="D1428" i="3" s="1"/>
  <c r="E1059" i="1"/>
  <c r="C1428" i="3" s="1"/>
  <c r="F1059" i="1"/>
  <c r="G1428" i="3" s="1"/>
  <c r="C1060" i="1"/>
  <c r="E1429" i="3" s="1"/>
  <c r="D1060" i="1"/>
  <c r="D1429" i="3" s="1"/>
  <c r="E1060" i="1"/>
  <c r="C1429" i="3" s="1"/>
  <c r="F1060" i="1"/>
  <c r="G1429" i="3" s="1"/>
  <c r="C1061" i="1"/>
  <c r="E1430" i="3" s="1"/>
  <c r="D1061" i="1"/>
  <c r="D1430" i="3" s="1"/>
  <c r="E1061" i="1"/>
  <c r="C1430" i="3" s="1"/>
  <c r="F1061" i="1"/>
  <c r="G1430" i="3" s="1"/>
  <c r="C1062" i="1"/>
  <c r="E1431" i="3" s="1"/>
  <c r="D1062" i="1"/>
  <c r="D1431" i="3" s="1"/>
  <c r="E1062" i="1"/>
  <c r="C1431" i="3" s="1"/>
  <c r="F1062" i="1"/>
  <c r="G1431" i="3" s="1"/>
  <c r="C1063" i="1"/>
  <c r="E1432" i="3" s="1"/>
  <c r="D1063" i="1"/>
  <c r="D1432" i="3" s="1"/>
  <c r="E1063" i="1"/>
  <c r="C1432" i="3" s="1"/>
  <c r="F1063" i="1"/>
  <c r="G1432" i="3" s="1"/>
  <c r="C1064" i="1"/>
  <c r="E1433" i="3" s="1"/>
  <c r="D1064" i="1"/>
  <c r="D1433" i="3" s="1"/>
  <c r="E1064" i="1"/>
  <c r="C1433" i="3" s="1"/>
  <c r="F1064" i="1"/>
  <c r="G1433" i="3" s="1"/>
  <c r="C1065" i="1"/>
  <c r="E1434" i="3" s="1"/>
  <c r="D1065" i="1"/>
  <c r="D1434" i="3" s="1"/>
  <c r="E1065" i="1"/>
  <c r="C1434" i="3" s="1"/>
  <c r="F1065" i="1"/>
  <c r="G1434" i="3" s="1"/>
  <c r="C1066" i="1"/>
  <c r="E1435" i="3" s="1"/>
  <c r="D1066" i="1"/>
  <c r="D1435" i="3" s="1"/>
  <c r="E1066" i="1"/>
  <c r="C1435" i="3" s="1"/>
  <c r="F1066" i="1"/>
  <c r="G1435" i="3" s="1"/>
  <c r="C1067" i="1"/>
  <c r="E1436" i="3" s="1"/>
  <c r="D1067" i="1"/>
  <c r="D1436" i="3" s="1"/>
  <c r="E1067" i="1"/>
  <c r="C1436" i="3" s="1"/>
  <c r="F1067" i="1"/>
  <c r="G1436" i="3" s="1"/>
  <c r="C1068" i="1"/>
  <c r="E1437" i="3" s="1"/>
  <c r="D1068" i="1"/>
  <c r="D1437" i="3" s="1"/>
  <c r="E1068" i="1"/>
  <c r="C1437" i="3" s="1"/>
  <c r="F1068" i="1"/>
  <c r="G1437" i="3" s="1"/>
  <c r="C1069" i="1"/>
  <c r="E1438" i="3" s="1"/>
  <c r="D1069" i="1"/>
  <c r="D1438" i="3" s="1"/>
  <c r="E1069" i="1"/>
  <c r="C1438" i="3" s="1"/>
  <c r="F1069" i="1"/>
  <c r="G1438" i="3" s="1"/>
  <c r="C1070" i="1"/>
  <c r="E1439" i="3" s="1"/>
  <c r="D1070" i="1"/>
  <c r="D1439" i="3" s="1"/>
  <c r="E1070" i="1"/>
  <c r="C1439" i="3" s="1"/>
  <c r="F1070" i="1"/>
  <c r="G1439" i="3" s="1"/>
  <c r="C1071" i="1"/>
  <c r="E1440" i="3" s="1"/>
  <c r="D1071" i="1"/>
  <c r="D1440" i="3" s="1"/>
  <c r="E1071" i="1"/>
  <c r="C1440" i="3" s="1"/>
  <c r="F1071" i="1"/>
  <c r="G1440" i="3" s="1"/>
  <c r="C1072" i="1"/>
  <c r="E1441" i="3" s="1"/>
  <c r="D1072" i="1"/>
  <c r="D1441" i="3" s="1"/>
  <c r="E1072" i="1"/>
  <c r="C1441" i="3" s="1"/>
  <c r="F1072" i="1"/>
  <c r="G1441" i="3" s="1"/>
  <c r="C1073" i="1"/>
  <c r="E1442" i="3" s="1"/>
  <c r="D1073" i="1"/>
  <c r="D1442" i="3" s="1"/>
  <c r="E1073" i="1"/>
  <c r="C1442" i="3" s="1"/>
  <c r="F1073" i="1"/>
  <c r="G1442" i="3" s="1"/>
  <c r="C1074" i="1"/>
  <c r="E1443" i="3" s="1"/>
  <c r="D1074" i="1"/>
  <c r="D1443" i="3" s="1"/>
  <c r="E1074" i="1"/>
  <c r="C1443" i="3" s="1"/>
  <c r="F1074" i="1"/>
  <c r="G1443" i="3" s="1"/>
  <c r="C1075" i="1"/>
  <c r="E1444" i="3" s="1"/>
  <c r="D1075" i="1"/>
  <c r="D1444" i="3" s="1"/>
  <c r="E1075" i="1"/>
  <c r="C1444" i="3" s="1"/>
  <c r="F1075" i="1"/>
  <c r="G1444" i="3" s="1"/>
  <c r="C1076" i="1"/>
  <c r="E1445" i="3" s="1"/>
  <c r="D1076" i="1"/>
  <c r="D1445" i="3" s="1"/>
  <c r="E1076" i="1"/>
  <c r="C1445" i="3" s="1"/>
  <c r="F1076" i="1"/>
  <c r="G1445" i="3" s="1"/>
  <c r="C1077" i="1"/>
  <c r="E1446" i="3" s="1"/>
  <c r="D1077" i="1"/>
  <c r="D1446" i="3" s="1"/>
  <c r="E1077" i="1"/>
  <c r="C1446" i="3" s="1"/>
  <c r="F1077" i="1"/>
  <c r="G1446" i="3" s="1"/>
  <c r="C1078" i="1"/>
  <c r="E1447" i="3" s="1"/>
  <c r="D1078" i="1"/>
  <c r="D1447" i="3" s="1"/>
  <c r="E1078" i="1"/>
  <c r="C1447" i="3" s="1"/>
  <c r="F1078" i="1"/>
  <c r="G1447" i="3" s="1"/>
  <c r="C1079" i="1"/>
  <c r="E1448" i="3" s="1"/>
  <c r="D1079" i="1"/>
  <c r="D1448" i="3" s="1"/>
  <c r="E1079" i="1"/>
  <c r="C1448" i="3" s="1"/>
  <c r="F1079" i="1"/>
  <c r="G1448" i="3" s="1"/>
  <c r="C1080" i="1"/>
  <c r="E1449" i="3" s="1"/>
  <c r="D1080" i="1"/>
  <c r="D1449" i="3" s="1"/>
  <c r="E1080" i="1"/>
  <c r="C1449" i="3" s="1"/>
  <c r="F1080" i="1"/>
  <c r="G1449" i="3" s="1"/>
  <c r="C1081" i="1"/>
  <c r="E1450" i="3" s="1"/>
  <c r="D1081" i="1"/>
  <c r="D1450" i="3" s="1"/>
  <c r="E1081" i="1"/>
  <c r="C1450" i="3" s="1"/>
  <c r="F1081" i="1"/>
  <c r="G1450" i="3" s="1"/>
  <c r="C1082" i="1"/>
  <c r="E1451" i="3" s="1"/>
  <c r="D1082" i="1"/>
  <c r="D1451" i="3" s="1"/>
  <c r="E1082" i="1"/>
  <c r="C1451" i="3" s="1"/>
  <c r="F1082" i="1"/>
  <c r="G1451" i="3" s="1"/>
  <c r="C1083" i="1"/>
  <c r="E1452" i="3" s="1"/>
  <c r="D1083" i="1"/>
  <c r="D1452" i="3" s="1"/>
  <c r="E1083" i="1"/>
  <c r="C1452" i="3" s="1"/>
  <c r="F1083" i="1"/>
  <c r="G1452" i="3" s="1"/>
  <c r="C1084" i="1"/>
  <c r="E1453" i="3" s="1"/>
  <c r="D1084" i="1"/>
  <c r="D1453" i="3" s="1"/>
  <c r="E1084" i="1"/>
  <c r="C1453" i="3" s="1"/>
  <c r="F1084" i="1"/>
  <c r="G1453" i="3" s="1"/>
  <c r="C1085" i="1"/>
  <c r="E1454" i="3" s="1"/>
  <c r="D1085" i="1"/>
  <c r="D1454" i="3" s="1"/>
  <c r="E1085" i="1"/>
  <c r="C1454" i="3" s="1"/>
  <c r="F1085" i="1"/>
  <c r="G1454" i="3" s="1"/>
  <c r="C1086" i="1"/>
  <c r="E1455" i="3" s="1"/>
  <c r="D1086" i="1"/>
  <c r="D1455" i="3" s="1"/>
  <c r="E1086" i="1"/>
  <c r="C1455" i="3" s="1"/>
  <c r="F1086" i="1"/>
  <c r="G1455" i="3" s="1"/>
  <c r="C1087" i="1"/>
  <c r="E1456" i="3" s="1"/>
  <c r="D1087" i="1"/>
  <c r="D1456" i="3" s="1"/>
  <c r="E1087" i="1"/>
  <c r="C1456" i="3" s="1"/>
  <c r="F1087" i="1"/>
  <c r="G1456" i="3" s="1"/>
  <c r="C1088" i="1"/>
  <c r="E1457" i="3" s="1"/>
  <c r="D1088" i="1"/>
  <c r="D1457" i="3" s="1"/>
  <c r="E1088" i="1"/>
  <c r="C1457" i="3" s="1"/>
  <c r="F1088" i="1"/>
  <c r="G1457" i="3" s="1"/>
  <c r="C1089" i="1"/>
  <c r="E1458" i="3" s="1"/>
  <c r="D1089" i="1"/>
  <c r="D1458" i="3" s="1"/>
  <c r="E1089" i="1"/>
  <c r="C1458" i="3" s="1"/>
  <c r="F1089" i="1"/>
  <c r="G1458" i="3" s="1"/>
  <c r="C1090" i="1"/>
  <c r="E1459" i="3" s="1"/>
  <c r="D1090" i="1"/>
  <c r="D1459" i="3" s="1"/>
  <c r="E1090" i="1"/>
  <c r="C1459" i="3" s="1"/>
  <c r="F1090" i="1"/>
  <c r="G1459" i="3" s="1"/>
  <c r="C1091" i="1"/>
  <c r="E1460" i="3" s="1"/>
  <c r="D1091" i="1"/>
  <c r="D1460" i="3" s="1"/>
  <c r="E1091" i="1"/>
  <c r="C1460" i="3" s="1"/>
  <c r="F1091" i="1"/>
  <c r="G1460" i="3" s="1"/>
  <c r="C1092" i="1"/>
  <c r="E1461" i="3" s="1"/>
  <c r="D1092" i="1"/>
  <c r="D1461" i="3" s="1"/>
  <c r="E1092" i="1"/>
  <c r="C1461" i="3" s="1"/>
  <c r="F1092" i="1"/>
  <c r="G1461" i="3" s="1"/>
  <c r="C1093" i="1"/>
  <c r="E1462" i="3" s="1"/>
  <c r="D1093" i="1"/>
  <c r="D1462" i="3" s="1"/>
  <c r="E1093" i="1"/>
  <c r="C1462" i="3" s="1"/>
  <c r="F1093" i="1"/>
  <c r="G1462" i="3" s="1"/>
  <c r="C1094" i="1"/>
  <c r="E1463" i="3" s="1"/>
  <c r="D1094" i="1"/>
  <c r="D1463" i="3" s="1"/>
  <c r="E1094" i="1"/>
  <c r="C1463" i="3" s="1"/>
  <c r="F1094" i="1"/>
  <c r="G1463" i="3" s="1"/>
  <c r="C1095" i="1"/>
  <c r="E1464" i="3" s="1"/>
  <c r="D1095" i="1"/>
  <c r="D1464" i="3" s="1"/>
  <c r="E1095" i="1"/>
  <c r="C1464" i="3" s="1"/>
  <c r="F1095" i="1"/>
  <c r="G1464" i="3" s="1"/>
  <c r="C1096" i="1"/>
  <c r="E1465" i="3" s="1"/>
  <c r="D1096" i="1"/>
  <c r="D1465" i="3" s="1"/>
  <c r="F1096" i="1"/>
  <c r="G1465" i="3" s="1"/>
  <c r="E1096" i="1"/>
  <c r="C1465" i="3" s="1"/>
  <c r="C1097" i="1"/>
  <c r="E1466" i="3" s="1"/>
  <c r="D1097" i="1"/>
  <c r="D1466" i="3" s="1"/>
  <c r="E1097" i="1"/>
  <c r="C1466" i="3" s="1"/>
  <c r="F1097" i="1"/>
  <c r="G1466" i="3" s="1"/>
  <c r="C1098" i="1"/>
  <c r="E1467" i="3" s="1"/>
  <c r="D1098" i="1"/>
  <c r="D1467" i="3" s="1"/>
  <c r="E1098" i="1"/>
  <c r="C1467" i="3" s="1"/>
  <c r="F1098" i="1"/>
  <c r="G1467" i="3" s="1"/>
  <c r="C1099" i="1"/>
  <c r="E1468" i="3" s="1"/>
  <c r="D1099" i="1"/>
  <c r="D1468" i="3" s="1"/>
  <c r="E1099" i="1"/>
  <c r="C1468" i="3" s="1"/>
  <c r="F1099" i="1"/>
  <c r="G1468" i="3" s="1"/>
  <c r="C1100" i="1"/>
  <c r="E1469" i="3" s="1"/>
  <c r="D1100" i="1"/>
  <c r="D1469" i="3" s="1"/>
  <c r="E1100" i="1"/>
  <c r="C1469" i="3" s="1"/>
  <c r="F1100" i="1"/>
  <c r="G1469" i="3" s="1"/>
  <c r="C1101" i="1"/>
  <c r="E1470" i="3" s="1"/>
  <c r="D1101" i="1"/>
  <c r="D1470" i="3" s="1"/>
  <c r="E1101" i="1"/>
  <c r="C1470" i="3" s="1"/>
  <c r="F1101" i="1"/>
  <c r="G1470" i="3" s="1"/>
  <c r="C1102" i="1"/>
  <c r="E1471" i="3" s="1"/>
  <c r="D1102" i="1"/>
  <c r="D1471" i="3" s="1"/>
  <c r="E1102" i="1"/>
  <c r="C1471" i="3" s="1"/>
  <c r="F1102" i="1"/>
  <c r="G1471" i="3" s="1"/>
  <c r="C1103" i="1"/>
  <c r="E1472" i="3" s="1"/>
  <c r="D1103" i="1"/>
  <c r="D1472" i="3" s="1"/>
  <c r="E1103" i="1"/>
  <c r="C1472" i="3" s="1"/>
  <c r="F1103" i="1"/>
  <c r="G1472" i="3" s="1"/>
  <c r="C1104" i="1"/>
  <c r="E1473" i="3" s="1"/>
  <c r="D1104" i="1"/>
  <c r="D1473" i="3" s="1"/>
  <c r="E1104" i="1"/>
  <c r="C1473" i="3" s="1"/>
  <c r="F1104" i="1"/>
  <c r="G1473" i="3" s="1"/>
  <c r="C1105" i="1"/>
  <c r="E1474" i="3" s="1"/>
  <c r="D1105" i="1"/>
  <c r="D1474" i="3" s="1"/>
  <c r="E1105" i="1"/>
  <c r="C1474" i="3" s="1"/>
  <c r="F1105" i="1"/>
  <c r="G1474" i="3" s="1"/>
  <c r="C1106" i="1"/>
  <c r="E1475" i="3" s="1"/>
  <c r="D1106" i="1"/>
  <c r="D1475" i="3" s="1"/>
  <c r="E1106" i="1"/>
  <c r="C1475" i="3" s="1"/>
  <c r="F1106" i="1"/>
  <c r="G1475" i="3" s="1"/>
  <c r="C1107" i="1"/>
  <c r="E1476" i="3" s="1"/>
  <c r="D1107" i="1"/>
  <c r="D1476" i="3" s="1"/>
  <c r="E1107" i="1"/>
  <c r="C1476" i="3" s="1"/>
  <c r="F1107" i="1"/>
  <c r="G1476" i="3" s="1"/>
  <c r="C1108" i="1"/>
  <c r="E1477" i="3" s="1"/>
  <c r="D1108" i="1"/>
  <c r="D1477" i="3" s="1"/>
  <c r="E1108" i="1"/>
  <c r="C1477" i="3" s="1"/>
  <c r="F1108" i="1"/>
  <c r="G1477" i="3" s="1"/>
  <c r="C1109" i="1"/>
  <c r="E1478" i="3" s="1"/>
  <c r="D1109" i="1"/>
  <c r="D1478" i="3" s="1"/>
  <c r="E1109" i="1"/>
  <c r="C1478" i="3" s="1"/>
  <c r="F1109" i="1"/>
  <c r="G1478" i="3" s="1"/>
  <c r="C1110" i="1"/>
  <c r="E1479" i="3" s="1"/>
  <c r="D1110" i="1"/>
  <c r="D1479" i="3" s="1"/>
  <c r="E1110" i="1"/>
  <c r="C1479" i="3" s="1"/>
  <c r="F1110" i="1"/>
  <c r="G1479" i="3" s="1"/>
  <c r="C1111" i="1"/>
  <c r="E1480" i="3" s="1"/>
  <c r="D1111" i="1"/>
  <c r="D1480" i="3" s="1"/>
  <c r="E1111" i="1"/>
  <c r="C1480" i="3" s="1"/>
  <c r="F1111" i="1"/>
  <c r="G1480" i="3" s="1"/>
  <c r="C1112" i="1"/>
  <c r="E1481" i="3" s="1"/>
  <c r="D1112" i="1"/>
  <c r="D1481" i="3" s="1"/>
  <c r="E1112" i="1"/>
  <c r="C1481" i="3" s="1"/>
  <c r="F1112" i="1"/>
  <c r="G1481" i="3" s="1"/>
  <c r="C1113" i="1"/>
  <c r="E1482" i="3" s="1"/>
  <c r="D1113" i="1"/>
  <c r="D1482" i="3" s="1"/>
  <c r="E1113" i="1"/>
  <c r="C1482" i="3" s="1"/>
  <c r="F1113" i="1"/>
  <c r="G1482" i="3" s="1"/>
  <c r="C1114" i="1"/>
  <c r="E1483" i="3" s="1"/>
  <c r="D1114" i="1"/>
  <c r="D1483" i="3" s="1"/>
  <c r="E1114" i="1"/>
  <c r="C1483" i="3" s="1"/>
  <c r="F1114" i="1"/>
  <c r="G1483" i="3" s="1"/>
  <c r="C1115" i="1"/>
  <c r="E1484" i="3" s="1"/>
  <c r="D1115" i="1"/>
  <c r="D1484" i="3" s="1"/>
  <c r="E1115" i="1"/>
  <c r="C1484" i="3" s="1"/>
  <c r="F1115" i="1"/>
  <c r="G1484" i="3" s="1"/>
  <c r="C1116" i="1"/>
  <c r="E1485" i="3" s="1"/>
  <c r="D1116" i="1"/>
  <c r="D1485" i="3" s="1"/>
  <c r="E1116" i="1"/>
  <c r="C1485" i="3" s="1"/>
  <c r="F1116" i="1"/>
  <c r="G1485" i="3" s="1"/>
  <c r="C1117" i="1"/>
  <c r="E1486" i="3" s="1"/>
  <c r="D1117" i="1"/>
  <c r="D1486" i="3" s="1"/>
  <c r="E1117" i="1"/>
  <c r="C1486" i="3" s="1"/>
  <c r="F1117" i="1"/>
  <c r="G1486" i="3" s="1"/>
  <c r="C1118" i="1"/>
  <c r="E1487" i="3" s="1"/>
  <c r="D1118" i="1"/>
  <c r="D1487" i="3" s="1"/>
  <c r="E1118" i="1"/>
  <c r="C1487" i="3" s="1"/>
  <c r="F1118" i="1"/>
  <c r="G1487" i="3" s="1"/>
  <c r="C1119" i="1"/>
  <c r="E1488" i="3" s="1"/>
  <c r="D1119" i="1"/>
  <c r="D1488" i="3" s="1"/>
  <c r="E1119" i="1"/>
  <c r="C1488" i="3" s="1"/>
  <c r="F1119" i="1"/>
  <c r="G1488" i="3" s="1"/>
  <c r="C1120" i="1"/>
  <c r="E1489" i="3" s="1"/>
  <c r="D1120" i="1"/>
  <c r="D1489" i="3" s="1"/>
  <c r="E1120" i="1"/>
  <c r="C1489" i="3" s="1"/>
  <c r="F1120" i="1"/>
  <c r="G1489" i="3" s="1"/>
  <c r="C1121" i="1"/>
  <c r="E1490" i="3" s="1"/>
  <c r="D1121" i="1"/>
  <c r="D1490" i="3" s="1"/>
  <c r="E1121" i="1"/>
  <c r="C1490" i="3" s="1"/>
  <c r="F1121" i="1"/>
  <c r="G1490" i="3" s="1"/>
  <c r="C1122" i="1"/>
  <c r="E1491" i="3" s="1"/>
  <c r="D1122" i="1"/>
  <c r="D1491" i="3" s="1"/>
  <c r="E1122" i="1"/>
  <c r="C1491" i="3" s="1"/>
  <c r="F1122" i="1"/>
  <c r="G1491" i="3" s="1"/>
  <c r="C1123" i="1"/>
  <c r="E1492" i="3" s="1"/>
  <c r="D1123" i="1"/>
  <c r="D1492" i="3" s="1"/>
  <c r="E1123" i="1"/>
  <c r="C1492" i="3" s="1"/>
  <c r="F1123" i="1"/>
  <c r="G1492" i="3" s="1"/>
  <c r="C1124" i="1"/>
  <c r="E1493" i="3" s="1"/>
  <c r="D1124" i="1"/>
  <c r="D1493" i="3" s="1"/>
  <c r="E1124" i="1"/>
  <c r="C1493" i="3" s="1"/>
  <c r="F1124" i="1"/>
  <c r="G1493" i="3" s="1"/>
  <c r="C1125" i="1"/>
  <c r="E1494" i="3" s="1"/>
  <c r="D1125" i="1"/>
  <c r="D1494" i="3" s="1"/>
  <c r="E1125" i="1"/>
  <c r="C1494" i="3" s="1"/>
  <c r="F1125" i="1"/>
  <c r="G1494" i="3" s="1"/>
  <c r="C1126" i="1"/>
  <c r="E1495" i="3" s="1"/>
  <c r="D1126" i="1"/>
  <c r="D1495" i="3" s="1"/>
  <c r="E1126" i="1"/>
  <c r="C1495" i="3" s="1"/>
  <c r="F1126" i="1"/>
  <c r="G1495" i="3" s="1"/>
  <c r="C1127" i="1"/>
  <c r="E1496" i="3" s="1"/>
  <c r="D1127" i="1"/>
  <c r="D1496" i="3" s="1"/>
  <c r="E1127" i="1"/>
  <c r="C1496" i="3" s="1"/>
  <c r="F1127" i="1"/>
  <c r="G1496" i="3" s="1"/>
  <c r="C1128" i="1"/>
  <c r="E1497" i="3" s="1"/>
  <c r="D1128" i="1"/>
  <c r="D1497" i="3" s="1"/>
  <c r="E1128" i="1"/>
  <c r="C1497" i="3" s="1"/>
  <c r="F1128" i="1"/>
  <c r="G1497" i="3" s="1"/>
  <c r="C1129" i="1"/>
  <c r="E1498" i="3" s="1"/>
  <c r="D1129" i="1"/>
  <c r="D1498" i="3" s="1"/>
  <c r="E1129" i="1"/>
  <c r="C1498" i="3" s="1"/>
  <c r="F1129" i="1"/>
  <c r="G1498" i="3" s="1"/>
  <c r="C1130" i="1"/>
  <c r="E1499" i="3" s="1"/>
  <c r="D1130" i="1"/>
  <c r="D1499" i="3" s="1"/>
  <c r="E1130" i="1"/>
  <c r="C1499" i="3" s="1"/>
  <c r="F1130" i="1"/>
  <c r="G1499" i="3" s="1"/>
  <c r="C1131" i="1"/>
  <c r="E1500" i="3" s="1"/>
  <c r="D1131" i="1"/>
  <c r="D1500" i="3" s="1"/>
  <c r="E1131" i="1"/>
  <c r="C1500" i="3" s="1"/>
  <c r="F1131" i="1"/>
  <c r="G1500" i="3" s="1"/>
  <c r="C1132" i="1"/>
  <c r="E1501" i="3" s="1"/>
  <c r="D1132" i="1"/>
  <c r="D1501" i="3" s="1"/>
  <c r="E1132" i="1"/>
  <c r="C1501" i="3" s="1"/>
  <c r="F1132" i="1"/>
  <c r="G1501" i="3" s="1"/>
  <c r="C1133" i="1"/>
  <c r="E1502" i="3" s="1"/>
  <c r="D1133" i="1"/>
  <c r="D1502" i="3" s="1"/>
  <c r="E1133" i="1"/>
  <c r="C1502" i="3" s="1"/>
  <c r="F1133" i="1"/>
  <c r="G1502" i="3" s="1"/>
  <c r="C1134" i="1"/>
  <c r="E1503" i="3" s="1"/>
  <c r="D1134" i="1"/>
  <c r="D1503" i="3" s="1"/>
  <c r="E1134" i="1"/>
  <c r="C1503" i="3" s="1"/>
  <c r="F1134" i="1"/>
  <c r="G1503" i="3" s="1"/>
  <c r="C1135" i="1"/>
  <c r="E1504" i="3" s="1"/>
  <c r="D1135" i="1"/>
  <c r="D1504" i="3" s="1"/>
  <c r="E1135" i="1"/>
  <c r="C1504" i="3" s="1"/>
  <c r="F1135" i="1"/>
  <c r="G1504" i="3" s="1"/>
  <c r="C1136" i="1"/>
  <c r="E1505" i="3" s="1"/>
  <c r="D1136" i="1"/>
  <c r="D1505" i="3" s="1"/>
  <c r="E1136" i="1"/>
  <c r="C1505" i="3" s="1"/>
  <c r="F1136" i="1"/>
  <c r="G1505" i="3" s="1"/>
  <c r="C1137" i="1"/>
  <c r="E1506" i="3" s="1"/>
  <c r="D1137" i="1"/>
  <c r="D1506" i="3" s="1"/>
  <c r="E1137" i="1"/>
  <c r="C1506" i="3" s="1"/>
  <c r="F1137" i="1"/>
  <c r="G1506" i="3" s="1"/>
  <c r="C1138" i="1"/>
  <c r="E1507" i="3" s="1"/>
  <c r="D1138" i="1"/>
  <c r="D1507" i="3" s="1"/>
  <c r="E1138" i="1"/>
  <c r="C1507" i="3" s="1"/>
  <c r="F1138" i="1"/>
  <c r="G1507" i="3" s="1"/>
  <c r="C1139" i="1"/>
  <c r="E1508" i="3" s="1"/>
  <c r="D1139" i="1"/>
  <c r="D1508" i="3" s="1"/>
  <c r="E1139" i="1"/>
  <c r="C1508" i="3" s="1"/>
  <c r="F1139" i="1"/>
  <c r="G1508" i="3" s="1"/>
  <c r="C1140" i="1"/>
  <c r="E1509" i="3" s="1"/>
  <c r="D1140" i="1"/>
  <c r="D1509" i="3" s="1"/>
  <c r="E1140" i="1"/>
  <c r="C1509" i="3" s="1"/>
  <c r="F1140" i="1"/>
  <c r="G1509" i="3" s="1"/>
  <c r="C1141" i="1"/>
  <c r="E1510" i="3" s="1"/>
  <c r="D1141" i="1"/>
  <c r="D1510" i="3" s="1"/>
  <c r="E1141" i="1"/>
  <c r="C1510" i="3" s="1"/>
  <c r="F1141" i="1"/>
  <c r="G1510" i="3" s="1"/>
  <c r="C1142" i="1"/>
  <c r="E1511" i="3" s="1"/>
  <c r="D1142" i="1"/>
  <c r="D1511" i="3" s="1"/>
  <c r="E1142" i="1"/>
  <c r="C1511" i="3" s="1"/>
  <c r="F1142" i="1"/>
  <c r="G1511" i="3" s="1"/>
  <c r="C1143" i="1"/>
  <c r="E1512" i="3" s="1"/>
  <c r="D1143" i="1"/>
  <c r="D1512" i="3" s="1"/>
  <c r="E1143" i="1"/>
  <c r="C1512" i="3" s="1"/>
  <c r="F1143" i="1"/>
  <c r="G1512" i="3" s="1"/>
  <c r="C1144" i="1"/>
  <c r="E1513" i="3" s="1"/>
  <c r="D1144" i="1"/>
  <c r="D1513" i="3" s="1"/>
  <c r="E1144" i="1"/>
  <c r="C1513" i="3" s="1"/>
  <c r="F1144" i="1"/>
  <c r="G1513" i="3" s="1"/>
  <c r="C1145" i="1"/>
  <c r="E1514" i="3" s="1"/>
  <c r="D1145" i="1"/>
  <c r="D1514" i="3" s="1"/>
  <c r="E1145" i="1"/>
  <c r="C1514" i="3" s="1"/>
  <c r="F1145" i="1"/>
  <c r="G1514" i="3" s="1"/>
  <c r="C1146" i="1"/>
  <c r="E1515" i="3" s="1"/>
  <c r="D1146" i="1"/>
  <c r="D1515" i="3" s="1"/>
  <c r="E1146" i="1"/>
  <c r="C1515" i="3" s="1"/>
  <c r="F1146" i="1"/>
  <c r="G1515" i="3" s="1"/>
  <c r="C1147" i="1"/>
  <c r="E1516" i="3" s="1"/>
  <c r="D1147" i="1"/>
  <c r="D1516" i="3" s="1"/>
  <c r="E1147" i="1"/>
  <c r="C1516" i="3" s="1"/>
  <c r="F1147" i="1"/>
  <c r="G1516" i="3" s="1"/>
  <c r="C1148" i="1"/>
  <c r="E1517" i="3" s="1"/>
  <c r="D1148" i="1"/>
  <c r="D1517" i="3" s="1"/>
  <c r="E1148" i="1"/>
  <c r="C1517" i="3" s="1"/>
  <c r="F1148" i="1"/>
  <c r="G1517" i="3" s="1"/>
  <c r="C1149" i="1"/>
  <c r="E1518" i="3" s="1"/>
  <c r="D1149" i="1"/>
  <c r="D1518" i="3" s="1"/>
  <c r="E1149" i="1"/>
  <c r="C1518" i="3" s="1"/>
  <c r="F1149" i="1"/>
  <c r="G1518" i="3" s="1"/>
  <c r="C1150" i="1"/>
  <c r="E1519" i="3" s="1"/>
  <c r="D1150" i="1"/>
  <c r="D1519" i="3" s="1"/>
  <c r="E1150" i="1"/>
  <c r="C1519" i="3" s="1"/>
  <c r="F1150" i="1"/>
  <c r="G1519" i="3" s="1"/>
  <c r="C1151" i="1"/>
  <c r="E1520" i="3" s="1"/>
  <c r="D1151" i="1"/>
  <c r="D1520" i="3" s="1"/>
  <c r="E1151" i="1"/>
  <c r="C1520" i="3" s="1"/>
  <c r="F1151" i="1"/>
  <c r="G1520" i="3" s="1"/>
  <c r="C1152" i="1"/>
  <c r="E1521" i="3" s="1"/>
  <c r="D1152" i="1"/>
  <c r="D1521" i="3" s="1"/>
  <c r="E1152" i="1"/>
  <c r="C1521" i="3" s="1"/>
  <c r="F1152" i="1"/>
  <c r="G1521" i="3" s="1"/>
  <c r="C1153" i="1"/>
  <c r="E1522" i="3" s="1"/>
  <c r="D1153" i="1"/>
  <c r="D1522" i="3" s="1"/>
  <c r="E1153" i="1"/>
  <c r="C1522" i="3" s="1"/>
  <c r="F1153" i="1"/>
  <c r="G1522" i="3" s="1"/>
  <c r="C1154" i="1"/>
  <c r="E1523" i="3" s="1"/>
  <c r="D1154" i="1"/>
  <c r="D1523" i="3" s="1"/>
  <c r="E1154" i="1"/>
  <c r="C1523" i="3" s="1"/>
  <c r="F1154" i="1"/>
  <c r="G1523" i="3" s="1"/>
  <c r="C1155" i="1"/>
  <c r="E1524" i="3" s="1"/>
  <c r="D1155" i="1"/>
  <c r="D1524" i="3" s="1"/>
  <c r="E1155" i="1"/>
  <c r="C1524" i="3" s="1"/>
  <c r="F1155" i="1"/>
  <c r="G1524" i="3" s="1"/>
  <c r="C1156" i="1"/>
  <c r="E1525" i="3" s="1"/>
  <c r="D1156" i="1"/>
  <c r="D1525" i="3" s="1"/>
  <c r="E1156" i="1"/>
  <c r="C1525" i="3" s="1"/>
  <c r="F1156" i="1"/>
  <c r="G1525" i="3" s="1"/>
  <c r="C1157" i="1"/>
  <c r="E1526" i="3" s="1"/>
  <c r="D1157" i="1"/>
  <c r="D1526" i="3" s="1"/>
  <c r="E1157" i="1"/>
  <c r="C1526" i="3" s="1"/>
  <c r="F1157" i="1"/>
  <c r="G1526" i="3" s="1"/>
  <c r="C1158" i="1"/>
  <c r="E1527" i="3" s="1"/>
  <c r="D1158" i="1"/>
  <c r="D1527" i="3" s="1"/>
  <c r="E1158" i="1"/>
  <c r="C1527" i="3" s="1"/>
  <c r="F1158" i="1"/>
  <c r="G1527" i="3" s="1"/>
  <c r="C1159" i="1"/>
  <c r="E1528" i="3" s="1"/>
  <c r="D1159" i="1"/>
  <c r="D1528" i="3" s="1"/>
  <c r="E1159" i="1"/>
  <c r="C1528" i="3" s="1"/>
  <c r="F1159" i="1"/>
  <c r="G1528" i="3" s="1"/>
  <c r="C1160" i="1"/>
  <c r="E1529" i="3" s="1"/>
  <c r="D1160" i="1"/>
  <c r="D1529" i="3" s="1"/>
  <c r="E1160" i="1"/>
  <c r="C1529" i="3" s="1"/>
  <c r="F1160" i="1"/>
  <c r="G1529" i="3" s="1"/>
  <c r="C1161" i="1"/>
  <c r="E1530" i="3" s="1"/>
  <c r="D1161" i="1"/>
  <c r="D1530" i="3" s="1"/>
  <c r="E1161" i="1"/>
  <c r="C1530" i="3" s="1"/>
  <c r="F1161" i="1"/>
  <c r="G1530" i="3" s="1"/>
  <c r="C1162" i="1"/>
  <c r="E1531" i="3" s="1"/>
  <c r="D1162" i="1"/>
  <c r="D1531" i="3" s="1"/>
  <c r="E1162" i="1"/>
  <c r="C1531" i="3" s="1"/>
  <c r="F1162" i="1"/>
  <c r="G1531" i="3" s="1"/>
  <c r="C1163" i="1"/>
  <c r="E1532" i="3" s="1"/>
  <c r="D1163" i="1"/>
  <c r="D1532" i="3" s="1"/>
  <c r="E1163" i="1"/>
  <c r="C1532" i="3" s="1"/>
  <c r="F1163" i="1"/>
  <c r="G1532" i="3" s="1"/>
  <c r="C1164" i="1"/>
  <c r="E1533" i="3" s="1"/>
  <c r="D1164" i="1"/>
  <c r="D1533" i="3" s="1"/>
  <c r="E1164" i="1"/>
  <c r="C1533" i="3" s="1"/>
  <c r="F1164" i="1"/>
  <c r="G1533" i="3" s="1"/>
  <c r="C1165" i="1"/>
  <c r="E1534" i="3" s="1"/>
  <c r="D1165" i="1"/>
  <c r="D1534" i="3" s="1"/>
  <c r="E1165" i="1"/>
  <c r="C1534" i="3" s="1"/>
  <c r="F1165" i="1"/>
  <c r="G1534" i="3" s="1"/>
  <c r="C1166" i="1"/>
  <c r="E1535" i="3" s="1"/>
  <c r="D1166" i="1"/>
  <c r="D1535" i="3" s="1"/>
  <c r="E1166" i="1"/>
  <c r="C1535" i="3" s="1"/>
  <c r="F1166" i="1"/>
  <c r="G1535" i="3" s="1"/>
  <c r="C1167" i="1"/>
  <c r="E1536" i="3" s="1"/>
  <c r="D1167" i="1"/>
  <c r="D1536" i="3" s="1"/>
  <c r="E1167" i="1"/>
  <c r="C1536" i="3" s="1"/>
  <c r="F1167" i="1"/>
  <c r="G1536" i="3" s="1"/>
  <c r="C1168" i="1"/>
  <c r="E1537" i="3" s="1"/>
  <c r="D1168" i="1"/>
  <c r="D1537" i="3" s="1"/>
  <c r="E1168" i="1"/>
  <c r="C1537" i="3" s="1"/>
  <c r="F1168" i="1"/>
  <c r="G1537" i="3" s="1"/>
  <c r="C1169" i="1"/>
  <c r="E1538" i="3" s="1"/>
  <c r="D1169" i="1"/>
  <c r="D1538" i="3" s="1"/>
  <c r="E1169" i="1"/>
  <c r="C1538" i="3" s="1"/>
  <c r="F1169" i="1"/>
  <c r="G1538" i="3" s="1"/>
  <c r="C1170" i="1"/>
  <c r="E1539" i="3" s="1"/>
  <c r="D1170" i="1"/>
  <c r="D1539" i="3" s="1"/>
  <c r="E1170" i="1"/>
  <c r="C1539" i="3" s="1"/>
  <c r="F1170" i="1"/>
  <c r="G1539" i="3" s="1"/>
  <c r="C1171" i="1"/>
  <c r="E1540" i="3" s="1"/>
  <c r="D1171" i="1"/>
  <c r="D1540" i="3" s="1"/>
  <c r="E1171" i="1"/>
  <c r="C1540" i="3" s="1"/>
  <c r="F1171" i="1"/>
  <c r="G1540" i="3" s="1"/>
  <c r="C1172" i="1"/>
  <c r="E1541" i="3" s="1"/>
  <c r="D1172" i="1"/>
  <c r="D1541" i="3" s="1"/>
  <c r="E1172" i="1"/>
  <c r="C1541" i="3" s="1"/>
  <c r="F1172" i="1"/>
  <c r="G1541" i="3" s="1"/>
  <c r="C1173" i="1"/>
  <c r="E1542" i="3" s="1"/>
  <c r="D1173" i="1"/>
  <c r="D1542" i="3" s="1"/>
  <c r="E1173" i="1"/>
  <c r="C1542" i="3" s="1"/>
  <c r="F1173" i="1"/>
  <c r="G1542" i="3" s="1"/>
  <c r="C1174" i="1"/>
  <c r="E1543" i="3" s="1"/>
  <c r="D1174" i="1"/>
  <c r="D1543" i="3" s="1"/>
  <c r="E1174" i="1"/>
  <c r="C1543" i="3" s="1"/>
  <c r="F1174" i="1"/>
  <c r="G1543" i="3" s="1"/>
  <c r="C1175" i="1"/>
  <c r="E1544" i="3" s="1"/>
  <c r="D1175" i="1"/>
  <c r="D1544" i="3" s="1"/>
  <c r="E1175" i="1"/>
  <c r="C1544" i="3" s="1"/>
  <c r="F1175" i="1"/>
  <c r="G1544" i="3" s="1"/>
  <c r="C1176" i="1"/>
  <c r="E1545" i="3" s="1"/>
  <c r="D1176" i="1"/>
  <c r="D1545" i="3" s="1"/>
  <c r="E1176" i="1"/>
  <c r="C1545" i="3" s="1"/>
  <c r="F1176" i="1"/>
  <c r="G1545" i="3" s="1"/>
  <c r="C1177" i="1"/>
  <c r="E1546" i="3" s="1"/>
  <c r="D1177" i="1"/>
  <c r="D1546" i="3" s="1"/>
  <c r="E1177" i="1"/>
  <c r="C1546" i="3" s="1"/>
  <c r="F1177" i="1"/>
  <c r="G1546" i="3" s="1"/>
  <c r="C1178" i="1"/>
  <c r="E1547" i="3" s="1"/>
  <c r="D1178" i="1"/>
  <c r="D1547" i="3" s="1"/>
  <c r="E1178" i="1"/>
  <c r="C1547" i="3" s="1"/>
  <c r="F1178" i="1"/>
  <c r="G1547" i="3" s="1"/>
  <c r="C1179" i="1"/>
  <c r="E1548" i="3" s="1"/>
  <c r="D1179" i="1"/>
  <c r="D1548" i="3" s="1"/>
  <c r="E1179" i="1"/>
  <c r="C1548" i="3" s="1"/>
  <c r="F1179" i="1"/>
  <c r="G1548" i="3" s="1"/>
  <c r="C1180" i="1"/>
  <c r="E1549" i="3" s="1"/>
  <c r="D1180" i="1"/>
  <c r="D1549" i="3" s="1"/>
  <c r="E1180" i="1"/>
  <c r="C1549" i="3" s="1"/>
  <c r="F1180" i="1"/>
  <c r="G1549" i="3" s="1"/>
  <c r="C1181" i="1"/>
  <c r="E1550" i="3" s="1"/>
  <c r="D1181" i="1"/>
  <c r="D1550" i="3" s="1"/>
  <c r="E1181" i="1"/>
  <c r="C1550" i="3" s="1"/>
  <c r="F1181" i="1"/>
  <c r="G1550" i="3" s="1"/>
  <c r="C1182" i="1"/>
  <c r="E1551" i="3" s="1"/>
  <c r="D1182" i="1"/>
  <c r="D1551" i="3" s="1"/>
  <c r="E1182" i="1"/>
  <c r="C1551" i="3" s="1"/>
  <c r="F1182" i="1"/>
  <c r="G1551" i="3" s="1"/>
  <c r="C1183" i="1"/>
  <c r="E1552" i="3" s="1"/>
  <c r="D1183" i="1"/>
  <c r="D1552" i="3" s="1"/>
  <c r="E1183" i="1"/>
  <c r="C1552" i="3" s="1"/>
  <c r="F1183" i="1"/>
  <c r="G1552" i="3" s="1"/>
  <c r="C1184" i="1"/>
  <c r="E1553" i="3" s="1"/>
  <c r="D1184" i="1"/>
  <c r="D1553" i="3" s="1"/>
  <c r="E1184" i="1"/>
  <c r="C1553" i="3" s="1"/>
  <c r="F1184" i="1"/>
  <c r="G1553" i="3" s="1"/>
  <c r="C1185" i="1"/>
  <c r="E1554" i="3" s="1"/>
  <c r="D1185" i="1"/>
  <c r="D1554" i="3" s="1"/>
  <c r="E1185" i="1"/>
  <c r="C1554" i="3" s="1"/>
  <c r="F1185" i="1"/>
  <c r="G1554" i="3" s="1"/>
  <c r="C1186" i="1"/>
  <c r="E1555" i="3" s="1"/>
  <c r="D1186" i="1"/>
  <c r="D1555" i="3" s="1"/>
  <c r="E1186" i="1"/>
  <c r="C1555" i="3" s="1"/>
  <c r="F1186" i="1"/>
  <c r="G1555" i="3" s="1"/>
  <c r="C1187" i="1"/>
  <c r="E1556" i="3" s="1"/>
  <c r="D1187" i="1"/>
  <c r="D1556" i="3" s="1"/>
  <c r="E1187" i="1"/>
  <c r="C1556" i="3" s="1"/>
  <c r="F1187" i="1"/>
  <c r="G1556" i="3" s="1"/>
  <c r="C1188" i="1"/>
  <c r="E1557" i="3" s="1"/>
  <c r="D1188" i="1"/>
  <c r="D1557" i="3" s="1"/>
  <c r="E1188" i="1"/>
  <c r="C1557" i="3" s="1"/>
  <c r="F1188" i="1"/>
  <c r="G1557" i="3" s="1"/>
  <c r="C1189" i="1"/>
  <c r="E1558" i="3" s="1"/>
  <c r="D1189" i="1"/>
  <c r="D1558" i="3" s="1"/>
  <c r="E1189" i="1"/>
  <c r="C1558" i="3" s="1"/>
  <c r="F1189" i="1"/>
  <c r="G1558" i="3" s="1"/>
  <c r="C1190" i="1"/>
  <c r="E1559" i="3" s="1"/>
  <c r="D1190" i="1"/>
  <c r="D1559" i="3" s="1"/>
  <c r="E1190" i="1"/>
  <c r="C1559" i="3" s="1"/>
  <c r="F1190" i="1"/>
  <c r="G1559" i="3" s="1"/>
  <c r="C1191" i="1"/>
  <c r="E1560" i="3" s="1"/>
  <c r="D1191" i="1"/>
  <c r="D1560" i="3" s="1"/>
  <c r="E1191" i="1"/>
  <c r="C1560" i="3" s="1"/>
  <c r="F1191" i="1"/>
  <c r="G1560" i="3" s="1"/>
  <c r="C1192" i="1"/>
  <c r="E1561" i="3" s="1"/>
  <c r="D1192" i="1"/>
  <c r="D1561" i="3" s="1"/>
  <c r="E1192" i="1"/>
  <c r="C1561" i="3" s="1"/>
  <c r="F1192" i="1"/>
  <c r="G1561" i="3" s="1"/>
  <c r="C1193" i="1"/>
  <c r="E1562" i="3" s="1"/>
  <c r="D1193" i="1"/>
  <c r="D1562" i="3" s="1"/>
  <c r="E1193" i="1"/>
  <c r="C1562" i="3" s="1"/>
  <c r="F1193" i="1"/>
  <c r="G1562" i="3" s="1"/>
  <c r="C1194" i="1"/>
  <c r="E1563" i="3" s="1"/>
  <c r="D1194" i="1"/>
  <c r="D1563" i="3" s="1"/>
  <c r="E1194" i="1"/>
  <c r="C1563" i="3" s="1"/>
  <c r="F1194" i="1"/>
  <c r="G1563" i="3" s="1"/>
  <c r="C1195" i="1"/>
  <c r="E1564" i="3" s="1"/>
  <c r="D1195" i="1"/>
  <c r="D1564" i="3" s="1"/>
  <c r="E1195" i="1"/>
  <c r="C1564" i="3" s="1"/>
  <c r="F1195" i="1"/>
  <c r="G1564" i="3" s="1"/>
  <c r="C1196" i="1"/>
  <c r="E1565" i="3" s="1"/>
  <c r="D1196" i="1"/>
  <c r="D1565" i="3" s="1"/>
  <c r="E1196" i="1"/>
  <c r="C1565" i="3" s="1"/>
  <c r="F1196" i="1"/>
  <c r="G1565" i="3" s="1"/>
  <c r="C1197" i="1"/>
  <c r="E1566" i="3" s="1"/>
  <c r="D1197" i="1"/>
  <c r="D1566" i="3" s="1"/>
  <c r="E1197" i="1"/>
  <c r="C1566" i="3" s="1"/>
  <c r="F1197" i="1"/>
  <c r="G1566" i="3" s="1"/>
  <c r="C1198" i="1"/>
  <c r="E1567" i="3" s="1"/>
  <c r="D1198" i="1"/>
  <c r="D1567" i="3" s="1"/>
  <c r="E1198" i="1"/>
  <c r="C1567" i="3" s="1"/>
  <c r="F1198" i="1"/>
  <c r="G1567" i="3" s="1"/>
  <c r="C1199" i="1"/>
  <c r="E1568" i="3" s="1"/>
  <c r="D1199" i="1"/>
  <c r="D1568" i="3" s="1"/>
  <c r="E1199" i="1"/>
  <c r="C1568" i="3" s="1"/>
  <c r="F1199" i="1"/>
  <c r="G1568" i="3" s="1"/>
  <c r="C1200" i="1"/>
  <c r="E1569" i="3" s="1"/>
  <c r="D1200" i="1"/>
  <c r="D1569" i="3" s="1"/>
  <c r="E1200" i="1"/>
  <c r="C1569" i="3" s="1"/>
  <c r="F1200" i="1"/>
  <c r="G1569" i="3" s="1"/>
  <c r="C1201" i="1"/>
  <c r="E1570" i="3" s="1"/>
  <c r="D1201" i="1"/>
  <c r="D1570" i="3" s="1"/>
  <c r="E1201" i="1"/>
  <c r="C1570" i="3" s="1"/>
  <c r="F1201" i="1"/>
  <c r="G1570" i="3" s="1"/>
  <c r="C1202" i="1"/>
  <c r="E1571" i="3" s="1"/>
  <c r="D1202" i="1"/>
  <c r="D1571" i="3" s="1"/>
  <c r="E1202" i="1"/>
  <c r="C1571" i="3" s="1"/>
  <c r="F1202" i="1"/>
  <c r="G1571" i="3" s="1"/>
  <c r="C1203" i="1"/>
  <c r="E1572" i="3" s="1"/>
  <c r="D1203" i="1"/>
  <c r="D1572" i="3" s="1"/>
  <c r="E1203" i="1"/>
  <c r="C1572" i="3" s="1"/>
  <c r="F1203" i="1"/>
  <c r="G1572" i="3" s="1"/>
  <c r="C1204" i="1"/>
  <c r="E1573" i="3" s="1"/>
  <c r="D1204" i="1"/>
  <c r="D1573" i="3" s="1"/>
  <c r="E1204" i="1"/>
  <c r="C1573" i="3" s="1"/>
  <c r="F1204" i="1"/>
  <c r="G1573" i="3" s="1"/>
  <c r="C1205" i="1"/>
  <c r="E1574" i="3" s="1"/>
  <c r="D1205" i="1"/>
  <c r="D1574" i="3" s="1"/>
  <c r="E1205" i="1"/>
  <c r="C1574" i="3" s="1"/>
  <c r="F1205" i="1"/>
  <c r="G1574" i="3" s="1"/>
  <c r="C1206" i="1"/>
  <c r="E1575" i="3" s="1"/>
  <c r="D1206" i="1"/>
  <c r="D1575" i="3" s="1"/>
  <c r="E1206" i="1"/>
  <c r="C1575" i="3" s="1"/>
  <c r="F1206" i="1"/>
  <c r="G1575" i="3" s="1"/>
  <c r="C1207" i="1"/>
  <c r="E1576" i="3" s="1"/>
  <c r="D1207" i="1"/>
  <c r="D1576" i="3" s="1"/>
  <c r="E1207" i="1"/>
  <c r="C1576" i="3" s="1"/>
  <c r="F1207" i="1"/>
  <c r="G1576" i="3" s="1"/>
  <c r="C1208" i="1"/>
  <c r="E1577" i="3" s="1"/>
  <c r="D1208" i="1"/>
  <c r="D1577" i="3" s="1"/>
  <c r="E1208" i="1"/>
  <c r="C1577" i="3" s="1"/>
  <c r="F1208" i="1"/>
  <c r="G1577" i="3" s="1"/>
  <c r="C1209" i="1"/>
  <c r="E1578" i="3" s="1"/>
  <c r="D1209" i="1"/>
  <c r="D1578" i="3" s="1"/>
  <c r="E1209" i="1"/>
  <c r="C1578" i="3" s="1"/>
  <c r="F1209" i="1"/>
  <c r="G1578" i="3" s="1"/>
  <c r="C1210" i="1"/>
  <c r="E1579" i="3" s="1"/>
  <c r="D1210" i="1"/>
  <c r="D1579" i="3" s="1"/>
  <c r="E1210" i="1"/>
  <c r="C1579" i="3" s="1"/>
  <c r="F1210" i="1"/>
  <c r="G1579" i="3" s="1"/>
  <c r="C1211" i="1"/>
  <c r="E1580" i="3" s="1"/>
  <c r="D1211" i="1"/>
  <c r="D1580" i="3" s="1"/>
  <c r="E1211" i="1"/>
  <c r="C1580" i="3" s="1"/>
  <c r="F1211" i="1"/>
  <c r="G1580" i="3" s="1"/>
  <c r="C1212" i="1"/>
  <c r="E1581" i="3" s="1"/>
  <c r="D1212" i="1"/>
  <c r="D1581" i="3" s="1"/>
  <c r="E1212" i="1"/>
  <c r="C1581" i="3" s="1"/>
  <c r="F1212" i="1"/>
  <c r="G1581" i="3" s="1"/>
  <c r="C1213" i="1"/>
  <c r="E1582" i="3" s="1"/>
  <c r="D1213" i="1"/>
  <c r="D1582" i="3" s="1"/>
  <c r="E1213" i="1"/>
  <c r="C1582" i="3" s="1"/>
  <c r="F1213" i="1"/>
  <c r="G1582" i="3" s="1"/>
  <c r="C1214" i="1"/>
  <c r="E1583" i="3" s="1"/>
  <c r="D1214" i="1"/>
  <c r="D1583" i="3" s="1"/>
  <c r="E1214" i="1"/>
  <c r="C1583" i="3" s="1"/>
  <c r="F1214" i="1"/>
  <c r="G1583" i="3" s="1"/>
  <c r="C1215" i="1"/>
  <c r="E1584" i="3" s="1"/>
  <c r="D1215" i="1"/>
  <c r="D1584" i="3" s="1"/>
  <c r="E1215" i="1"/>
  <c r="C1584" i="3" s="1"/>
  <c r="F1215" i="1"/>
  <c r="G1584" i="3" s="1"/>
  <c r="C1216" i="1"/>
  <c r="E1585" i="3" s="1"/>
  <c r="D1216" i="1"/>
  <c r="D1585" i="3" s="1"/>
  <c r="E1216" i="1"/>
  <c r="C1585" i="3" s="1"/>
  <c r="F1216" i="1"/>
  <c r="G1585" i="3" s="1"/>
  <c r="C1217" i="1"/>
  <c r="E1586" i="3" s="1"/>
  <c r="D1217" i="1"/>
  <c r="D1586" i="3" s="1"/>
  <c r="E1217" i="1"/>
  <c r="C1586" i="3" s="1"/>
  <c r="F1217" i="1"/>
  <c r="G1586" i="3" s="1"/>
  <c r="C1218" i="1"/>
  <c r="E1587" i="3" s="1"/>
  <c r="D1218" i="1"/>
  <c r="D1587" i="3" s="1"/>
  <c r="E1218" i="1"/>
  <c r="C1587" i="3" s="1"/>
  <c r="F1218" i="1"/>
  <c r="G1587" i="3" s="1"/>
  <c r="C1219" i="1"/>
  <c r="E1588" i="3" s="1"/>
  <c r="D1219" i="1"/>
  <c r="D1588" i="3" s="1"/>
  <c r="E1219" i="1"/>
  <c r="C1588" i="3" s="1"/>
  <c r="F1219" i="1"/>
  <c r="G1588" i="3" s="1"/>
  <c r="C1220" i="1"/>
  <c r="E1589" i="3" s="1"/>
  <c r="D1220" i="1"/>
  <c r="D1589" i="3" s="1"/>
  <c r="E1220" i="1"/>
  <c r="C1589" i="3" s="1"/>
  <c r="F1220" i="1"/>
  <c r="G1589" i="3" s="1"/>
  <c r="C1221" i="1"/>
  <c r="E1590" i="3" s="1"/>
  <c r="D1221" i="1"/>
  <c r="D1590" i="3" s="1"/>
  <c r="E1221" i="1"/>
  <c r="C1590" i="3" s="1"/>
  <c r="F1221" i="1"/>
  <c r="G1590" i="3" s="1"/>
  <c r="C1222" i="1"/>
  <c r="E1591" i="3" s="1"/>
  <c r="D1222" i="1"/>
  <c r="D1591" i="3" s="1"/>
  <c r="E1222" i="1"/>
  <c r="C1591" i="3" s="1"/>
  <c r="F1222" i="1"/>
  <c r="G1591" i="3" s="1"/>
  <c r="C1223" i="1"/>
  <c r="E1592" i="3" s="1"/>
  <c r="D1223" i="1"/>
  <c r="D1592" i="3" s="1"/>
  <c r="E1223" i="1"/>
  <c r="C1592" i="3" s="1"/>
  <c r="F1223" i="1"/>
  <c r="G1592" i="3" s="1"/>
  <c r="C1224" i="1"/>
  <c r="E1593" i="3" s="1"/>
  <c r="D1224" i="1"/>
  <c r="D1593" i="3" s="1"/>
  <c r="E1224" i="1"/>
  <c r="C1593" i="3" s="1"/>
  <c r="F1224" i="1"/>
  <c r="G1593" i="3" s="1"/>
  <c r="C1225" i="1"/>
  <c r="E1594" i="3" s="1"/>
  <c r="D1225" i="1"/>
  <c r="D1594" i="3" s="1"/>
  <c r="E1225" i="1"/>
  <c r="C1594" i="3" s="1"/>
  <c r="F1225" i="1"/>
  <c r="G1594" i="3" s="1"/>
  <c r="C1226" i="1"/>
  <c r="E1595" i="3" s="1"/>
  <c r="D1226" i="1"/>
  <c r="D1595" i="3" s="1"/>
  <c r="E1226" i="1"/>
  <c r="C1595" i="3" s="1"/>
  <c r="F1226" i="1"/>
  <c r="G1595" i="3" s="1"/>
  <c r="C1227" i="1"/>
  <c r="E1596" i="3" s="1"/>
  <c r="D1227" i="1"/>
  <c r="D1596" i="3" s="1"/>
  <c r="E1227" i="1"/>
  <c r="C1596" i="3" s="1"/>
  <c r="F1227" i="1"/>
  <c r="G1596" i="3" s="1"/>
  <c r="C1228" i="1"/>
  <c r="E1597" i="3" s="1"/>
  <c r="D1228" i="1"/>
  <c r="D1597" i="3" s="1"/>
  <c r="E1228" i="1"/>
  <c r="C1597" i="3" s="1"/>
  <c r="F1228" i="1"/>
  <c r="G1597" i="3" s="1"/>
  <c r="C1229" i="1"/>
  <c r="E1598" i="3" s="1"/>
  <c r="D1229" i="1"/>
  <c r="D1598" i="3" s="1"/>
  <c r="E1229" i="1"/>
  <c r="C1598" i="3" s="1"/>
  <c r="F1229" i="1"/>
  <c r="G1598" i="3" s="1"/>
  <c r="C1230" i="1"/>
  <c r="E1599" i="3" s="1"/>
  <c r="D1230" i="1"/>
  <c r="D1599" i="3" s="1"/>
  <c r="E1230" i="1"/>
  <c r="C1599" i="3" s="1"/>
  <c r="F1230" i="1"/>
  <c r="G1599" i="3" s="1"/>
  <c r="C1231" i="1"/>
  <c r="E1600" i="3" s="1"/>
  <c r="D1231" i="1"/>
  <c r="D1600" i="3" s="1"/>
  <c r="E1231" i="1"/>
  <c r="C1600" i="3" s="1"/>
  <c r="F1231" i="1"/>
  <c r="G1600" i="3" s="1"/>
  <c r="C1232" i="1"/>
  <c r="E1601" i="3" s="1"/>
  <c r="D1232" i="1"/>
  <c r="D1601" i="3" s="1"/>
  <c r="E1232" i="1"/>
  <c r="C1601" i="3" s="1"/>
  <c r="F1232" i="1"/>
  <c r="G1601" i="3" s="1"/>
  <c r="C1233" i="1"/>
  <c r="E1602" i="3" s="1"/>
  <c r="D1233" i="1"/>
  <c r="D1602" i="3" s="1"/>
  <c r="E1233" i="1"/>
  <c r="C1602" i="3" s="1"/>
  <c r="F1233" i="1"/>
  <c r="G1602" i="3" s="1"/>
  <c r="C1234" i="1"/>
  <c r="E1603" i="3" s="1"/>
  <c r="D1234" i="1"/>
  <c r="D1603" i="3" s="1"/>
  <c r="E1234" i="1"/>
  <c r="C1603" i="3" s="1"/>
  <c r="F1234" i="1"/>
  <c r="G1603" i="3" s="1"/>
  <c r="C1235" i="1"/>
  <c r="E1604" i="3" s="1"/>
  <c r="D1235" i="1"/>
  <c r="D1604" i="3" s="1"/>
  <c r="E1235" i="1"/>
  <c r="C1604" i="3" s="1"/>
  <c r="F1235" i="1"/>
  <c r="G1604" i="3" s="1"/>
  <c r="C1236" i="1"/>
  <c r="E1605" i="3" s="1"/>
  <c r="D1236" i="1"/>
  <c r="D1605" i="3" s="1"/>
  <c r="E1236" i="1"/>
  <c r="C1605" i="3" s="1"/>
  <c r="F1236" i="1"/>
  <c r="G1605" i="3" s="1"/>
  <c r="C1237" i="1"/>
  <c r="E1606" i="3" s="1"/>
  <c r="D1237" i="1"/>
  <c r="D1606" i="3" s="1"/>
  <c r="E1237" i="1"/>
  <c r="C1606" i="3" s="1"/>
  <c r="F1237" i="1"/>
  <c r="G1606" i="3" s="1"/>
  <c r="C1238" i="1"/>
  <c r="E1607" i="3" s="1"/>
  <c r="D1238" i="1"/>
  <c r="D1607" i="3" s="1"/>
  <c r="E1238" i="1"/>
  <c r="C1607" i="3" s="1"/>
  <c r="F1238" i="1"/>
  <c r="G1607" i="3" s="1"/>
  <c r="C1239" i="1"/>
  <c r="E1608" i="3" s="1"/>
  <c r="D1239" i="1"/>
  <c r="D1608" i="3" s="1"/>
  <c r="E1239" i="1"/>
  <c r="C1608" i="3" s="1"/>
  <c r="F1239" i="1"/>
  <c r="G1608" i="3" s="1"/>
  <c r="C1240" i="1"/>
  <c r="E1609" i="3" s="1"/>
  <c r="D1240" i="1"/>
  <c r="D1609" i="3" s="1"/>
  <c r="E1240" i="1"/>
  <c r="C1609" i="3" s="1"/>
  <c r="F1240" i="1"/>
  <c r="G1609" i="3" s="1"/>
  <c r="C1241" i="1"/>
  <c r="E1610" i="3" s="1"/>
  <c r="D1241" i="1"/>
  <c r="D1610" i="3" s="1"/>
  <c r="E1241" i="1"/>
  <c r="C1610" i="3" s="1"/>
  <c r="F1241" i="1"/>
  <c r="G1610" i="3" s="1"/>
  <c r="C1242" i="1"/>
  <c r="E1611" i="3" s="1"/>
  <c r="D1242" i="1"/>
  <c r="D1611" i="3" s="1"/>
  <c r="E1242" i="1"/>
  <c r="C1611" i="3" s="1"/>
  <c r="F1242" i="1"/>
  <c r="G1611" i="3" s="1"/>
  <c r="C1243" i="1"/>
  <c r="E1612" i="3" s="1"/>
  <c r="D1243" i="1"/>
  <c r="D1612" i="3" s="1"/>
  <c r="E1243" i="1"/>
  <c r="C1612" i="3" s="1"/>
  <c r="F1243" i="1"/>
  <c r="G1612" i="3" s="1"/>
  <c r="C1244" i="1"/>
  <c r="E1613" i="3" s="1"/>
  <c r="D1244" i="1"/>
  <c r="D1613" i="3" s="1"/>
  <c r="E1244" i="1"/>
  <c r="C1613" i="3" s="1"/>
  <c r="F1244" i="1"/>
  <c r="G1613" i="3" s="1"/>
  <c r="C1245" i="1"/>
  <c r="E1614" i="3" s="1"/>
  <c r="D1245" i="1"/>
  <c r="D1614" i="3" s="1"/>
  <c r="E1245" i="1"/>
  <c r="C1614" i="3" s="1"/>
  <c r="F1245" i="1"/>
  <c r="G1614" i="3" s="1"/>
  <c r="C1246" i="1"/>
  <c r="E1615" i="3" s="1"/>
  <c r="D1246" i="1"/>
  <c r="D1615" i="3" s="1"/>
  <c r="E1246" i="1"/>
  <c r="C1615" i="3" s="1"/>
  <c r="F1246" i="1"/>
  <c r="G1615" i="3" s="1"/>
  <c r="C1247" i="1"/>
  <c r="E1616" i="3" s="1"/>
  <c r="D1247" i="1"/>
  <c r="D1616" i="3" s="1"/>
  <c r="E1247" i="1"/>
  <c r="C1616" i="3" s="1"/>
  <c r="F1247" i="1"/>
  <c r="G1616" i="3" s="1"/>
  <c r="C1248" i="1"/>
  <c r="E1617" i="3" s="1"/>
  <c r="D1248" i="1"/>
  <c r="D1617" i="3" s="1"/>
  <c r="E1248" i="1"/>
  <c r="C1617" i="3" s="1"/>
  <c r="F1248" i="1"/>
  <c r="G1617" i="3" s="1"/>
  <c r="C1249" i="1"/>
  <c r="E1618" i="3" s="1"/>
  <c r="D1249" i="1"/>
  <c r="D1618" i="3" s="1"/>
  <c r="E1249" i="1"/>
  <c r="C1618" i="3" s="1"/>
  <c r="F1249" i="1"/>
  <c r="G1618" i="3" s="1"/>
  <c r="C1250" i="1"/>
  <c r="E1619" i="3" s="1"/>
  <c r="D1250" i="1"/>
  <c r="D1619" i="3" s="1"/>
  <c r="E1250" i="1"/>
  <c r="C1619" i="3" s="1"/>
  <c r="F1250" i="1"/>
  <c r="G1619" i="3" s="1"/>
  <c r="C1251" i="1"/>
  <c r="E1620" i="3" s="1"/>
  <c r="D1251" i="1"/>
  <c r="D1620" i="3" s="1"/>
  <c r="E1251" i="1"/>
  <c r="C1620" i="3" s="1"/>
  <c r="F1251" i="1"/>
  <c r="G1620" i="3" s="1"/>
  <c r="C1252" i="1"/>
  <c r="E1621" i="3" s="1"/>
  <c r="D1252" i="1"/>
  <c r="D1621" i="3" s="1"/>
  <c r="E1252" i="1"/>
  <c r="C1621" i="3" s="1"/>
  <c r="F1252" i="1"/>
  <c r="G1621" i="3" s="1"/>
  <c r="C1253" i="1"/>
  <c r="E1622" i="3" s="1"/>
  <c r="D1253" i="1"/>
  <c r="D1622" i="3" s="1"/>
  <c r="E1253" i="1"/>
  <c r="C1622" i="3" s="1"/>
  <c r="F1253" i="1"/>
  <c r="G1622" i="3" s="1"/>
  <c r="C1254" i="1"/>
  <c r="E1623" i="3" s="1"/>
  <c r="D1254" i="1"/>
  <c r="D1623" i="3" s="1"/>
  <c r="E1254" i="1"/>
  <c r="C1623" i="3" s="1"/>
  <c r="F1254" i="1"/>
  <c r="G1623" i="3" s="1"/>
  <c r="C1255" i="1"/>
  <c r="E1624" i="3" s="1"/>
  <c r="D1255" i="1"/>
  <c r="D1624" i="3" s="1"/>
  <c r="E1255" i="1"/>
  <c r="C1624" i="3" s="1"/>
  <c r="F1255" i="1"/>
  <c r="G1624" i="3" s="1"/>
  <c r="C1256" i="1"/>
  <c r="E1625" i="3" s="1"/>
  <c r="D1256" i="1"/>
  <c r="D1625" i="3" s="1"/>
  <c r="E1256" i="1"/>
  <c r="C1625" i="3" s="1"/>
  <c r="F1256" i="1"/>
  <c r="G1625" i="3" s="1"/>
  <c r="C1257" i="1"/>
  <c r="E1626" i="3" s="1"/>
  <c r="D1257" i="1"/>
  <c r="D1626" i="3" s="1"/>
  <c r="E1257" i="1"/>
  <c r="C1626" i="3" s="1"/>
  <c r="F1257" i="1"/>
  <c r="G1626" i="3" s="1"/>
  <c r="C1258" i="1"/>
  <c r="E1627" i="3" s="1"/>
  <c r="D1258" i="1"/>
  <c r="D1627" i="3" s="1"/>
  <c r="E1258" i="1"/>
  <c r="C1627" i="3" s="1"/>
  <c r="F1258" i="1"/>
  <c r="G1627" i="3" s="1"/>
  <c r="C1259" i="1"/>
  <c r="E1628" i="3" s="1"/>
  <c r="D1259" i="1"/>
  <c r="D1628" i="3" s="1"/>
  <c r="E1259" i="1"/>
  <c r="C1628" i="3" s="1"/>
  <c r="F1259" i="1"/>
  <c r="G1628" i="3" s="1"/>
  <c r="C1260" i="1"/>
  <c r="E1629" i="3" s="1"/>
  <c r="D1260" i="1"/>
  <c r="D1629" i="3" s="1"/>
  <c r="E1260" i="1"/>
  <c r="C1629" i="3" s="1"/>
  <c r="F1260" i="1"/>
  <c r="G1629" i="3" s="1"/>
  <c r="C1261" i="1"/>
  <c r="E1630" i="3" s="1"/>
  <c r="D1261" i="1"/>
  <c r="D1630" i="3" s="1"/>
  <c r="E1261" i="1"/>
  <c r="C1630" i="3" s="1"/>
  <c r="F1261" i="1"/>
  <c r="G1630" i="3" s="1"/>
  <c r="C1262" i="1"/>
  <c r="E1631" i="3" s="1"/>
  <c r="D1262" i="1"/>
  <c r="D1631" i="3" s="1"/>
  <c r="E1262" i="1"/>
  <c r="C1631" i="3" s="1"/>
  <c r="F1262" i="1"/>
  <c r="G1631" i="3" s="1"/>
  <c r="C1263" i="1"/>
  <c r="E1632" i="3" s="1"/>
  <c r="D1263" i="1"/>
  <c r="D1632" i="3" s="1"/>
  <c r="E1263" i="1"/>
  <c r="C1632" i="3" s="1"/>
  <c r="F1263" i="1"/>
  <c r="G1632" i="3" s="1"/>
  <c r="C1264" i="1"/>
  <c r="E1633" i="3" s="1"/>
  <c r="D1264" i="1"/>
  <c r="D1633" i="3" s="1"/>
  <c r="E1264" i="1"/>
  <c r="C1633" i="3" s="1"/>
  <c r="F1264" i="1"/>
  <c r="G1633" i="3" s="1"/>
  <c r="C1265" i="1"/>
  <c r="E1634" i="3" s="1"/>
  <c r="D1265" i="1"/>
  <c r="D1634" i="3" s="1"/>
  <c r="E1265" i="1"/>
  <c r="C1634" i="3" s="1"/>
  <c r="F1265" i="1"/>
  <c r="G1634" i="3" s="1"/>
  <c r="C1266" i="1"/>
  <c r="E1635" i="3" s="1"/>
  <c r="D1266" i="1"/>
  <c r="D1635" i="3" s="1"/>
  <c r="E1266" i="1"/>
  <c r="C1635" i="3" s="1"/>
  <c r="F1266" i="1"/>
  <c r="G1635" i="3" s="1"/>
  <c r="C1267" i="1"/>
  <c r="E1636" i="3" s="1"/>
  <c r="D1267" i="1"/>
  <c r="D1636" i="3" s="1"/>
  <c r="E1267" i="1"/>
  <c r="C1636" i="3" s="1"/>
  <c r="F1267" i="1"/>
  <c r="G1636" i="3" s="1"/>
  <c r="C1268" i="1"/>
  <c r="E1637" i="3" s="1"/>
  <c r="D1268" i="1"/>
  <c r="D1637" i="3" s="1"/>
  <c r="E1268" i="1"/>
  <c r="C1637" i="3" s="1"/>
  <c r="F1268" i="1"/>
  <c r="G1637" i="3" s="1"/>
  <c r="C1269" i="1"/>
  <c r="E1638" i="3" s="1"/>
  <c r="D1269" i="1"/>
  <c r="D1638" i="3" s="1"/>
  <c r="E1269" i="1"/>
  <c r="C1638" i="3" s="1"/>
  <c r="F1269" i="1"/>
  <c r="G1638" i="3" s="1"/>
  <c r="C1270" i="1"/>
  <c r="E1639" i="3" s="1"/>
  <c r="D1270" i="1"/>
  <c r="D1639" i="3" s="1"/>
  <c r="E1270" i="1"/>
  <c r="C1639" i="3" s="1"/>
  <c r="F1270" i="1"/>
  <c r="G1639" i="3" s="1"/>
  <c r="C1271" i="1"/>
  <c r="E1640" i="3" s="1"/>
  <c r="D1271" i="1"/>
  <c r="D1640" i="3" s="1"/>
  <c r="E1271" i="1"/>
  <c r="C1640" i="3" s="1"/>
  <c r="F1271" i="1"/>
  <c r="G1640" i="3" s="1"/>
  <c r="C1272" i="1"/>
  <c r="E1641" i="3" s="1"/>
  <c r="D1272" i="1"/>
  <c r="D1641" i="3" s="1"/>
  <c r="E1272" i="1"/>
  <c r="C1641" i="3" s="1"/>
  <c r="F1272" i="1"/>
  <c r="G1641" i="3" s="1"/>
  <c r="C1273" i="1"/>
  <c r="E1642" i="3" s="1"/>
  <c r="D1273" i="1"/>
  <c r="D1642" i="3" s="1"/>
  <c r="E1273" i="1"/>
  <c r="C1642" i="3" s="1"/>
  <c r="F1273" i="1"/>
  <c r="G1642" i="3" s="1"/>
  <c r="C1274" i="1"/>
  <c r="E1643" i="3" s="1"/>
  <c r="D1274" i="1"/>
  <c r="D1643" i="3" s="1"/>
  <c r="E1274" i="1"/>
  <c r="C1643" i="3" s="1"/>
  <c r="F1274" i="1"/>
  <c r="G1643" i="3" s="1"/>
  <c r="C1275" i="1"/>
  <c r="E1644" i="3" s="1"/>
  <c r="D1275" i="1"/>
  <c r="D1644" i="3" s="1"/>
  <c r="E1275" i="1"/>
  <c r="C1644" i="3" s="1"/>
  <c r="F1275" i="1"/>
  <c r="G1644" i="3" s="1"/>
  <c r="C1276" i="1"/>
  <c r="E1645" i="3" s="1"/>
  <c r="D1276" i="1"/>
  <c r="D1645" i="3" s="1"/>
  <c r="E1276" i="1"/>
  <c r="C1645" i="3" s="1"/>
  <c r="F1276" i="1"/>
  <c r="G1645" i="3" s="1"/>
  <c r="C1277" i="1"/>
  <c r="E1646" i="3" s="1"/>
  <c r="D1277" i="1"/>
  <c r="D1646" i="3" s="1"/>
  <c r="E1277" i="1"/>
  <c r="C1646" i="3" s="1"/>
  <c r="F1277" i="1"/>
  <c r="G1646" i="3" s="1"/>
  <c r="C1278" i="1"/>
  <c r="E1647" i="3" s="1"/>
  <c r="D1278" i="1"/>
  <c r="D1647" i="3" s="1"/>
  <c r="E1278" i="1"/>
  <c r="C1647" i="3" s="1"/>
  <c r="F1278" i="1"/>
  <c r="G1647" i="3" s="1"/>
  <c r="C1279" i="1"/>
  <c r="E1648" i="3" s="1"/>
  <c r="D1279" i="1"/>
  <c r="D1648" i="3" s="1"/>
  <c r="E1279" i="1"/>
  <c r="C1648" i="3" s="1"/>
  <c r="F1279" i="1"/>
  <c r="G1648" i="3" s="1"/>
  <c r="C1280" i="1"/>
  <c r="E1649" i="3" s="1"/>
  <c r="D1280" i="1"/>
  <c r="D1649" i="3" s="1"/>
  <c r="E1280" i="1"/>
  <c r="C1649" i="3" s="1"/>
  <c r="F1280" i="1"/>
  <c r="G1649" i="3" s="1"/>
  <c r="C1281" i="1"/>
  <c r="E1650" i="3" s="1"/>
  <c r="D1281" i="1"/>
  <c r="D1650" i="3" s="1"/>
  <c r="E1281" i="1"/>
  <c r="C1650" i="3" s="1"/>
  <c r="F1281" i="1"/>
  <c r="G1650" i="3" s="1"/>
  <c r="C1282" i="1"/>
  <c r="E1651" i="3" s="1"/>
  <c r="D1282" i="1"/>
  <c r="D1651" i="3" s="1"/>
  <c r="E1282" i="1"/>
  <c r="C1651" i="3" s="1"/>
  <c r="F1282" i="1"/>
  <c r="G1651" i="3" s="1"/>
  <c r="C1283" i="1"/>
  <c r="E1652" i="3" s="1"/>
  <c r="D1283" i="1"/>
  <c r="D1652" i="3" s="1"/>
  <c r="E1283" i="1"/>
  <c r="C1652" i="3" s="1"/>
  <c r="F1283" i="1"/>
  <c r="G1652" i="3" s="1"/>
  <c r="C1284" i="1"/>
  <c r="E1653" i="3" s="1"/>
  <c r="D1284" i="1"/>
  <c r="D1653" i="3" s="1"/>
  <c r="E1284" i="1"/>
  <c r="C1653" i="3" s="1"/>
  <c r="F1284" i="1"/>
  <c r="G1653" i="3" s="1"/>
  <c r="C1285" i="1"/>
  <c r="E1654" i="3" s="1"/>
  <c r="D1285" i="1"/>
  <c r="D1654" i="3" s="1"/>
  <c r="E1285" i="1"/>
  <c r="C1654" i="3" s="1"/>
  <c r="F1285" i="1"/>
  <c r="G1654" i="3" s="1"/>
  <c r="C1286" i="1"/>
  <c r="E1655" i="3" s="1"/>
  <c r="D1286" i="1"/>
  <c r="D1655" i="3" s="1"/>
  <c r="E1286" i="1"/>
  <c r="C1655" i="3" s="1"/>
  <c r="F1286" i="1"/>
  <c r="G1655" i="3" s="1"/>
  <c r="C1287" i="1"/>
  <c r="E1656" i="3" s="1"/>
  <c r="D1287" i="1"/>
  <c r="D1656" i="3" s="1"/>
  <c r="E1287" i="1"/>
  <c r="C1656" i="3" s="1"/>
  <c r="F1287" i="1"/>
  <c r="G1656" i="3" s="1"/>
  <c r="C1288" i="1"/>
  <c r="E1657" i="3" s="1"/>
  <c r="D1288" i="1"/>
  <c r="D1657" i="3" s="1"/>
  <c r="E1288" i="1"/>
  <c r="C1657" i="3" s="1"/>
  <c r="F1288" i="1"/>
  <c r="G1657" i="3" s="1"/>
  <c r="C1289" i="1"/>
  <c r="E1658" i="3" s="1"/>
  <c r="D1289" i="1"/>
  <c r="D1658" i="3" s="1"/>
  <c r="E1289" i="1"/>
  <c r="C1658" i="3" s="1"/>
  <c r="F1289" i="1"/>
  <c r="G1658" i="3" s="1"/>
  <c r="C1290" i="1"/>
  <c r="E1659" i="3" s="1"/>
  <c r="D1290" i="1"/>
  <c r="D1659" i="3" s="1"/>
  <c r="E1290" i="1"/>
  <c r="C1659" i="3" s="1"/>
  <c r="F1290" i="1"/>
  <c r="G1659" i="3" s="1"/>
  <c r="C1291" i="1"/>
  <c r="E1660" i="3" s="1"/>
  <c r="D1291" i="1"/>
  <c r="D1660" i="3" s="1"/>
  <c r="E1291" i="1"/>
  <c r="C1660" i="3" s="1"/>
  <c r="F1291" i="1"/>
  <c r="G1660" i="3" s="1"/>
  <c r="C1292" i="1"/>
  <c r="E1661" i="3" s="1"/>
  <c r="D1292" i="1"/>
  <c r="D1661" i="3" s="1"/>
  <c r="E1292" i="1"/>
  <c r="C1661" i="3" s="1"/>
  <c r="F1292" i="1"/>
  <c r="G1661" i="3" s="1"/>
  <c r="C1293" i="1"/>
  <c r="E1662" i="3" s="1"/>
  <c r="D1293" i="1"/>
  <c r="D1662" i="3" s="1"/>
  <c r="E1293" i="1"/>
  <c r="C1662" i="3" s="1"/>
  <c r="F1293" i="1"/>
  <c r="G1662" i="3" s="1"/>
  <c r="C1294" i="1"/>
  <c r="E1663" i="3" s="1"/>
  <c r="D1294" i="1"/>
  <c r="D1663" i="3" s="1"/>
  <c r="E1294" i="1"/>
  <c r="C1663" i="3" s="1"/>
  <c r="F1294" i="1"/>
  <c r="G1663" i="3" s="1"/>
  <c r="C1295" i="1"/>
  <c r="E1664" i="3" s="1"/>
  <c r="D1295" i="1"/>
  <c r="D1664" i="3" s="1"/>
  <c r="E1295" i="1"/>
  <c r="C1664" i="3" s="1"/>
  <c r="F1295" i="1"/>
  <c r="G1664" i="3" s="1"/>
  <c r="C1296" i="1"/>
  <c r="E1665" i="3" s="1"/>
  <c r="D1296" i="1"/>
  <c r="D1665" i="3" s="1"/>
  <c r="E1296" i="1"/>
  <c r="C1665" i="3" s="1"/>
  <c r="F1296" i="1"/>
  <c r="G1665" i="3" s="1"/>
  <c r="C1297" i="1"/>
  <c r="E1666" i="3" s="1"/>
  <c r="D1297" i="1"/>
  <c r="D1666" i="3" s="1"/>
  <c r="E1297" i="1"/>
  <c r="C1666" i="3" s="1"/>
  <c r="F1297" i="1"/>
  <c r="G1666" i="3" s="1"/>
  <c r="C1298" i="1"/>
  <c r="E1667" i="3" s="1"/>
  <c r="D1298" i="1"/>
  <c r="D1667" i="3" s="1"/>
  <c r="E1298" i="1"/>
  <c r="C1667" i="3" s="1"/>
  <c r="F1298" i="1"/>
  <c r="G1667" i="3" s="1"/>
  <c r="C1299" i="1"/>
  <c r="E1668" i="3" s="1"/>
  <c r="D1299" i="1"/>
  <c r="D1668" i="3" s="1"/>
  <c r="E1299" i="1"/>
  <c r="C1668" i="3" s="1"/>
  <c r="F1299" i="1"/>
  <c r="G1668" i="3" s="1"/>
  <c r="C1300" i="1"/>
  <c r="E1669" i="3" s="1"/>
  <c r="D1300" i="1"/>
  <c r="D1669" i="3" s="1"/>
  <c r="E1300" i="1"/>
  <c r="C1669" i="3" s="1"/>
  <c r="F1300" i="1"/>
  <c r="G1669" i="3" s="1"/>
  <c r="C1301" i="1"/>
  <c r="E1670" i="3" s="1"/>
  <c r="D1301" i="1"/>
  <c r="D1670" i="3" s="1"/>
  <c r="E1301" i="1"/>
  <c r="C1670" i="3" s="1"/>
  <c r="F1301" i="1"/>
  <c r="G1670" i="3" s="1"/>
  <c r="C1302" i="1"/>
  <c r="E1671" i="3" s="1"/>
  <c r="D1302" i="1"/>
  <c r="D1671" i="3" s="1"/>
  <c r="E1302" i="1"/>
  <c r="C1671" i="3" s="1"/>
  <c r="F1302" i="1"/>
  <c r="G1671" i="3" s="1"/>
  <c r="C1303" i="1"/>
  <c r="E1672" i="3" s="1"/>
  <c r="D1303" i="1"/>
  <c r="D1672" i="3" s="1"/>
  <c r="E1303" i="1"/>
  <c r="C1672" i="3" s="1"/>
  <c r="F1303" i="1"/>
  <c r="G1672" i="3" s="1"/>
  <c r="C1304" i="1"/>
  <c r="E1673" i="3" s="1"/>
  <c r="D1304" i="1"/>
  <c r="D1673" i="3" s="1"/>
  <c r="E1304" i="1"/>
  <c r="C1673" i="3" s="1"/>
  <c r="F1304" i="1"/>
  <c r="G1673" i="3" s="1"/>
  <c r="C1305" i="1"/>
  <c r="E1674" i="3" s="1"/>
  <c r="D1305" i="1"/>
  <c r="D1674" i="3" s="1"/>
  <c r="E1305" i="1"/>
  <c r="C1674" i="3" s="1"/>
  <c r="F1305" i="1"/>
  <c r="G1674" i="3" s="1"/>
  <c r="C1306" i="1"/>
  <c r="E1675" i="3" s="1"/>
  <c r="D1306" i="1"/>
  <c r="D1675" i="3" s="1"/>
  <c r="E1306" i="1"/>
  <c r="C1675" i="3" s="1"/>
  <c r="F1306" i="1"/>
  <c r="G1675" i="3" s="1"/>
  <c r="C1307" i="1"/>
  <c r="E1676" i="3" s="1"/>
  <c r="D1307" i="1"/>
  <c r="D1676" i="3" s="1"/>
  <c r="E1307" i="1"/>
  <c r="C1676" i="3" s="1"/>
  <c r="F1307" i="1"/>
  <c r="G1676" i="3" s="1"/>
  <c r="C1308" i="1"/>
  <c r="E1677" i="3" s="1"/>
  <c r="D1308" i="1"/>
  <c r="D1677" i="3" s="1"/>
  <c r="E1308" i="1"/>
  <c r="C1677" i="3" s="1"/>
  <c r="F1308" i="1"/>
  <c r="G1677" i="3" s="1"/>
  <c r="C1309" i="1"/>
  <c r="E1678" i="3" s="1"/>
  <c r="D1309" i="1"/>
  <c r="D1678" i="3" s="1"/>
  <c r="E1309" i="1"/>
  <c r="C1678" i="3" s="1"/>
  <c r="F1309" i="1"/>
  <c r="G1678" i="3" s="1"/>
  <c r="C1310" i="1"/>
  <c r="E1679" i="3" s="1"/>
  <c r="D1310" i="1"/>
  <c r="D1679" i="3" s="1"/>
  <c r="E1310" i="1"/>
  <c r="C1679" i="3" s="1"/>
  <c r="F1310" i="1"/>
  <c r="G1679" i="3" s="1"/>
  <c r="C1311" i="1"/>
  <c r="E1680" i="3" s="1"/>
  <c r="D1311" i="1"/>
  <c r="D1680" i="3" s="1"/>
  <c r="E1311" i="1"/>
  <c r="C1680" i="3" s="1"/>
  <c r="F1311" i="1"/>
  <c r="G1680" i="3" s="1"/>
  <c r="C1312" i="1"/>
  <c r="E1681" i="3" s="1"/>
  <c r="D1312" i="1"/>
  <c r="D1681" i="3" s="1"/>
  <c r="E1312" i="1"/>
  <c r="C1681" i="3" s="1"/>
  <c r="F1312" i="1"/>
  <c r="G1681" i="3" s="1"/>
  <c r="C1313" i="1"/>
  <c r="E1682" i="3" s="1"/>
  <c r="D1313" i="1"/>
  <c r="D1682" i="3" s="1"/>
  <c r="E1313" i="1"/>
  <c r="C1682" i="3" s="1"/>
  <c r="F1313" i="1"/>
  <c r="G1682" i="3" s="1"/>
  <c r="C1314" i="1"/>
  <c r="E1683" i="3" s="1"/>
  <c r="D1314" i="1"/>
  <c r="D1683" i="3" s="1"/>
  <c r="E1314" i="1"/>
  <c r="C1683" i="3" s="1"/>
  <c r="F1314" i="1"/>
  <c r="G1683" i="3" s="1"/>
  <c r="C1315" i="1"/>
  <c r="E1684" i="3" s="1"/>
  <c r="D1315" i="1"/>
  <c r="D1684" i="3" s="1"/>
  <c r="E1315" i="1"/>
  <c r="C1684" i="3" s="1"/>
  <c r="F1315" i="1"/>
  <c r="G1684" i="3" s="1"/>
  <c r="C1316" i="1"/>
  <c r="E1685" i="3" s="1"/>
  <c r="D1316" i="1"/>
  <c r="D1685" i="3" s="1"/>
  <c r="E1316" i="1"/>
  <c r="C1685" i="3" s="1"/>
  <c r="F1316" i="1"/>
  <c r="G1685" i="3" s="1"/>
  <c r="C1317" i="1"/>
  <c r="E1686" i="3" s="1"/>
  <c r="D1317" i="1"/>
  <c r="D1686" i="3" s="1"/>
  <c r="E1317" i="1"/>
  <c r="C1686" i="3" s="1"/>
  <c r="F1317" i="1"/>
  <c r="G1686" i="3" s="1"/>
  <c r="C1318" i="1"/>
  <c r="E1687" i="3" s="1"/>
  <c r="D1318" i="1"/>
  <c r="D1687" i="3" s="1"/>
  <c r="E1318" i="1"/>
  <c r="C1687" i="3" s="1"/>
  <c r="F1318" i="1"/>
  <c r="G1687" i="3" s="1"/>
  <c r="C1319" i="1"/>
  <c r="E1688" i="3" s="1"/>
  <c r="D1319" i="1"/>
  <c r="D1688" i="3" s="1"/>
  <c r="E1319" i="1"/>
  <c r="C1688" i="3" s="1"/>
  <c r="F1319" i="1"/>
  <c r="G1688" i="3" s="1"/>
  <c r="C1320" i="1"/>
  <c r="E1689" i="3" s="1"/>
  <c r="D1320" i="1"/>
  <c r="D1689" i="3" s="1"/>
  <c r="E1320" i="1"/>
  <c r="C1689" i="3" s="1"/>
  <c r="F1320" i="1"/>
  <c r="G1689" i="3" s="1"/>
  <c r="C1321" i="1"/>
  <c r="E1690" i="3" s="1"/>
  <c r="D1321" i="1"/>
  <c r="D1690" i="3" s="1"/>
  <c r="E1321" i="1"/>
  <c r="C1690" i="3" s="1"/>
  <c r="F1321" i="1"/>
  <c r="G1690" i="3" s="1"/>
  <c r="C1322" i="1"/>
  <c r="E1691" i="3" s="1"/>
  <c r="D1322" i="1"/>
  <c r="D1691" i="3" s="1"/>
  <c r="E1322" i="1"/>
  <c r="C1691" i="3" s="1"/>
  <c r="F1322" i="1"/>
  <c r="G1691" i="3" s="1"/>
  <c r="C1323" i="1"/>
  <c r="E1692" i="3" s="1"/>
  <c r="D1323" i="1"/>
  <c r="D1692" i="3" s="1"/>
  <c r="E1323" i="1"/>
  <c r="C1692" i="3" s="1"/>
  <c r="F1323" i="1"/>
  <c r="G1692" i="3" s="1"/>
  <c r="C1324" i="1"/>
  <c r="E1693" i="3" s="1"/>
  <c r="D1324" i="1"/>
  <c r="D1693" i="3" s="1"/>
  <c r="E1324" i="1"/>
  <c r="C1693" i="3" s="1"/>
  <c r="F1324" i="1"/>
  <c r="G1693" i="3" s="1"/>
  <c r="C1325" i="1"/>
  <c r="E1694" i="3" s="1"/>
  <c r="D1325" i="1"/>
  <c r="D1694" i="3" s="1"/>
  <c r="E1325" i="1"/>
  <c r="C1694" i="3" s="1"/>
  <c r="F1325" i="1"/>
  <c r="G1694" i="3" s="1"/>
  <c r="C1326" i="1"/>
  <c r="E1695" i="3" s="1"/>
  <c r="D1326" i="1"/>
  <c r="D1695" i="3" s="1"/>
  <c r="E1326" i="1"/>
  <c r="C1695" i="3" s="1"/>
  <c r="F1326" i="1"/>
  <c r="G1695" i="3" s="1"/>
  <c r="C1327" i="1"/>
  <c r="E1696" i="3" s="1"/>
  <c r="D1327" i="1"/>
  <c r="D1696" i="3" s="1"/>
  <c r="E1327" i="1"/>
  <c r="C1696" i="3" s="1"/>
  <c r="F1327" i="1"/>
  <c r="G1696" i="3" s="1"/>
  <c r="C1328" i="1"/>
  <c r="E1697" i="3" s="1"/>
  <c r="D1328" i="1"/>
  <c r="D1697" i="3" s="1"/>
  <c r="E1328" i="1"/>
  <c r="C1697" i="3" s="1"/>
  <c r="F1328" i="1"/>
  <c r="G1697" i="3" s="1"/>
  <c r="C1329" i="1"/>
  <c r="E1698" i="3" s="1"/>
  <c r="D1329" i="1"/>
  <c r="D1698" i="3" s="1"/>
  <c r="E1329" i="1"/>
  <c r="C1698" i="3" s="1"/>
  <c r="F1329" i="1"/>
  <c r="G1698" i="3" s="1"/>
  <c r="C1330" i="1"/>
  <c r="E1699" i="3" s="1"/>
  <c r="D1330" i="1"/>
  <c r="D1699" i="3" s="1"/>
  <c r="E1330" i="1"/>
  <c r="C1699" i="3" s="1"/>
  <c r="F1330" i="1"/>
  <c r="G1699" i="3" s="1"/>
  <c r="C1331" i="1"/>
  <c r="E1700" i="3" s="1"/>
  <c r="D1331" i="1"/>
  <c r="D1700" i="3" s="1"/>
  <c r="E1331" i="1"/>
  <c r="C1700" i="3" s="1"/>
  <c r="F1331" i="1"/>
  <c r="G1700" i="3" s="1"/>
  <c r="C1332" i="1"/>
  <c r="E1701" i="3" s="1"/>
  <c r="D1332" i="1"/>
  <c r="D1701" i="3" s="1"/>
  <c r="E1332" i="1"/>
  <c r="C1701" i="3" s="1"/>
  <c r="F1332" i="1"/>
  <c r="G1701" i="3" s="1"/>
  <c r="C1333" i="1"/>
  <c r="E1702" i="3" s="1"/>
  <c r="D1333" i="1"/>
  <c r="D1702" i="3" s="1"/>
  <c r="E1333" i="1"/>
  <c r="C1702" i="3" s="1"/>
  <c r="F1333" i="1"/>
  <c r="G1702" i="3" s="1"/>
  <c r="C1334" i="1"/>
  <c r="E1703" i="3" s="1"/>
  <c r="D1334" i="1"/>
  <c r="D1703" i="3" s="1"/>
  <c r="E1334" i="1"/>
  <c r="C1703" i="3" s="1"/>
  <c r="F1334" i="1"/>
  <c r="G1703" i="3" s="1"/>
  <c r="C1335" i="1"/>
  <c r="E1704" i="3" s="1"/>
  <c r="D1335" i="1"/>
  <c r="D1704" i="3" s="1"/>
  <c r="E1335" i="1"/>
  <c r="C1704" i="3" s="1"/>
  <c r="F1335" i="1"/>
  <c r="G1704" i="3" s="1"/>
  <c r="C1336" i="1"/>
  <c r="E1705" i="3" s="1"/>
  <c r="D1336" i="1"/>
  <c r="D1705" i="3" s="1"/>
  <c r="E1336" i="1"/>
  <c r="C1705" i="3" s="1"/>
  <c r="F1336" i="1"/>
  <c r="G1705" i="3" s="1"/>
  <c r="C1337" i="1"/>
  <c r="E1706" i="3" s="1"/>
  <c r="D1337" i="1"/>
  <c r="D1706" i="3" s="1"/>
  <c r="E1337" i="1"/>
  <c r="C1706" i="3" s="1"/>
  <c r="F1337" i="1"/>
  <c r="G1706" i="3" s="1"/>
  <c r="C1338" i="1"/>
  <c r="E1707" i="3" s="1"/>
  <c r="D1338" i="1"/>
  <c r="D1707" i="3" s="1"/>
  <c r="E1338" i="1"/>
  <c r="C1707" i="3" s="1"/>
  <c r="F1338" i="1"/>
  <c r="G1707" i="3" s="1"/>
  <c r="C1339" i="1"/>
  <c r="E1708" i="3" s="1"/>
  <c r="D1339" i="1"/>
  <c r="D1708" i="3" s="1"/>
  <c r="E1339" i="1"/>
  <c r="C1708" i="3" s="1"/>
  <c r="F1339" i="1"/>
  <c r="G1708" i="3" s="1"/>
  <c r="C1340" i="1"/>
  <c r="E1709" i="3" s="1"/>
  <c r="D1340" i="1"/>
  <c r="D1709" i="3" s="1"/>
  <c r="E1340" i="1"/>
  <c r="C1709" i="3" s="1"/>
  <c r="F1340" i="1"/>
  <c r="G1709" i="3" s="1"/>
  <c r="C1341" i="1"/>
  <c r="E1710" i="3" s="1"/>
  <c r="D1341" i="1"/>
  <c r="D1710" i="3" s="1"/>
  <c r="E1341" i="1"/>
  <c r="C1710" i="3" s="1"/>
  <c r="F1341" i="1"/>
  <c r="G1710" i="3" s="1"/>
  <c r="C1342" i="1"/>
  <c r="E1711" i="3" s="1"/>
  <c r="D1342" i="1"/>
  <c r="D1711" i="3" s="1"/>
  <c r="E1342" i="1"/>
  <c r="C1711" i="3" s="1"/>
  <c r="F1342" i="1"/>
  <c r="G1711" i="3" s="1"/>
  <c r="C1343" i="1"/>
  <c r="E1712" i="3" s="1"/>
  <c r="D1343" i="1"/>
  <c r="D1712" i="3" s="1"/>
  <c r="E1343" i="1"/>
  <c r="C1712" i="3" s="1"/>
  <c r="F1343" i="1"/>
  <c r="G1712" i="3" s="1"/>
  <c r="C1344" i="1"/>
  <c r="E1713" i="3" s="1"/>
  <c r="D1344" i="1"/>
  <c r="D1713" i="3" s="1"/>
  <c r="E1344" i="1"/>
  <c r="C1713" i="3" s="1"/>
  <c r="F1344" i="1"/>
  <c r="G1713" i="3" s="1"/>
  <c r="C1345" i="1"/>
  <c r="E1714" i="3" s="1"/>
  <c r="D1345" i="1"/>
  <c r="D1714" i="3" s="1"/>
  <c r="E1345" i="1"/>
  <c r="C1714" i="3" s="1"/>
  <c r="F1345" i="1"/>
  <c r="G1714" i="3" s="1"/>
  <c r="C1346" i="1"/>
  <c r="E1715" i="3" s="1"/>
  <c r="D1346" i="1"/>
  <c r="D1715" i="3" s="1"/>
  <c r="E1346" i="1"/>
  <c r="C1715" i="3" s="1"/>
  <c r="F1346" i="1"/>
  <c r="G1715" i="3" s="1"/>
  <c r="C1347" i="1"/>
  <c r="E1716" i="3" s="1"/>
  <c r="D1347" i="1"/>
  <c r="D1716" i="3" s="1"/>
  <c r="E1347" i="1"/>
  <c r="C1716" i="3" s="1"/>
  <c r="F1347" i="1"/>
  <c r="G1716" i="3" s="1"/>
  <c r="C1348" i="1"/>
  <c r="E1717" i="3" s="1"/>
  <c r="D1348" i="1"/>
  <c r="D1717" i="3" s="1"/>
  <c r="E1348" i="1"/>
  <c r="C1717" i="3" s="1"/>
  <c r="F1348" i="1"/>
  <c r="G1717" i="3" s="1"/>
  <c r="C1349" i="1"/>
  <c r="E1718" i="3" s="1"/>
  <c r="D1349" i="1"/>
  <c r="D1718" i="3" s="1"/>
  <c r="E1349" i="1"/>
  <c r="C1718" i="3" s="1"/>
  <c r="F1349" i="1"/>
  <c r="G1718" i="3" s="1"/>
  <c r="C1350" i="1"/>
  <c r="E1719" i="3" s="1"/>
  <c r="D1350" i="1"/>
  <c r="D1719" i="3" s="1"/>
  <c r="E1350" i="1"/>
  <c r="C1719" i="3" s="1"/>
  <c r="F1350" i="1"/>
  <c r="G1719" i="3" s="1"/>
  <c r="C1351" i="1"/>
  <c r="E1720" i="3" s="1"/>
  <c r="D1351" i="1"/>
  <c r="D1720" i="3" s="1"/>
  <c r="E1351" i="1"/>
  <c r="C1720" i="3" s="1"/>
  <c r="F1351" i="1"/>
  <c r="G1720" i="3" s="1"/>
  <c r="C1352" i="1"/>
  <c r="E1721" i="3" s="1"/>
  <c r="D1352" i="1"/>
  <c r="D1721" i="3" s="1"/>
  <c r="E1352" i="1"/>
  <c r="C1721" i="3" s="1"/>
  <c r="F1352" i="1"/>
  <c r="G1721" i="3" s="1"/>
  <c r="C1353" i="1"/>
  <c r="E1722" i="3" s="1"/>
  <c r="D1353" i="1"/>
  <c r="D1722" i="3" s="1"/>
  <c r="E1353" i="1"/>
  <c r="C1722" i="3" s="1"/>
  <c r="F1353" i="1"/>
  <c r="G1722" i="3" s="1"/>
  <c r="C1354" i="1"/>
  <c r="E1723" i="3" s="1"/>
  <c r="D1354" i="1"/>
  <c r="D1723" i="3" s="1"/>
  <c r="E1354" i="1"/>
  <c r="C1723" i="3" s="1"/>
  <c r="F1354" i="1"/>
  <c r="G1723" i="3" s="1"/>
  <c r="C1355" i="1"/>
  <c r="E1724" i="3" s="1"/>
  <c r="D1355" i="1"/>
  <c r="D1724" i="3" s="1"/>
  <c r="E1355" i="1"/>
  <c r="C1724" i="3" s="1"/>
  <c r="F1355" i="1"/>
  <c r="G1724" i="3" s="1"/>
  <c r="C1356" i="1"/>
  <c r="E1725" i="3" s="1"/>
  <c r="D1356" i="1"/>
  <c r="D1725" i="3" s="1"/>
  <c r="E1356" i="1"/>
  <c r="C1725" i="3" s="1"/>
  <c r="F1356" i="1"/>
  <c r="G1725" i="3" s="1"/>
  <c r="C1357" i="1"/>
  <c r="E1726" i="3" s="1"/>
  <c r="D1357" i="1"/>
  <c r="D1726" i="3" s="1"/>
  <c r="E1357" i="1"/>
  <c r="C1726" i="3" s="1"/>
  <c r="F1357" i="1"/>
  <c r="G1726" i="3" s="1"/>
  <c r="C1358" i="1"/>
  <c r="E1727" i="3" s="1"/>
  <c r="D1358" i="1"/>
  <c r="D1727" i="3" s="1"/>
  <c r="E1358" i="1"/>
  <c r="C1727" i="3" s="1"/>
  <c r="F1358" i="1"/>
  <c r="G1727" i="3" s="1"/>
  <c r="C1359" i="1"/>
  <c r="E1728" i="3" s="1"/>
  <c r="D1359" i="1"/>
  <c r="D1728" i="3" s="1"/>
  <c r="E1359" i="1"/>
  <c r="C1728" i="3" s="1"/>
  <c r="F1359" i="1"/>
  <c r="G1728" i="3" s="1"/>
  <c r="C1360" i="1"/>
  <c r="E1729" i="3" s="1"/>
  <c r="D1360" i="1"/>
  <c r="D1729" i="3" s="1"/>
  <c r="E1360" i="1"/>
  <c r="C1729" i="3" s="1"/>
  <c r="F1360" i="1"/>
  <c r="G1729" i="3" s="1"/>
  <c r="C1361" i="1"/>
  <c r="E1730" i="3" s="1"/>
  <c r="D1361" i="1"/>
  <c r="D1730" i="3" s="1"/>
  <c r="E1361" i="1"/>
  <c r="C1730" i="3" s="1"/>
  <c r="F1361" i="1"/>
  <c r="G1730" i="3" s="1"/>
  <c r="C1362" i="1"/>
  <c r="E1731" i="3" s="1"/>
  <c r="D1362" i="1"/>
  <c r="D1731" i="3" s="1"/>
  <c r="E1362" i="1"/>
  <c r="C1731" i="3" s="1"/>
  <c r="F1362" i="1"/>
  <c r="G1731" i="3" s="1"/>
  <c r="C1363" i="1"/>
  <c r="E1732" i="3" s="1"/>
  <c r="D1363" i="1"/>
  <c r="D1732" i="3" s="1"/>
  <c r="E1363" i="1"/>
  <c r="C1732" i="3" s="1"/>
  <c r="F1363" i="1"/>
  <c r="G1732" i="3" s="1"/>
  <c r="C1364" i="1"/>
  <c r="E1733" i="3" s="1"/>
  <c r="D1364" i="1"/>
  <c r="D1733" i="3" s="1"/>
  <c r="E1364" i="1"/>
  <c r="C1733" i="3" s="1"/>
  <c r="F1364" i="1"/>
  <c r="G1733" i="3" s="1"/>
  <c r="C1365" i="1"/>
  <c r="E1734" i="3" s="1"/>
  <c r="D1365" i="1"/>
  <c r="D1734" i="3" s="1"/>
  <c r="E1365" i="1"/>
  <c r="C1734" i="3" s="1"/>
  <c r="F1365" i="1"/>
  <c r="G1734" i="3" s="1"/>
  <c r="C1366" i="1"/>
  <c r="E1735" i="3" s="1"/>
  <c r="D1366" i="1"/>
  <c r="D1735" i="3" s="1"/>
  <c r="E1366" i="1"/>
  <c r="C1735" i="3" s="1"/>
  <c r="F1366" i="1"/>
  <c r="G1735" i="3" s="1"/>
  <c r="C1367" i="1"/>
  <c r="E1736" i="3" s="1"/>
  <c r="D1367" i="1"/>
  <c r="D1736" i="3" s="1"/>
  <c r="E1367" i="1"/>
  <c r="C1736" i="3" s="1"/>
  <c r="F1367" i="1"/>
  <c r="G1736" i="3" s="1"/>
  <c r="C1368" i="1"/>
  <c r="E1737" i="3" s="1"/>
  <c r="D1368" i="1"/>
  <c r="D1737" i="3" s="1"/>
  <c r="E1368" i="1"/>
  <c r="C1737" i="3" s="1"/>
  <c r="F1368" i="1"/>
  <c r="G1737" i="3" s="1"/>
  <c r="C1369" i="1"/>
  <c r="E1738" i="3" s="1"/>
  <c r="D1369" i="1"/>
  <c r="D1738" i="3" s="1"/>
  <c r="E1369" i="1"/>
  <c r="C1738" i="3" s="1"/>
  <c r="F1369" i="1"/>
  <c r="G1738" i="3" s="1"/>
  <c r="C1370" i="1"/>
  <c r="E1739" i="3" s="1"/>
  <c r="D1370" i="1"/>
  <c r="D1739" i="3" s="1"/>
  <c r="E1370" i="1"/>
  <c r="C1739" i="3" s="1"/>
  <c r="F1370" i="1"/>
  <c r="G1739" i="3" s="1"/>
  <c r="C1371" i="1"/>
  <c r="E1740" i="3" s="1"/>
  <c r="D1371" i="1"/>
  <c r="D1740" i="3" s="1"/>
  <c r="E1371" i="1"/>
  <c r="C1740" i="3" s="1"/>
  <c r="F1371" i="1"/>
  <c r="G1740" i="3" s="1"/>
  <c r="C1372" i="1"/>
  <c r="E1741" i="3" s="1"/>
  <c r="D1372" i="1"/>
  <c r="D1741" i="3" s="1"/>
  <c r="E1372" i="1"/>
  <c r="C1741" i="3" s="1"/>
  <c r="F1372" i="1"/>
  <c r="G1741" i="3" s="1"/>
  <c r="C1373" i="1"/>
  <c r="E1742" i="3" s="1"/>
  <c r="D1373" i="1"/>
  <c r="D1742" i="3" s="1"/>
  <c r="E1373" i="1"/>
  <c r="C1742" i="3" s="1"/>
  <c r="F1373" i="1"/>
  <c r="G1742" i="3" s="1"/>
  <c r="C1374" i="1"/>
  <c r="E1743" i="3" s="1"/>
  <c r="D1374" i="1"/>
  <c r="D1743" i="3" s="1"/>
  <c r="E1374" i="1"/>
  <c r="C1743" i="3" s="1"/>
  <c r="F1374" i="1"/>
  <c r="G1743" i="3" s="1"/>
  <c r="C1375" i="1"/>
  <c r="E1744" i="3" s="1"/>
  <c r="D1375" i="1"/>
  <c r="D1744" i="3" s="1"/>
  <c r="E1375" i="1"/>
  <c r="C1744" i="3" s="1"/>
  <c r="F1375" i="1"/>
  <c r="G1744" i="3" s="1"/>
  <c r="C1376" i="1"/>
  <c r="E1745" i="3" s="1"/>
  <c r="D1376" i="1"/>
  <c r="D1745" i="3" s="1"/>
  <c r="E1376" i="1"/>
  <c r="C1745" i="3" s="1"/>
  <c r="F1376" i="1"/>
  <c r="G1745" i="3" s="1"/>
  <c r="C1377" i="1"/>
  <c r="E1746" i="3" s="1"/>
  <c r="D1377" i="1"/>
  <c r="D1746" i="3" s="1"/>
  <c r="E1377" i="1"/>
  <c r="C1746" i="3" s="1"/>
  <c r="F1377" i="1"/>
  <c r="G1746" i="3" s="1"/>
  <c r="C1378" i="1"/>
  <c r="E1747" i="3" s="1"/>
  <c r="D1378" i="1"/>
  <c r="D1747" i="3" s="1"/>
  <c r="E1378" i="1"/>
  <c r="C1747" i="3" s="1"/>
  <c r="F1378" i="1"/>
  <c r="G1747" i="3" s="1"/>
  <c r="C1379" i="1"/>
  <c r="E1748" i="3" s="1"/>
  <c r="D1379" i="1"/>
  <c r="D1748" i="3" s="1"/>
  <c r="E1379" i="1"/>
  <c r="C1748" i="3" s="1"/>
  <c r="F1379" i="1"/>
  <c r="G1748" i="3" s="1"/>
  <c r="C1380" i="1"/>
  <c r="E1749" i="3" s="1"/>
  <c r="D1380" i="1"/>
  <c r="D1749" i="3" s="1"/>
  <c r="E1380" i="1"/>
  <c r="C1749" i="3" s="1"/>
  <c r="F1380" i="1"/>
  <c r="G1749" i="3" s="1"/>
  <c r="C1381" i="1"/>
  <c r="E1750" i="3" s="1"/>
  <c r="D1381" i="1"/>
  <c r="D1750" i="3" s="1"/>
  <c r="E1381" i="1"/>
  <c r="C1750" i="3" s="1"/>
  <c r="F1381" i="1"/>
  <c r="G1750" i="3" s="1"/>
  <c r="C1382" i="1"/>
  <c r="E1751" i="3" s="1"/>
  <c r="D1382" i="1"/>
  <c r="D1751" i="3" s="1"/>
  <c r="E1382" i="1"/>
  <c r="C1751" i="3" s="1"/>
  <c r="F1382" i="1"/>
  <c r="G1751" i="3" s="1"/>
  <c r="C1383" i="1"/>
  <c r="E1752" i="3" s="1"/>
  <c r="D1383" i="1"/>
  <c r="D1752" i="3" s="1"/>
  <c r="E1383" i="1"/>
  <c r="C1752" i="3" s="1"/>
  <c r="F1383" i="1"/>
  <c r="G1752" i="3" s="1"/>
  <c r="C1384" i="1"/>
  <c r="E1753" i="3" s="1"/>
  <c r="D1384" i="1"/>
  <c r="D1753" i="3" s="1"/>
  <c r="E1384" i="1"/>
  <c r="C1753" i="3" s="1"/>
  <c r="F1384" i="1"/>
  <c r="G1753" i="3" s="1"/>
  <c r="C1385" i="1"/>
  <c r="E1754" i="3" s="1"/>
  <c r="D1385" i="1"/>
  <c r="D1754" i="3" s="1"/>
  <c r="E1385" i="1"/>
  <c r="C1754" i="3" s="1"/>
  <c r="F1385" i="1"/>
  <c r="G1754" i="3" s="1"/>
  <c r="C1386" i="1"/>
  <c r="E1755" i="3" s="1"/>
  <c r="D1386" i="1"/>
  <c r="D1755" i="3" s="1"/>
  <c r="E1386" i="1"/>
  <c r="C1755" i="3" s="1"/>
  <c r="F1386" i="1"/>
  <c r="G1755" i="3" s="1"/>
  <c r="C1387" i="1"/>
  <c r="E1756" i="3" s="1"/>
  <c r="D1387" i="1"/>
  <c r="D1756" i="3" s="1"/>
  <c r="E1387" i="1"/>
  <c r="C1756" i="3" s="1"/>
  <c r="F1387" i="1"/>
  <c r="G1756" i="3" s="1"/>
  <c r="C1388" i="1"/>
  <c r="E1757" i="3" s="1"/>
  <c r="D1388" i="1"/>
  <c r="D1757" i="3" s="1"/>
  <c r="E1388" i="1"/>
  <c r="C1757" i="3" s="1"/>
  <c r="F1388" i="1"/>
  <c r="G1757" i="3" s="1"/>
  <c r="C1389" i="1"/>
  <c r="E1758" i="3" s="1"/>
  <c r="D1389" i="1"/>
  <c r="D1758" i="3" s="1"/>
  <c r="E1389" i="1"/>
  <c r="C1758" i="3" s="1"/>
  <c r="F1389" i="1"/>
  <c r="G1758" i="3" s="1"/>
  <c r="C1390" i="1"/>
  <c r="E1759" i="3" s="1"/>
  <c r="D1390" i="1"/>
  <c r="D1759" i="3" s="1"/>
  <c r="E1390" i="1"/>
  <c r="C1759" i="3" s="1"/>
  <c r="F1390" i="1"/>
  <c r="G1759" i="3" s="1"/>
  <c r="C1391" i="1"/>
  <c r="E1760" i="3" s="1"/>
  <c r="D1391" i="1"/>
  <c r="D1760" i="3" s="1"/>
  <c r="E1391" i="1"/>
  <c r="C1760" i="3" s="1"/>
  <c r="F1391" i="1"/>
  <c r="G1760" i="3" s="1"/>
  <c r="C1392" i="1"/>
  <c r="E1761" i="3" s="1"/>
  <c r="D1392" i="1"/>
  <c r="D1761" i="3" s="1"/>
  <c r="E1392" i="1"/>
  <c r="C1761" i="3" s="1"/>
  <c r="F1392" i="1"/>
  <c r="G1761" i="3" s="1"/>
  <c r="C1393" i="1"/>
  <c r="E1762" i="3" s="1"/>
  <c r="D1393" i="1"/>
  <c r="D1762" i="3" s="1"/>
  <c r="E1393" i="1"/>
  <c r="C1762" i="3" s="1"/>
  <c r="F1393" i="1"/>
  <c r="G1762" i="3" s="1"/>
  <c r="C1394" i="1"/>
  <c r="E1763" i="3" s="1"/>
  <c r="D1394" i="1"/>
  <c r="D1763" i="3" s="1"/>
  <c r="E1394" i="1"/>
  <c r="C1763" i="3" s="1"/>
  <c r="F1394" i="1"/>
  <c r="G1763" i="3" s="1"/>
  <c r="C1395" i="1"/>
  <c r="E1764" i="3" s="1"/>
  <c r="D1395" i="1"/>
  <c r="D1764" i="3" s="1"/>
  <c r="E1395" i="1"/>
  <c r="C1764" i="3" s="1"/>
  <c r="F1395" i="1"/>
  <c r="G1764" i="3" s="1"/>
  <c r="C1396" i="1"/>
  <c r="E1765" i="3" s="1"/>
  <c r="D1396" i="1"/>
  <c r="D1765" i="3" s="1"/>
  <c r="E1396" i="1"/>
  <c r="C1765" i="3" s="1"/>
  <c r="F1396" i="1"/>
  <c r="G1765" i="3" s="1"/>
  <c r="C1397" i="1"/>
  <c r="E1766" i="3" s="1"/>
  <c r="D1397" i="1"/>
  <c r="D1766" i="3" s="1"/>
  <c r="E1397" i="1"/>
  <c r="C1766" i="3" s="1"/>
  <c r="F1397" i="1"/>
  <c r="G1766" i="3" s="1"/>
  <c r="C1398" i="1"/>
  <c r="E1767" i="3" s="1"/>
  <c r="D1398" i="1"/>
  <c r="D1767" i="3" s="1"/>
  <c r="E1398" i="1"/>
  <c r="C1767" i="3" s="1"/>
  <c r="F1398" i="1"/>
  <c r="G1767" i="3" s="1"/>
  <c r="C1399" i="1"/>
  <c r="E1768" i="3" s="1"/>
  <c r="D1399" i="1"/>
  <c r="D1768" i="3" s="1"/>
  <c r="E1399" i="1"/>
  <c r="C1768" i="3" s="1"/>
  <c r="F1399" i="1"/>
  <c r="G1768" i="3" s="1"/>
  <c r="C1400" i="1"/>
  <c r="E1769" i="3" s="1"/>
  <c r="D1400" i="1"/>
  <c r="D1769" i="3" s="1"/>
  <c r="E1400" i="1"/>
  <c r="C1769" i="3" s="1"/>
  <c r="F1400" i="1"/>
  <c r="G1769" i="3" s="1"/>
  <c r="C1401" i="1"/>
  <c r="E1770" i="3" s="1"/>
  <c r="D1401" i="1"/>
  <c r="D1770" i="3" s="1"/>
  <c r="E1401" i="1"/>
  <c r="C1770" i="3" s="1"/>
  <c r="F1401" i="1"/>
  <c r="G1770" i="3" s="1"/>
  <c r="C1402" i="1"/>
  <c r="E1771" i="3" s="1"/>
  <c r="D1402" i="1"/>
  <c r="D1771" i="3" s="1"/>
  <c r="E1402" i="1"/>
  <c r="C1771" i="3" s="1"/>
  <c r="F1402" i="1"/>
  <c r="G1771" i="3" s="1"/>
  <c r="C1403" i="1"/>
  <c r="E1772" i="3" s="1"/>
  <c r="D1403" i="1"/>
  <c r="D1772" i="3" s="1"/>
  <c r="E1403" i="1"/>
  <c r="C1772" i="3" s="1"/>
  <c r="F1403" i="1"/>
  <c r="G1772" i="3" s="1"/>
  <c r="C1404" i="1"/>
  <c r="E1773" i="3" s="1"/>
  <c r="D1404" i="1"/>
  <c r="D1773" i="3" s="1"/>
  <c r="E1404" i="1"/>
  <c r="C1773" i="3" s="1"/>
  <c r="F1404" i="1"/>
  <c r="G1773" i="3" s="1"/>
  <c r="C1405" i="1"/>
  <c r="E1774" i="3" s="1"/>
  <c r="D1405" i="1"/>
  <c r="D1774" i="3" s="1"/>
  <c r="E1405" i="1"/>
  <c r="C1774" i="3" s="1"/>
  <c r="F1405" i="1"/>
  <c r="G1774" i="3" s="1"/>
  <c r="C1406" i="1"/>
  <c r="E1775" i="3" s="1"/>
  <c r="D1406" i="1"/>
  <c r="D1775" i="3" s="1"/>
  <c r="E1406" i="1"/>
  <c r="C1775" i="3" s="1"/>
  <c r="F1406" i="1"/>
  <c r="G1775" i="3" s="1"/>
  <c r="C1407" i="1"/>
  <c r="E1776" i="3" s="1"/>
  <c r="D1407" i="1"/>
  <c r="D1776" i="3" s="1"/>
  <c r="E1407" i="1"/>
  <c r="C1776" i="3" s="1"/>
  <c r="F1407" i="1"/>
  <c r="G1776" i="3" s="1"/>
  <c r="C1408" i="1"/>
  <c r="E1777" i="3" s="1"/>
  <c r="D1408" i="1"/>
  <c r="D1777" i="3" s="1"/>
  <c r="E1408" i="1"/>
  <c r="C1777" i="3" s="1"/>
  <c r="F1408" i="1"/>
  <c r="G1777" i="3" s="1"/>
  <c r="C1409" i="1"/>
  <c r="E1778" i="3" s="1"/>
  <c r="D1409" i="1"/>
  <c r="D1778" i="3" s="1"/>
  <c r="E1409" i="1"/>
  <c r="C1778" i="3" s="1"/>
  <c r="F1409" i="1"/>
  <c r="G1778" i="3" s="1"/>
  <c r="C1410" i="1"/>
  <c r="E1779" i="3" s="1"/>
  <c r="D1410" i="1"/>
  <c r="D1779" i="3" s="1"/>
  <c r="E1410" i="1"/>
  <c r="C1779" i="3" s="1"/>
  <c r="F1410" i="1"/>
  <c r="G1779" i="3" s="1"/>
  <c r="C1411" i="1"/>
  <c r="E1780" i="3" s="1"/>
  <c r="D1411" i="1"/>
  <c r="D1780" i="3" s="1"/>
  <c r="E1411" i="1"/>
  <c r="C1780" i="3" s="1"/>
  <c r="F1411" i="1"/>
  <c r="G1780" i="3" s="1"/>
  <c r="C1412" i="1"/>
  <c r="E1781" i="3" s="1"/>
  <c r="D1412" i="1"/>
  <c r="D1781" i="3" s="1"/>
  <c r="E1412" i="1"/>
  <c r="C1781" i="3" s="1"/>
  <c r="F1412" i="1"/>
  <c r="G1781" i="3" s="1"/>
  <c r="C1413" i="1"/>
  <c r="E1782" i="3" s="1"/>
  <c r="D1413" i="1"/>
  <c r="D1782" i="3" s="1"/>
  <c r="E1413" i="1"/>
  <c r="C1782" i="3" s="1"/>
  <c r="F1413" i="1"/>
  <c r="G1782" i="3" s="1"/>
  <c r="C1414" i="1"/>
  <c r="E1783" i="3" s="1"/>
  <c r="D1414" i="1"/>
  <c r="D1783" i="3" s="1"/>
  <c r="E1414" i="1"/>
  <c r="C1783" i="3" s="1"/>
  <c r="F1414" i="1"/>
  <c r="G1783" i="3" s="1"/>
  <c r="C1415" i="1"/>
  <c r="E1784" i="3" s="1"/>
  <c r="D1415" i="1"/>
  <c r="D1784" i="3" s="1"/>
  <c r="E1415" i="1"/>
  <c r="C1784" i="3" s="1"/>
  <c r="F1415" i="1"/>
  <c r="G1784" i="3" s="1"/>
  <c r="C1416" i="1"/>
  <c r="E1785" i="3" s="1"/>
  <c r="D1416" i="1"/>
  <c r="D1785" i="3" s="1"/>
  <c r="E1416" i="1"/>
  <c r="C1785" i="3" s="1"/>
  <c r="F1416" i="1"/>
  <c r="G1785" i="3" s="1"/>
  <c r="C1417" i="1"/>
  <c r="E1786" i="3" s="1"/>
  <c r="D1417" i="1"/>
  <c r="D1786" i="3" s="1"/>
  <c r="E1417" i="1"/>
  <c r="C1786" i="3" s="1"/>
  <c r="F1417" i="1"/>
  <c r="G1786" i="3" s="1"/>
  <c r="C1418" i="1"/>
  <c r="E1787" i="3" s="1"/>
  <c r="D1418" i="1"/>
  <c r="D1787" i="3" s="1"/>
  <c r="E1418" i="1"/>
  <c r="C1787" i="3" s="1"/>
  <c r="F1418" i="1"/>
  <c r="G1787" i="3" s="1"/>
  <c r="C1419" i="1"/>
  <c r="E1788" i="3" s="1"/>
  <c r="D1419" i="1"/>
  <c r="D1788" i="3" s="1"/>
  <c r="E1419" i="1"/>
  <c r="C1788" i="3" s="1"/>
  <c r="F1419" i="1"/>
  <c r="G1788" i="3" s="1"/>
  <c r="C1420" i="1"/>
  <c r="E1789" i="3" s="1"/>
  <c r="D1420" i="1"/>
  <c r="D1789" i="3" s="1"/>
  <c r="E1420" i="1"/>
  <c r="C1789" i="3" s="1"/>
  <c r="F1420" i="1"/>
  <c r="G1789" i="3" s="1"/>
  <c r="C1421" i="1"/>
  <c r="E1790" i="3" s="1"/>
  <c r="D1421" i="1"/>
  <c r="D1790" i="3" s="1"/>
  <c r="E1421" i="1"/>
  <c r="C1790" i="3" s="1"/>
  <c r="F1421" i="1"/>
  <c r="G1790" i="3" s="1"/>
  <c r="C1422" i="1"/>
  <c r="E1791" i="3" s="1"/>
  <c r="D1422" i="1"/>
  <c r="D1791" i="3" s="1"/>
  <c r="E1422" i="1"/>
  <c r="C1791" i="3" s="1"/>
  <c r="F1422" i="1"/>
  <c r="G1791" i="3" s="1"/>
  <c r="C1423" i="1"/>
  <c r="E1792" i="3" s="1"/>
  <c r="D1423" i="1"/>
  <c r="D1792" i="3" s="1"/>
  <c r="E1423" i="1"/>
  <c r="C1792" i="3" s="1"/>
  <c r="F1423" i="1"/>
  <c r="G1792" i="3" s="1"/>
  <c r="C1424" i="1"/>
  <c r="E1793" i="3" s="1"/>
  <c r="D1424" i="1"/>
  <c r="D1793" i="3" s="1"/>
  <c r="E1424" i="1"/>
  <c r="C1793" i="3" s="1"/>
  <c r="F1424" i="1"/>
  <c r="G1793" i="3" s="1"/>
  <c r="C1425" i="1"/>
  <c r="E1794" i="3" s="1"/>
  <c r="D1425" i="1"/>
  <c r="D1794" i="3" s="1"/>
  <c r="E1425" i="1"/>
  <c r="C1794" i="3" s="1"/>
  <c r="F1425" i="1"/>
  <c r="G1794" i="3" s="1"/>
  <c r="C1426" i="1"/>
  <c r="E1795" i="3" s="1"/>
  <c r="D1426" i="1"/>
  <c r="D1795" i="3" s="1"/>
  <c r="E1426" i="1"/>
  <c r="C1795" i="3" s="1"/>
  <c r="F1426" i="1"/>
  <c r="G1795" i="3" s="1"/>
  <c r="C1427" i="1"/>
  <c r="E1796" i="3" s="1"/>
  <c r="D1427" i="1"/>
  <c r="D1796" i="3" s="1"/>
  <c r="E1427" i="1"/>
  <c r="C1796" i="3" s="1"/>
  <c r="F1427" i="1"/>
  <c r="G1796" i="3" s="1"/>
  <c r="C1428" i="1"/>
  <c r="E1797" i="3" s="1"/>
  <c r="D1428" i="1"/>
  <c r="D1797" i="3" s="1"/>
  <c r="E1428" i="1"/>
  <c r="C1797" i="3" s="1"/>
  <c r="F1428" i="1"/>
  <c r="G1797" i="3" s="1"/>
  <c r="C1429" i="1"/>
  <c r="E1798" i="3" s="1"/>
  <c r="D1429" i="1"/>
  <c r="D1798" i="3" s="1"/>
  <c r="E1429" i="1"/>
  <c r="C1798" i="3" s="1"/>
  <c r="F1429" i="1"/>
  <c r="G1798" i="3" s="1"/>
  <c r="C1430" i="1"/>
  <c r="E1799" i="3" s="1"/>
  <c r="D1430" i="1"/>
  <c r="D1799" i="3" s="1"/>
  <c r="E1430" i="1"/>
  <c r="C1799" i="3" s="1"/>
  <c r="F1430" i="1"/>
  <c r="G1799" i="3" s="1"/>
  <c r="C1431" i="1"/>
  <c r="E1800" i="3" s="1"/>
  <c r="D1431" i="1"/>
  <c r="D1800" i="3" s="1"/>
  <c r="E1431" i="1"/>
  <c r="C1800" i="3" s="1"/>
  <c r="F1431" i="1"/>
  <c r="G1800" i="3" s="1"/>
  <c r="C1432" i="1"/>
  <c r="E1801" i="3" s="1"/>
  <c r="D1432" i="1"/>
  <c r="D1801" i="3" s="1"/>
  <c r="E1432" i="1"/>
  <c r="C1801" i="3" s="1"/>
  <c r="F1432" i="1"/>
  <c r="G1801" i="3" s="1"/>
  <c r="C1433" i="1"/>
  <c r="E1802" i="3" s="1"/>
  <c r="D1433" i="1"/>
  <c r="D1802" i="3" s="1"/>
  <c r="E1433" i="1"/>
  <c r="C1802" i="3" s="1"/>
  <c r="F1433" i="1"/>
  <c r="G1802" i="3" s="1"/>
  <c r="C1434" i="1"/>
  <c r="E1803" i="3" s="1"/>
  <c r="D1434" i="1"/>
  <c r="D1803" i="3" s="1"/>
  <c r="E1434" i="1"/>
  <c r="C1803" i="3" s="1"/>
  <c r="F1434" i="1"/>
  <c r="G1803" i="3" s="1"/>
  <c r="C1435" i="1"/>
  <c r="E1804" i="3" s="1"/>
  <c r="D1435" i="1"/>
  <c r="D1804" i="3" s="1"/>
  <c r="E1435" i="1"/>
  <c r="C1804" i="3" s="1"/>
  <c r="F1435" i="1"/>
  <c r="G1804" i="3" s="1"/>
  <c r="C1436" i="1"/>
  <c r="E1805" i="3" s="1"/>
  <c r="D1436" i="1"/>
  <c r="D1805" i="3" s="1"/>
  <c r="E1436" i="1"/>
  <c r="C1805" i="3" s="1"/>
  <c r="F1436" i="1"/>
  <c r="G1805" i="3" s="1"/>
  <c r="C1437" i="1"/>
  <c r="E1806" i="3" s="1"/>
  <c r="D1437" i="1"/>
  <c r="D1806" i="3" s="1"/>
  <c r="E1437" i="1"/>
  <c r="C1806" i="3" s="1"/>
  <c r="F1437" i="1"/>
  <c r="G1806" i="3" s="1"/>
  <c r="C1438" i="1"/>
  <c r="E1807" i="3" s="1"/>
  <c r="D1438" i="1"/>
  <c r="D1807" i="3" s="1"/>
  <c r="E1438" i="1"/>
  <c r="C1807" i="3" s="1"/>
  <c r="F1438" i="1"/>
  <c r="G1807" i="3" s="1"/>
  <c r="C1439" i="1"/>
  <c r="E1808" i="3" s="1"/>
  <c r="D1439" i="1"/>
  <c r="D1808" i="3" s="1"/>
  <c r="E1439" i="1"/>
  <c r="C1808" i="3" s="1"/>
  <c r="F1439" i="1"/>
  <c r="G1808" i="3" s="1"/>
  <c r="C1440" i="1"/>
  <c r="D1440" i="1"/>
  <c r="D1809" i="3" s="1"/>
  <c r="E1440" i="1"/>
  <c r="C1809" i="3" s="1"/>
  <c r="F1440" i="1"/>
  <c r="G1809" i="3" s="1"/>
  <c r="C1441" i="1"/>
  <c r="E1810" i="3" s="1"/>
  <c r="D1441" i="1"/>
  <c r="D1810" i="3" s="1"/>
  <c r="E1441" i="1"/>
  <c r="C1810" i="3" s="1"/>
  <c r="F1441" i="1"/>
  <c r="G1810" i="3" s="1"/>
  <c r="C1442" i="1"/>
  <c r="E1811" i="3" s="1"/>
  <c r="D1442" i="1"/>
  <c r="D1811" i="3" s="1"/>
  <c r="E1442" i="1"/>
  <c r="C1811" i="3" s="1"/>
  <c r="F1442" i="1"/>
  <c r="G1811" i="3" s="1"/>
  <c r="C1443" i="1"/>
  <c r="E1812" i="3" s="1"/>
  <c r="D1443" i="1"/>
  <c r="D1812" i="3" s="1"/>
  <c r="E1443" i="1"/>
  <c r="C1812" i="3" s="1"/>
  <c r="F1443" i="1"/>
  <c r="G1812" i="3" s="1"/>
  <c r="C1444" i="1"/>
  <c r="E1813" i="3" s="1"/>
  <c r="D1444" i="1"/>
  <c r="D1813" i="3" s="1"/>
  <c r="E1444" i="1"/>
  <c r="C1813" i="3" s="1"/>
  <c r="F1444" i="1"/>
  <c r="G1813" i="3" s="1"/>
  <c r="C1445" i="1"/>
  <c r="E1814" i="3" s="1"/>
  <c r="D1445" i="1"/>
  <c r="D1814" i="3" s="1"/>
  <c r="E1445" i="1"/>
  <c r="C1814" i="3" s="1"/>
  <c r="F1445" i="1"/>
  <c r="G1814" i="3" s="1"/>
  <c r="C1446" i="1"/>
  <c r="E1815" i="3" s="1"/>
  <c r="D1446" i="1"/>
  <c r="D1815" i="3" s="1"/>
  <c r="E1446" i="1"/>
  <c r="C1815" i="3" s="1"/>
  <c r="F1446" i="1"/>
  <c r="G1815" i="3" s="1"/>
  <c r="C1447" i="1"/>
  <c r="E1816" i="3" s="1"/>
  <c r="D1447" i="1"/>
  <c r="D1816" i="3" s="1"/>
  <c r="E1447" i="1"/>
  <c r="C1816" i="3" s="1"/>
  <c r="F1447" i="1"/>
  <c r="G1816" i="3" s="1"/>
  <c r="C1448" i="1"/>
  <c r="E1817" i="3" s="1"/>
  <c r="D1448" i="1"/>
  <c r="D1817" i="3" s="1"/>
  <c r="E1448" i="1"/>
  <c r="C1817" i="3" s="1"/>
  <c r="F1448" i="1"/>
  <c r="G1817" i="3" s="1"/>
  <c r="C1449" i="1"/>
  <c r="E1818" i="3" s="1"/>
  <c r="D1449" i="1"/>
  <c r="D1818" i="3" s="1"/>
  <c r="E1449" i="1"/>
  <c r="C1818" i="3" s="1"/>
  <c r="F1449" i="1"/>
  <c r="G1818" i="3" s="1"/>
  <c r="C1450" i="1"/>
  <c r="E1819" i="3" s="1"/>
  <c r="D1450" i="1"/>
  <c r="D1819" i="3" s="1"/>
  <c r="E1450" i="1"/>
  <c r="C1819" i="3" s="1"/>
  <c r="F1450" i="1"/>
  <c r="G1819" i="3" s="1"/>
  <c r="C1451" i="1"/>
  <c r="E1820" i="3" s="1"/>
  <c r="D1451" i="1"/>
  <c r="D1820" i="3" s="1"/>
  <c r="E1451" i="1"/>
  <c r="C1820" i="3" s="1"/>
  <c r="F1451" i="1"/>
  <c r="G1820" i="3" s="1"/>
  <c r="C1452" i="1"/>
  <c r="E1821" i="3" s="1"/>
  <c r="D1452" i="1"/>
  <c r="D1821" i="3" s="1"/>
  <c r="E1452" i="1"/>
  <c r="C1821" i="3" s="1"/>
  <c r="F1452" i="1"/>
  <c r="G1821" i="3" s="1"/>
  <c r="C1453" i="1"/>
  <c r="E1822" i="3" s="1"/>
  <c r="D1453" i="1"/>
  <c r="D1822" i="3" s="1"/>
  <c r="E1453" i="1"/>
  <c r="C1822" i="3" s="1"/>
  <c r="F1453" i="1"/>
  <c r="G1822" i="3" s="1"/>
  <c r="C1454" i="1"/>
  <c r="E1823" i="3" s="1"/>
  <c r="D1454" i="1"/>
  <c r="D1823" i="3" s="1"/>
  <c r="E1454" i="1"/>
  <c r="C1823" i="3" s="1"/>
  <c r="F1454" i="1"/>
  <c r="G1823" i="3" s="1"/>
  <c r="C1455" i="1"/>
  <c r="E1824" i="3" s="1"/>
  <c r="D1455" i="1"/>
  <c r="D1824" i="3" s="1"/>
  <c r="E1455" i="1"/>
  <c r="C1824" i="3" s="1"/>
  <c r="F1455" i="1"/>
  <c r="G1824" i="3" s="1"/>
  <c r="C1456" i="1"/>
  <c r="E1825" i="3" s="1"/>
  <c r="D1456" i="1"/>
  <c r="D1825" i="3" s="1"/>
  <c r="E1456" i="1"/>
  <c r="C1825" i="3" s="1"/>
  <c r="F1456" i="1"/>
  <c r="G1825" i="3" s="1"/>
  <c r="C1457" i="1"/>
  <c r="E1826" i="3" s="1"/>
  <c r="D1457" i="1"/>
  <c r="D1826" i="3" s="1"/>
  <c r="E1457" i="1"/>
  <c r="C1826" i="3" s="1"/>
  <c r="F1457" i="1"/>
  <c r="G1826" i="3" s="1"/>
  <c r="C1458" i="1"/>
  <c r="E1827" i="3" s="1"/>
  <c r="D1458" i="1"/>
  <c r="D1827" i="3" s="1"/>
  <c r="E1458" i="1"/>
  <c r="C1827" i="3" s="1"/>
  <c r="F1458" i="1"/>
  <c r="G1827" i="3" s="1"/>
  <c r="C1459" i="1"/>
  <c r="E1828" i="3" s="1"/>
  <c r="D1459" i="1"/>
  <c r="D1828" i="3" s="1"/>
  <c r="E1459" i="1"/>
  <c r="C1828" i="3" s="1"/>
  <c r="F1459" i="1"/>
  <c r="G1828" i="3" s="1"/>
  <c r="C1460" i="1"/>
  <c r="E1829" i="3" s="1"/>
  <c r="D1460" i="1"/>
  <c r="D1829" i="3" s="1"/>
  <c r="E1460" i="1"/>
  <c r="C1829" i="3" s="1"/>
  <c r="F1460" i="1"/>
  <c r="G1829" i="3" s="1"/>
  <c r="F1461" i="1"/>
  <c r="G1830" i="3" s="1"/>
  <c r="E1461" i="1"/>
  <c r="C1830" i="3" s="1"/>
  <c r="D1461" i="1"/>
  <c r="D1830" i="3" s="1"/>
  <c r="C1461" i="1"/>
  <c r="E1830" i="3" s="1"/>
  <c r="C1462" i="1"/>
  <c r="E1831" i="3" s="1"/>
  <c r="D1462" i="1"/>
  <c r="D1831" i="3" s="1"/>
  <c r="E1462" i="1"/>
  <c r="C1831" i="3" s="1"/>
  <c r="F1462" i="1"/>
  <c r="G1831" i="3" s="1"/>
  <c r="C1463" i="1"/>
  <c r="E1832" i="3" s="1"/>
  <c r="D1463" i="1"/>
  <c r="D1832" i="3" s="1"/>
  <c r="E1463" i="1"/>
  <c r="C1832" i="3" s="1"/>
  <c r="F1463" i="1"/>
  <c r="G1832" i="3" s="1"/>
  <c r="C1464" i="1"/>
  <c r="E1833" i="3" s="1"/>
  <c r="D1464" i="1"/>
  <c r="D1833" i="3" s="1"/>
  <c r="E1464" i="1"/>
  <c r="C1833" i="3" s="1"/>
  <c r="F1464" i="1"/>
  <c r="G1833" i="3" s="1"/>
  <c r="C1465" i="1"/>
  <c r="E1834" i="3" s="1"/>
  <c r="D1465" i="1"/>
  <c r="D1834" i="3" s="1"/>
  <c r="E1465" i="1"/>
  <c r="C1834" i="3" s="1"/>
  <c r="F1465" i="1"/>
  <c r="G1834" i="3" s="1"/>
  <c r="C1466" i="1"/>
  <c r="E1835" i="3" s="1"/>
  <c r="D1466" i="1"/>
  <c r="D1835" i="3" s="1"/>
  <c r="E1466" i="1"/>
  <c r="C1835" i="3" s="1"/>
  <c r="F1466" i="1"/>
  <c r="G1835" i="3" s="1"/>
  <c r="C1467" i="1"/>
  <c r="E1836" i="3" s="1"/>
  <c r="D1467" i="1"/>
  <c r="D1836" i="3" s="1"/>
  <c r="E1467" i="1"/>
  <c r="C1836" i="3" s="1"/>
  <c r="F1467" i="1"/>
  <c r="G1836" i="3" s="1"/>
  <c r="C1468" i="1"/>
  <c r="E1837" i="3" s="1"/>
  <c r="D1468" i="1"/>
  <c r="D1837" i="3" s="1"/>
  <c r="E1468" i="1"/>
  <c r="C1837" i="3" s="1"/>
  <c r="F1468" i="1"/>
  <c r="G1837" i="3" s="1"/>
  <c r="C1469" i="1"/>
  <c r="E1838" i="3" s="1"/>
  <c r="D1469" i="1"/>
  <c r="D1838" i="3" s="1"/>
  <c r="E1469" i="1"/>
  <c r="C1838" i="3" s="1"/>
  <c r="F1469" i="1"/>
  <c r="G1838" i="3" s="1"/>
  <c r="C1470" i="1"/>
  <c r="E1839" i="3" s="1"/>
  <c r="D1470" i="1"/>
  <c r="D1839" i="3" s="1"/>
  <c r="E1470" i="1"/>
  <c r="C1839" i="3" s="1"/>
  <c r="F1470" i="1"/>
  <c r="G1839" i="3" s="1"/>
  <c r="C1471" i="1"/>
  <c r="E1840" i="3" s="1"/>
  <c r="D1471" i="1"/>
  <c r="D1840" i="3" s="1"/>
  <c r="E1471" i="1"/>
  <c r="C1840" i="3" s="1"/>
  <c r="F1471" i="1"/>
  <c r="G1840" i="3" s="1"/>
  <c r="C1472" i="1"/>
  <c r="E1841" i="3" s="1"/>
  <c r="D1472" i="1"/>
  <c r="D1841" i="3" s="1"/>
  <c r="E1472" i="1"/>
  <c r="C1841" i="3" s="1"/>
  <c r="F1472" i="1"/>
  <c r="G1841" i="3" s="1"/>
  <c r="C1473" i="1"/>
  <c r="E1842" i="3" s="1"/>
  <c r="D1473" i="1"/>
  <c r="D1842" i="3" s="1"/>
  <c r="E1473" i="1"/>
  <c r="C1842" i="3" s="1"/>
  <c r="F1473" i="1"/>
  <c r="G1842" i="3" s="1"/>
  <c r="C1474" i="1"/>
  <c r="E1843" i="3" s="1"/>
  <c r="D1474" i="1"/>
  <c r="D1843" i="3" s="1"/>
  <c r="E1474" i="1"/>
  <c r="C1843" i="3" s="1"/>
  <c r="F1474" i="1"/>
  <c r="G1843" i="3" s="1"/>
  <c r="C1475" i="1"/>
  <c r="E1844" i="3" s="1"/>
  <c r="D1475" i="1"/>
  <c r="D1844" i="3" s="1"/>
  <c r="E1475" i="1"/>
  <c r="C1844" i="3" s="1"/>
  <c r="F1475" i="1"/>
  <c r="G1844" i="3" s="1"/>
  <c r="C1476" i="1"/>
  <c r="E1845" i="3" s="1"/>
  <c r="D1476" i="1"/>
  <c r="D1845" i="3" s="1"/>
  <c r="E1476" i="1"/>
  <c r="C1845" i="3" s="1"/>
  <c r="F1476" i="1"/>
  <c r="G1845" i="3" s="1"/>
  <c r="C1477" i="1"/>
  <c r="E1846" i="3" s="1"/>
  <c r="D1477" i="1"/>
  <c r="D1846" i="3" s="1"/>
  <c r="E1477" i="1"/>
  <c r="C1846" i="3" s="1"/>
  <c r="F1477" i="1"/>
  <c r="G1846" i="3" s="1"/>
  <c r="C1478" i="1"/>
  <c r="E1847" i="3" s="1"/>
  <c r="D1478" i="1"/>
  <c r="D1847" i="3" s="1"/>
  <c r="E1478" i="1"/>
  <c r="C1847" i="3" s="1"/>
  <c r="F1478" i="1"/>
  <c r="G1847" i="3" s="1"/>
  <c r="C1479" i="1"/>
  <c r="E1848" i="3" s="1"/>
  <c r="D1479" i="1"/>
  <c r="D1848" i="3" s="1"/>
  <c r="E1479" i="1"/>
  <c r="C1848" i="3" s="1"/>
  <c r="F1479" i="1"/>
  <c r="G1848" i="3" s="1"/>
  <c r="C1480" i="1"/>
  <c r="E1849" i="3" s="1"/>
  <c r="D1480" i="1"/>
  <c r="D1849" i="3" s="1"/>
  <c r="E1480" i="1"/>
  <c r="C1849" i="3" s="1"/>
  <c r="F1480" i="1"/>
  <c r="G1849" i="3" s="1"/>
  <c r="C1481" i="1"/>
  <c r="E1850" i="3" s="1"/>
  <c r="D1481" i="1"/>
  <c r="D1850" i="3" s="1"/>
  <c r="E1481" i="1"/>
  <c r="C1850" i="3" s="1"/>
  <c r="F1481" i="1"/>
  <c r="G1850" i="3" s="1"/>
  <c r="C1482" i="1"/>
  <c r="E1851" i="3" s="1"/>
  <c r="D1482" i="1"/>
  <c r="D1851" i="3" s="1"/>
  <c r="E1482" i="1"/>
  <c r="C1851" i="3" s="1"/>
  <c r="F1482" i="1"/>
  <c r="G1851" i="3" s="1"/>
  <c r="C1483" i="1"/>
  <c r="E1852" i="3" s="1"/>
  <c r="D1483" i="1"/>
  <c r="D1852" i="3" s="1"/>
  <c r="E1483" i="1"/>
  <c r="C1852" i="3" s="1"/>
  <c r="F1483" i="1"/>
  <c r="G1852" i="3" s="1"/>
  <c r="C1484" i="1"/>
  <c r="E1853" i="3" s="1"/>
  <c r="D1484" i="1"/>
  <c r="D1853" i="3" s="1"/>
  <c r="E1484" i="1"/>
  <c r="C1853" i="3" s="1"/>
  <c r="F1484" i="1"/>
  <c r="G1853" i="3" s="1"/>
  <c r="C1485" i="1"/>
  <c r="E1854" i="3" s="1"/>
  <c r="D1485" i="1"/>
  <c r="D1854" i="3" s="1"/>
  <c r="E1485" i="1"/>
  <c r="C1854" i="3" s="1"/>
  <c r="F1485" i="1"/>
  <c r="G1854" i="3" s="1"/>
  <c r="C1486" i="1"/>
  <c r="E1855" i="3" s="1"/>
  <c r="D1486" i="1"/>
  <c r="D1855" i="3" s="1"/>
  <c r="E1486" i="1"/>
  <c r="C1855" i="3" s="1"/>
  <c r="F1486" i="1"/>
  <c r="G1855" i="3" s="1"/>
  <c r="C1487" i="1"/>
  <c r="E1856" i="3" s="1"/>
  <c r="D1487" i="1"/>
  <c r="D1856" i="3" s="1"/>
  <c r="E1487" i="1"/>
  <c r="C1856" i="3" s="1"/>
  <c r="F1487" i="1"/>
  <c r="G1856" i="3" s="1"/>
  <c r="C1488" i="1"/>
  <c r="E1857" i="3" s="1"/>
  <c r="D1488" i="1"/>
  <c r="D1857" i="3" s="1"/>
  <c r="E1488" i="1"/>
  <c r="C1857" i="3" s="1"/>
  <c r="F1488" i="1"/>
  <c r="G1857" i="3" s="1"/>
  <c r="C1489" i="1"/>
  <c r="E1858" i="3" s="1"/>
  <c r="D1489" i="1"/>
  <c r="D1858" i="3" s="1"/>
  <c r="E1489" i="1"/>
  <c r="C1858" i="3" s="1"/>
  <c r="F1489" i="1"/>
  <c r="G1858" i="3" s="1"/>
  <c r="C1490" i="1"/>
  <c r="E1859" i="3" s="1"/>
  <c r="D1490" i="1"/>
  <c r="D1859" i="3" s="1"/>
  <c r="E1490" i="1"/>
  <c r="C1859" i="3" s="1"/>
  <c r="F1490" i="1"/>
  <c r="G1859" i="3" s="1"/>
  <c r="C1491" i="1"/>
  <c r="E1860" i="3" s="1"/>
  <c r="D1491" i="1"/>
  <c r="D1860" i="3" s="1"/>
  <c r="E1491" i="1"/>
  <c r="C1860" i="3" s="1"/>
  <c r="F1491" i="1"/>
  <c r="G1860" i="3" s="1"/>
  <c r="C1492" i="1"/>
  <c r="E1861" i="3" s="1"/>
  <c r="D1492" i="1"/>
  <c r="D1861" i="3" s="1"/>
  <c r="E1492" i="1"/>
  <c r="C1861" i="3" s="1"/>
  <c r="F1492" i="1"/>
  <c r="G1861" i="3" s="1"/>
  <c r="C1493" i="1"/>
  <c r="E1862" i="3" s="1"/>
  <c r="D1493" i="1"/>
  <c r="D1862" i="3" s="1"/>
  <c r="E1493" i="1"/>
  <c r="C1862" i="3" s="1"/>
  <c r="F1493" i="1"/>
  <c r="G1862" i="3" s="1"/>
  <c r="C1494" i="1"/>
  <c r="E1863" i="3" s="1"/>
  <c r="D1494" i="1"/>
  <c r="D1863" i="3" s="1"/>
  <c r="E1494" i="1"/>
  <c r="C1863" i="3" s="1"/>
  <c r="F1494" i="1"/>
  <c r="G1863" i="3" s="1"/>
  <c r="C1495" i="1"/>
  <c r="E1864" i="3" s="1"/>
  <c r="D1495" i="1"/>
  <c r="D1864" i="3" s="1"/>
  <c r="E1495" i="1"/>
  <c r="C1864" i="3" s="1"/>
  <c r="F1495" i="1"/>
  <c r="G1864" i="3" s="1"/>
  <c r="C1496" i="1"/>
  <c r="E1865" i="3" s="1"/>
  <c r="D1496" i="1"/>
  <c r="D1865" i="3" s="1"/>
  <c r="E1496" i="1"/>
  <c r="C1865" i="3" s="1"/>
  <c r="F1496" i="1"/>
  <c r="G1865" i="3" s="1"/>
  <c r="C1497" i="1"/>
  <c r="E1866" i="3" s="1"/>
  <c r="D1497" i="1"/>
  <c r="D1866" i="3" s="1"/>
  <c r="E1497" i="1"/>
  <c r="C1866" i="3" s="1"/>
  <c r="F1497" i="1"/>
  <c r="G1866" i="3" s="1"/>
  <c r="C1498" i="1"/>
  <c r="E1867" i="3" s="1"/>
  <c r="D1498" i="1"/>
  <c r="D1867" i="3" s="1"/>
  <c r="E1498" i="1"/>
  <c r="C1867" i="3" s="1"/>
  <c r="F1498" i="1"/>
  <c r="G1867" i="3" s="1"/>
  <c r="C1499" i="1"/>
  <c r="E1868" i="3" s="1"/>
  <c r="D1499" i="1"/>
  <c r="D1868" i="3" s="1"/>
  <c r="E1499" i="1"/>
  <c r="C1868" i="3" s="1"/>
  <c r="F1499" i="1"/>
  <c r="G1868" i="3" s="1"/>
  <c r="C1500" i="1"/>
  <c r="E1869" i="3" s="1"/>
  <c r="D1500" i="1"/>
  <c r="D1869" i="3" s="1"/>
  <c r="E1500" i="1"/>
  <c r="C1869" i="3" s="1"/>
  <c r="F1500" i="1"/>
  <c r="G1869" i="3" s="1"/>
  <c r="C1501" i="1"/>
  <c r="E1870" i="3" s="1"/>
  <c r="D1501" i="1"/>
  <c r="D1870" i="3" s="1"/>
  <c r="E1501" i="1"/>
  <c r="C1870" i="3" s="1"/>
  <c r="F1501" i="1"/>
  <c r="G1870" i="3" s="1"/>
  <c r="C1502" i="1"/>
  <c r="E1871" i="3" s="1"/>
  <c r="D1502" i="1"/>
  <c r="D1871" i="3" s="1"/>
  <c r="E1502" i="1"/>
  <c r="C1871" i="3" s="1"/>
  <c r="F1502" i="1"/>
  <c r="G1871" i="3" s="1"/>
  <c r="C1503" i="1"/>
  <c r="E1872" i="3" s="1"/>
  <c r="D1503" i="1"/>
  <c r="D1872" i="3" s="1"/>
  <c r="E1503" i="1"/>
  <c r="C1872" i="3" s="1"/>
  <c r="F1503" i="1"/>
  <c r="G1872" i="3" s="1"/>
  <c r="C1504" i="1"/>
  <c r="E1873" i="3" s="1"/>
  <c r="D1504" i="1"/>
  <c r="D1873" i="3" s="1"/>
  <c r="E1504" i="1"/>
  <c r="C1873" i="3" s="1"/>
  <c r="F1504" i="1"/>
  <c r="G1873" i="3" s="1"/>
  <c r="C1505" i="1"/>
  <c r="E1874" i="3" s="1"/>
  <c r="D1505" i="1"/>
  <c r="D1874" i="3" s="1"/>
  <c r="E1505" i="1"/>
  <c r="C1874" i="3" s="1"/>
  <c r="F1505" i="1"/>
  <c r="G1874" i="3" s="1"/>
  <c r="C1506" i="1"/>
  <c r="E1875" i="3" s="1"/>
  <c r="D1506" i="1"/>
  <c r="D1875" i="3" s="1"/>
  <c r="E1506" i="1"/>
  <c r="C1875" i="3" s="1"/>
  <c r="F1506" i="1"/>
  <c r="G1875" i="3" s="1"/>
  <c r="C1507" i="1"/>
  <c r="E1876" i="3" s="1"/>
  <c r="D1507" i="1"/>
  <c r="D1876" i="3" s="1"/>
  <c r="E1507" i="1"/>
  <c r="C1876" i="3" s="1"/>
  <c r="F1507" i="1"/>
  <c r="G1876" i="3" s="1"/>
  <c r="C1508" i="1"/>
  <c r="E1877" i="3" s="1"/>
  <c r="D1508" i="1"/>
  <c r="D1877" i="3" s="1"/>
  <c r="E1508" i="1"/>
  <c r="C1877" i="3" s="1"/>
  <c r="F1508" i="1"/>
  <c r="G1877" i="3" s="1"/>
  <c r="C1509" i="1"/>
  <c r="E1878" i="3" s="1"/>
  <c r="D1509" i="1"/>
  <c r="D1878" i="3" s="1"/>
  <c r="E1509" i="1"/>
  <c r="C1878" i="3" s="1"/>
  <c r="F1509" i="1"/>
  <c r="G1878" i="3" s="1"/>
  <c r="C1510" i="1"/>
  <c r="E1879" i="3" s="1"/>
  <c r="D1510" i="1"/>
  <c r="D1879" i="3" s="1"/>
  <c r="E1510" i="1"/>
  <c r="C1879" i="3" s="1"/>
  <c r="F1510" i="1"/>
  <c r="G1879" i="3" s="1"/>
  <c r="C1511" i="1"/>
  <c r="E1880" i="3" s="1"/>
  <c r="D1511" i="1"/>
  <c r="D1880" i="3" s="1"/>
  <c r="E1511" i="1"/>
  <c r="C1880" i="3" s="1"/>
  <c r="F1511" i="1"/>
  <c r="G1880" i="3" s="1"/>
  <c r="C1512" i="1"/>
  <c r="E1881" i="3" s="1"/>
  <c r="D1512" i="1"/>
  <c r="D1881" i="3" s="1"/>
  <c r="E1512" i="1"/>
  <c r="C1881" i="3" s="1"/>
  <c r="F1512" i="1"/>
  <c r="G1881" i="3" s="1"/>
  <c r="C1513" i="1"/>
  <c r="E1882" i="3" s="1"/>
  <c r="D1513" i="1"/>
  <c r="D1882" i="3" s="1"/>
  <c r="E1513" i="1"/>
  <c r="C1882" i="3" s="1"/>
  <c r="F1513" i="1"/>
  <c r="G1882" i="3" s="1"/>
  <c r="C1514" i="1"/>
  <c r="E1883" i="3" s="1"/>
  <c r="D1514" i="1"/>
  <c r="D1883" i="3" s="1"/>
  <c r="E1514" i="1"/>
  <c r="C1883" i="3" s="1"/>
  <c r="F1514" i="1"/>
  <c r="G1883" i="3" s="1"/>
  <c r="C1515" i="1"/>
  <c r="E1884" i="3" s="1"/>
  <c r="D1515" i="1"/>
  <c r="D1884" i="3" s="1"/>
  <c r="E1515" i="1"/>
  <c r="C1884" i="3" s="1"/>
  <c r="F1515" i="1"/>
  <c r="G1884" i="3" s="1"/>
  <c r="C1516" i="1"/>
  <c r="E1885" i="3" s="1"/>
  <c r="D1516" i="1"/>
  <c r="D1885" i="3" s="1"/>
  <c r="E1516" i="1"/>
  <c r="C1885" i="3" s="1"/>
  <c r="F1516" i="1"/>
  <c r="G1885" i="3" s="1"/>
  <c r="C1517" i="1"/>
  <c r="E1886" i="3" s="1"/>
  <c r="D1517" i="1"/>
  <c r="D1886" i="3" s="1"/>
  <c r="E1517" i="1"/>
  <c r="C1886" i="3" s="1"/>
  <c r="F1517" i="1"/>
  <c r="G1886" i="3" s="1"/>
  <c r="C1518" i="1"/>
  <c r="E1887" i="3" s="1"/>
  <c r="D1518" i="1"/>
  <c r="D1887" i="3" s="1"/>
  <c r="E1518" i="1"/>
  <c r="C1887" i="3" s="1"/>
  <c r="F1518" i="1"/>
  <c r="G1887" i="3" s="1"/>
  <c r="C1519" i="1"/>
  <c r="E1888" i="3" s="1"/>
  <c r="D1519" i="1"/>
  <c r="D1888" i="3" s="1"/>
  <c r="E1519" i="1"/>
  <c r="C1888" i="3" s="1"/>
  <c r="F1519" i="1"/>
  <c r="G1888" i="3" s="1"/>
  <c r="C1520" i="1"/>
  <c r="E1889" i="3" s="1"/>
  <c r="D1520" i="1"/>
  <c r="D1889" i="3" s="1"/>
  <c r="E1520" i="1"/>
  <c r="C1889" i="3" s="1"/>
  <c r="F1520" i="1"/>
  <c r="G1889" i="3" s="1"/>
  <c r="C1521" i="1"/>
  <c r="E1890" i="3" s="1"/>
  <c r="D1521" i="1"/>
  <c r="D1890" i="3" s="1"/>
  <c r="E1521" i="1"/>
  <c r="C1890" i="3" s="1"/>
  <c r="F1521" i="1"/>
  <c r="G1890" i="3" s="1"/>
  <c r="C1522" i="1"/>
  <c r="E1891" i="3" s="1"/>
  <c r="D1522" i="1"/>
  <c r="D1891" i="3" s="1"/>
  <c r="E1522" i="1"/>
  <c r="C1891" i="3" s="1"/>
  <c r="F1522" i="1"/>
  <c r="G1891" i="3" s="1"/>
  <c r="C1523" i="1"/>
  <c r="E1892" i="3" s="1"/>
  <c r="D1523" i="1"/>
  <c r="D1892" i="3" s="1"/>
  <c r="E1523" i="1"/>
  <c r="C1892" i="3" s="1"/>
  <c r="F1523" i="1"/>
  <c r="G1892" i="3" s="1"/>
  <c r="C1524" i="1"/>
  <c r="E1893" i="3" s="1"/>
  <c r="D1524" i="1"/>
  <c r="D1893" i="3" s="1"/>
  <c r="E1524" i="1"/>
  <c r="C1893" i="3" s="1"/>
  <c r="F1524" i="1"/>
  <c r="G1893" i="3" s="1"/>
  <c r="C1525" i="1"/>
  <c r="E1894" i="3" s="1"/>
  <c r="D1525" i="1"/>
  <c r="D1894" i="3" s="1"/>
  <c r="E1525" i="1"/>
  <c r="C1894" i="3" s="1"/>
  <c r="F1525" i="1"/>
  <c r="G1894" i="3" s="1"/>
  <c r="C1526" i="1"/>
  <c r="E1895" i="3" s="1"/>
  <c r="D1526" i="1"/>
  <c r="D1895" i="3" s="1"/>
  <c r="E1526" i="1"/>
  <c r="C1895" i="3" s="1"/>
  <c r="F1526" i="1"/>
  <c r="G1895" i="3" s="1"/>
  <c r="C1527" i="1"/>
  <c r="E1896" i="3" s="1"/>
  <c r="D1527" i="1"/>
  <c r="D1896" i="3" s="1"/>
  <c r="E1527" i="1"/>
  <c r="C1896" i="3" s="1"/>
  <c r="F1527" i="1"/>
  <c r="G1896" i="3" s="1"/>
  <c r="C1528" i="1"/>
  <c r="E1897" i="3" s="1"/>
  <c r="D1528" i="1"/>
  <c r="D1897" i="3" s="1"/>
  <c r="E1528" i="1"/>
  <c r="C1897" i="3" s="1"/>
  <c r="F1528" i="1"/>
  <c r="G1897" i="3" s="1"/>
  <c r="C1529" i="1"/>
  <c r="E1898" i="3" s="1"/>
  <c r="D1529" i="1"/>
  <c r="D1898" i="3" s="1"/>
  <c r="E1529" i="1"/>
  <c r="C1898" i="3" s="1"/>
  <c r="F1529" i="1"/>
  <c r="G1898" i="3" s="1"/>
  <c r="C1530" i="1"/>
  <c r="E1899" i="3" s="1"/>
  <c r="D1530" i="1"/>
  <c r="D1899" i="3" s="1"/>
  <c r="E1530" i="1"/>
  <c r="C1899" i="3" s="1"/>
  <c r="F1530" i="1"/>
  <c r="G1899" i="3" s="1"/>
  <c r="C1531" i="1"/>
  <c r="E1900" i="3" s="1"/>
  <c r="D1531" i="1"/>
  <c r="D1900" i="3" s="1"/>
  <c r="E1531" i="1"/>
  <c r="C1900" i="3" s="1"/>
  <c r="F1531" i="1"/>
  <c r="G1900" i="3" s="1"/>
  <c r="C1532" i="1"/>
  <c r="E1901" i="3" s="1"/>
  <c r="D1532" i="1"/>
  <c r="D1901" i="3" s="1"/>
  <c r="E1532" i="1"/>
  <c r="C1901" i="3" s="1"/>
  <c r="F1532" i="1"/>
  <c r="G1901" i="3" s="1"/>
  <c r="C1533" i="1"/>
  <c r="E1902" i="3" s="1"/>
  <c r="D1533" i="1"/>
  <c r="D1902" i="3" s="1"/>
  <c r="E1533" i="1"/>
  <c r="C1902" i="3" s="1"/>
  <c r="F1533" i="1"/>
  <c r="G1902" i="3" s="1"/>
  <c r="C1534" i="1"/>
  <c r="E1903" i="3" s="1"/>
  <c r="D1534" i="1"/>
  <c r="D1903" i="3" s="1"/>
  <c r="E1534" i="1"/>
  <c r="C1903" i="3" s="1"/>
  <c r="F1534" i="1"/>
  <c r="G1903" i="3" s="1"/>
  <c r="C1535" i="1"/>
  <c r="E1904" i="3" s="1"/>
  <c r="D1535" i="1"/>
  <c r="D1904" i="3" s="1"/>
  <c r="E1535" i="1"/>
  <c r="C1904" i="3" s="1"/>
  <c r="F1535" i="1"/>
  <c r="G1904" i="3" s="1"/>
  <c r="C1536" i="1"/>
  <c r="E1905" i="3" s="1"/>
  <c r="D1536" i="1"/>
  <c r="D1905" i="3" s="1"/>
  <c r="E1536" i="1"/>
  <c r="C1905" i="3" s="1"/>
  <c r="F1536" i="1"/>
  <c r="G1905" i="3" s="1"/>
  <c r="C1537" i="1"/>
  <c r="E1906" i="3" s="1"/>
  <c r="D1537" i="1"/>
  <c r="D1906" i="3" s="1"/>
  <c r="E1537" i="1"/>
  <c r="C1906" i="3" s="1"/>
  <c r="F1537" i="1"/>
  <c r="G1906" i="3" s="1"/>
  <c r="C1538" i="1"/>
  <c r="E1907" i="3" s="1"/>
  <c r="D1538" i="1"/>
  <c r="D1907" i="3" s="1"/>
  <c r="E1538" i="1"/>
  <c r="C1907" i="3" s="1"/>
  <c r="F1538" i="1"/>
  <c r="G1907" i="3" s="1"/>
  <c r="C1539" i="1"/>
  <c r="E1908" i="3" s="1"/>
  <c r="D1539" i="1"/>
  <c r="D1908" i="3" s="1"/>
  <c r="E1539" i="1"/>
  <c r="C1908" i="3" s="1"/>
  <c r="F1539" i="1"/>
  <c r="G1908" i="3" s="1"/>
  <c r="C1540" i="1"/>
  <c r="E1909" i="3" s="1"/>
  <c r="D1540" i="1"/>
  <c r="D1909" i="3" s="1"/>
  <c r="E1540" i="1"/>
  <c r="C1909" i="3" s="1"/>
  <c r="F1540" i="1"/>
  <c r="G1909" i="3" s="1"/>
  <c r="C1541" i="1"/>
  <c r="E1910" i="3" s="1"/>
  <c r="D1541" i="1"/>
  <c r="D1910" i="3" s="1"/>
  <c r="E1541" i="1"/>
  <c r="C1910" i="3" s="1"/>
  <c r="F1541" i="1"/>
  <c r="G1910" i="3" s="1"/>
  <c r="C1542" i="1"/>
  <c r="E1911" i="3" s="1"/>
  <c r="D1542" i="1"/>
  <c r="D1911" i="3" s="1"/>
  <c r="E1542" i="1"/>
  <c r="C1911" i="3" s="1"/>
  <c r="F1542" i="1"/>
  <c r="G1911" i="3" s="1"/>
  <c r="C1543" i="1"/>
  <c r="E1912" i="3" s="1"/>
  <c r="D1543" i="1"/>
  <c r="D1912" i="3" s="1"/>
  <c r="E1543" i="1"/>
  <c r="C1912" i="3" s="1"/>
  <c r="F1543" i="1"/>
  <c r="G1912" i="3" s="1"/>
  <c r="C1544" i="1"/>
  <c r="E1913" i="3" s="1"/>
  <c r="D1544" i="1"/>
  <c r="D1913" i="3" s="1"/>
  <c r="E1544" i="1"/>
  <c r="C1913" i="3" s="1"/>
  <c r="F1544" i="1"/>
  <c r="G1913" i="3" s="1"/>
  <c r="C1545" i="1"/>
  <c r="E1914" i="3" s="1"/>
  <c r="D1545" i="1"/>
  <c r="D1914" i="3" s="1"/>
  <c r="E1545" i="1"/>
  <c r="C1914" i="3" s="1"/>
  <c r="F1545" i="1"/>
  <c r="G1914" i="3" s="1"/>
  <c r="C1546" i="1"/>
  <c r="E1915" i="3" s="1"/>
  <c r="D1546" i="1"/>
  <c r="D1915" i="3" s="1"/>
  <c r="E1546" i="1"/>
  <c r="C1915" i="3" s="1"/>
  <c r="F1546" i="1"/>
  <c r="G1915" i="3" s="1"/>
  <c r="C1547" i="1"/>
  <c r="E1916" i="3" s="1"/>
  <c r="D1547" i="1"/>
  <c r="D1916" i="3" s="1"/>
  <c r="E1547" i="1"/>
  <c r="C1916" i="3" s="1"/>
  <c r="F1547" i="1"/>
  <c r="G1916" i="3" s="1"/>
  <c r="C1548" i="1"/>
  <c r="E1917" i="3" s="1"/>
  <c r="D1548" i="1"/>
  <c r="D1917" i="3" s="1"/>
  <c r="E1548" i="1"/>
  <c r="C1917" i="3" s="1"/>
  <c r="F1548" i="1"/>
  <c r="G1917" i="3" s="1"/>
  <c r="C1549" i="1"/>
  <c r="E1918" i="3" s="1"/>
  <c r="D1549" i="1"/>
  <c r="D1918" i="3" s="1"/>
  <c r="E1549" i="1"/>
  <c r="C1918" i="3" s="1"/>
  <c r="F1549" i="1"/>
  <c r="G1918" i="3" s="1"/>
  <c r="C1550" i="1"/>
  <c r="E1919" i="3" s="1"/>
  <c r="D1550" i="1"/>
  <c r="D1919" i="3" s="1"/>
  <c r="E1550" i="1"/>
  <c r="C1919" i="3" s="1"/>
  <c r="F1550" i="1"/>
  <c r="G1919" i="3" s="1"/>
  <c r="C1551" i="1"/>
  <c r="E1920" i="3" s="1"/>
  <c r="D1551" i="1"/>
  <c r="D1920" i="3" s="1"/>
  <c r="E1551" i="1"/>
  <c r="C1920" i="3" s="1"/>
  <c r="F1551" i="1"/>
  <c r="G1920" i="3" s="1"/>
  <c r="C1552" i="1"/>
  <c r="E1921" i="3" s="1"/>
  <c r="D1552" i="1"/>
  <c r="D1921" i="3" s="1"/>
  <c r="E1552" i="1"/>
  <c r="C1921" i="3" s="1"/>
  <c r="F1552" i="1"/>
  <c r="G1921" i="3" s="1"/>
  <c r="C1553" i="1"/>
  <c r="E1922" i="3" s="1"/>
  <c r="D1553" i="1"/>
  <c r="D1922" i="3" s="1"/>
  <c r="E1553" i="1"/>
  <c r="C1922" i="3" s="1"/>
  <c r="F1553" i="1"/>
  <c r="G1922" i="3" s="1"/>
  <c r="C1554" i="1"/>
  <c r="E1923" i="3" s="1"/>
  <c r="D1554" i="1"/>
  <c r="D1923" i="3" s="1"/>
  <c r="E1554" i="1"/>
  <c r="C1923" i="3" s="1"/>
  <c r="F1554" i="1"/>
  <c r="G1923" i="3" s="1"/>
  <c r="C1555" i="1"/>
  <c r="E1924" i="3" s="1"/>
  <c r="D1555" i="1"/>
  <c r="D1924" i="3" s="1"/>
  <c r="E1555" i="1"/>
  <c r="C1924" i="3" s="1"/>
  <c r="F1555" i="1"/>
  <c r="G1924" i="3" s="1"/>
  <c r="C1556" i="1"/>
  <c r="E1925" i="3" s="1"/>
  <c r="D1556" i="1"/>
  <c r="D1925" i="3" s="1"/>
  <c r="E1556" i="1"/>
  <c r="C1925" i="3" s="1"/>
  <c r="F1556" i="1"/>
  <c r="G1925" i="3" s="1"/>
  <c r="C1557" i="1"/>
  <c r="E1926" i="3" s="1"/>
  <c r="D1557" i="1"/>
  <c r="D1926" i="3" s="1"/>
  <c r="E1557" i="1"/>
  <c r="C1926" i="3" s="1"/>
  <c r="F1557" i="1"/>
  <c r="G1926" i="3" s="1"/>
  <c r="C1558" i="1"/>
  <c r="E1927" i="3" s="1"/>
  <c r="D1558" i="1"/>
  <c r="D1927" i="3" s="1"/>
  <c r="E1558" i="1"/>
  <c r="C1927" i="3" s="1"/>
  <c r="F1558" i="1"/>
  <c r="G1927" i="3" s="1"/>
  <c r="C1559" i="1"/>
  <c r="E1928" i="3" s="1"/>
  <c r="D1559" i="1"/>
  <c r="D1928" i="3" s="1"/>
  <c r="E1559" i="1"/>
  <c r="C1928" i="3" s="1"/>
  <c r="F1559" i="1"/>
  <c r="G1928" i="3" s="1"/>
  <c r="C1560" i="1"/>
  <c r="E1929" i="3" s="1"/>
  <c r="D1560" i="1"/>
  <c r="D1929" i="3" s="1"/>
  <c r="E1560" i="1"/>
  <c r="C1929" i="3" s="1"/>
  <c r="F1560" i="1"/>
  <c r="G1929" i="3" s="1"/>
  <c r="C1561" i="1"/>
  <c r="E1930" i="3" s="1"/>
  <c r="D1561" i="1"/>
  <c r="D1930" i="3" s="1"/>
  <c r="E1561" i="1"/>
  <c r="C1930" i="3" s="1"/>
  <c r="F1561" i="1"/>
  <c r="G1930" i="3" s="1"/>
  <c r="C1562" i="1"/>
  <c r="E1931" i="3" s="1"/>
  <c r="D1562" i="1"/>
  <c r="D1931" i="3" s="1"/>
  <c r="E1562" i="1"/>
  <c r="C1931" i="3" s="1"/>
  <c r="F1562" i="1"/>
  <c r="G1931" i="3" s="1"/>
  <c r="C1563" i="1"/>
  <c r="E1932" i="3" s="1"/>
  <c r="D1563" i="1"/>
  <c r="D1932" i="3" s="1"/>
  <c r="E1563" i="1"/>
  <c r="C1932" i="3" s="1"/>
  <c r="F1563" i="1"/>
  <c r="G1932" i="3" s="1"/>
  <c r="C1564" i="1"/>
  <c r="E1933" i="3" s="1"/>
  <c r="D1564" i="1"/>
  <c r="D1933" i="3" s="1"/>
  <c r="E1564" i="1"/>
  <c r="C1933" i="3" s="1"/>
  <c r="F1564" i="1"/>
  <c r="G1933" i="3" s="1"/>
  <c r="C1565" i="1"/>
  <c r="E1934" i="3" s="1"/>
  <c r="D1565" i="1"/>
  <c r="D1934" i="3" s="1"/>
  <c r="E1565" i="1"/>
  <c r="C1934" i="3" s="1"/>
  <c r="F1565" i="1"/>
  <c r="G1934" i="3" s="1"/>
  <c r="C1566" i="1"/>
  <c r="E1935" i="3" s="1"/>
  <c r="D1566" i="1"/>
  <c r="D1935" i="3" s="1"/>
  <c r="E1566" i="1"/>
  <c r="C1935" i="3" s="1"/>
  <c r="F1566" i="1"/>
  <c r="G1935" i="3" s="1"/>
  <c r="C1567" i="1"/>
  <c r="E1936" i="3" s="1"/>
  <c r="D1567" i="1"/>
  <c r="D1936" i="3" s="1"/>
  <c r="E1567" i="1"/>
  <c r="C1936" i="3" s="1"/>
  <c r="F1567" i="1"/>
  <c r="G1936" i="3" s="1"/>
  <c r="C1568" i="1"/>
  <c r="E1937" i="3" s="1"/>
  <c r="D1568" i="1"/>
  <c r="D1937" i="3" s="1"/>
  <c r="E1568" i="1"/>
  <c r="C1937" i="3" s="1"/>
  <c r="F1568" i="1"/>
  <c r="G1937" i="3" s="1"/>
  <c r="C1569" i="1"/>
  <c r="E1938" i="3" s="1"/>
  <c r="D1569" i="1"/>
  <c r="D1938" i="3" s="1"/>
  <c r="E1569" i="1"/>
  <c r="C1938" i="3" s="1"/>
  <c r="F1569" i="1"/>
  <c r="G1938" i="3" s="1"/>
  <c r="C1570" i="1"/>
  <c r="E1939" i="3" s="1"/>
  <c r="D1570" i="1"/>
  <c r="D1939" i="3" s="1"/>
  <c r="E1570" i="1"/>
  <c r="C1939" i="3" s="1"/>
  <c r="F1570" i="1"/>
  <c r="G1939" i="3" s="1"/>
  <c r="C1571" i="1"/>
  <c r="E1940" i="3" s="1"/>
  <c r="D1571" i="1"/>
  <c r="D1940" i="3" s="1"/>
  <c r="E1571" i="1"/>
  <c r="C1940" i="3" s="1"/>
  <c r="F1571" i="1"/>
  <c r="G1940" i="3" s="1"/>
  <c r="C1572" i="1"/>
  <c r="E1941" i="3" s="1"/>
  <c r="D1572" i="1"/>
  <c r="D1941" i="3" s="1"/>
  <c r="E1572" i="1"/>
  <c r="C1941" i="3" s="1"/>
  <c r="F1572" i="1"/>
  <c r="G1941" i="3" s="1"/>
  <c r="C1573" i="1"/>
  <c r="E1942" i="3" s="1"/>
  <c r="D1573" i="1"/>
  <c r="D1942" i="3" s="1"/>
  <c r="E1573" i="1"/>
  <c r="C1942" i="3" s="1"/>
  <c r="F1573" i="1"/>
  <c r="G1942" i="3" s="1"/>
  <c r="C1574" i="1"/>
  <c r="E1943" i="3" s="1"/>
  <c r="D1574" i="1"/>
  <c r="D1943" i="3" s="1"/>
  <c r="E1574" i="1"/>
  <c r="C1943" i="3" s="1"/>
  <c r="F1574" i="1"/>
  <c r="G1943" i="3" s="1"/>
  <c r="C1575" i="1"/>
  <c r="E1944" i="3" s="1"/>
  <c r="D1575" i="1"/>
  <c r="D1944" i="3" s="1"/>
  <c r="E1575" i="1"/>
  <c r="C1944" i="3" s="1"/>
  <c r="F1575" i="1"/>
  <c r="G1944" i="3" s="1"/>
  <c r="C1576" i="1"/>
  <c r="E1945" i="3" s="1"/>
  <c r="D1576" i="1"/>
  <c r="D1945" i="3" s="1"/>
  <c r="E1576" i="1"/>
  <c r="C1945" i="3" s="1"/>
  <c r="F1576" i="1"/>
  <c r="G1945" i="3" s="1"/>
  <c r="C1577" i="1"/>
  <c r="E1946" i="3" s="1"/>
  <c r="D1577" i="1"/>
  <c r="D1946" i="3" s="1"/>
  <c r="E1577" i="1"/>
  <c r="C1946" i="3" s="1"/>
  <c r="F1577" i="1"/>
  <c r="G1946" i="3" s="1"/>
  <c r="C1578" i="1"/>
  <c r="E1947" i="3" s="1"/>
  <c r="D1578" i="1"/>
  <c r="D1947" i="3" s="1"/>
  <c r="E1578" i="1"/>
  <c r="C1947" i="3" s="1"/>
  <c r="F1578" i="1"/>
  <c r="G1947" i="3" s="1"/>
  <c r="C1579" i="1"/>
  <c r="E1948" i="3" s="1"/>
  <c r="D1579" i="1"/>
  <c r="D1948" i="3" s="1"/>
  <c r="E1579" i="1"/>
  <c r="C1948" i="3" s="1"/>
  <c r="F1579" i="1"/>
  <c r="G1948" i="3" s="1"/>
  <c r="C1580" i="1"/>
  <c r="E1949" i="3" s="1"/>
  <c r="D1580" i="1"/>
  <c r="D1949" i="3" s="1"/>
  <c r="E1580" i="1"/>
  <c r="C1949" i="3" s="1"/>
  <c r="F1580" i="1"/>
  <c r="G1949" i="3" s="1"/>
  <c r="C1581" i="1"/>
  <c r="E1950" i="3" s="1"/>
  <c r="D1581" i="1"/>
  <c r="D1950" i="3" s="1"/>
  <c r="E1581" i="1"/>
  <c r="C1950" i="3" s="1"/>
  <c r="F1581" i="1"/>
  <c r="G1950" i="3" s="1"/>
  <c r="C1582" i="1"/>
  <c r="E1951" i="3" s="1"/>
  <c r="D1582" i="1"/>
  <c r="D1951" i="3" s="1"/>
  <c r="E1582" i="1"/>
  <c r="C1951" i="3" s="1"/>
  <c r="F1582" i="1"/>
  <c r="G1951" i="3" s="1"/>
  <c r="C1583" i="1"/>
  <c r="E1952" i="3" s="1"/>
  <c r="D1583" i="1"/>
  <c r="D1952" i="3" s="1"/>
  <c r="E1583" i="1"/>
  <c r="C1952" i="3" s="1"/>
  <c r="F1583" i="1"/>
  <c r="G1952" i="3" s="1"/>
  <c r="C1584" i="1"/>
  <c r="E1953" i="3" s="1"/>
  <c r="D1584" i="1"/>
  <c r="D1953" i="3" s="1"/>
  <c r="E1584" i="1"/>
  <c r="C1953" i="3" s="1"/>
  <c r="F1584" i="1"/>
  <c r="G1953" i="3" s="1"/>
  <c r="C1585" i="1"/>
  <c r="E1954" i="3" s="1"/>
  <c r="D1585" i="1"/>
  <c r="D1954" i="3" s="1"/>
  <c r="E1585" i="1"/>
  <c r="C1954" i="3" s="1"/>
  <c r="F1585" i="1"/>
  <c r="G1954" i="3" s="1"/>
  <c r="C1586" i="1"/>
  <c r="E1955" i="3" s="1"/>
  <c r="D1586" i="1"/>
  <c r="D1955" i="3" s="1"/>
  <c r="E1586" i="1"/>
  <c r="C1955" i="3" s="1"/>
  <c r="F1586" i="1"/>
  <c r="G1955" i="3" s="1"/>
  <c r="C1587" i="1"/>
  <c r="E1956" i="3" s="1"/>
  <c r="D1587" i="1"/>
  <c r="D1956" i="3" s="1"/>
  <c r="E1587" i="1"/>
  <c r="C1956" i="3" s="1"/>
  <c r="F1587" i="1"/>
  <c r="G1956" i="3" s="1"/>
  <c r="C1588" i="1"/>
  <c r="E1957" i="3" s="1"/>
  <c r="D1588" i="1"/>
  <c r="D1957" i="3" s="1"/>
  <c r="E1588" i="1"/>
  <c r="C1957" i="3" s="1"/>
  <c r="F1588" i="1"/>
  <c r="G1957" i="3" s="1"/>
  <c r="C1589" i="1"/>
  <c r="E1958" i="3" s="1"/>
  <c r="D1589" i="1"/>
  <c r="D1958" i="3" s="1"/>
  <c r="E1589" i="1"/>
  <c r="C1958" i="3" s="1"/>
  <c r="F1589" i="1"/>
  <c r="G1958" i="3" s="1"/>
  <c r="C1590" i="1"/>
  <c r="E1959" i="3" s="1"/>
  <c r="D1590" i="1"/>
  <c r="D1959" i="3" s="1"/>
  <c r="E1590" i="1"/>
  <c r="C1959" i="3" s="1"/>
  <c r="F1590" i="1"/>
  <c r="G1959" i="3" s="1"/>
  <c r="C1591" i="1"/>
  <c r="E1960" i="3" s="1"/>
  <c r="D1591" i="1"/>
  <c r="D1960" i="3" s="1"/>
  <c r="E1591" i="1"/>
  <c r="C1960" i="3" s="1"/>
  <c r="F1591" i="1"/>
  <c r="G1960" i="3" s="1"/>
  <c r="C1592" i="1"/>
  <c r="E1961" i="3" s="1"/>
  <c r="D1592" i="1"/>
  <c r="D1961" i="3" s="1"/>
  <c r="E1592" i="1"/>
  <c r="C1961" i="3" s="1"/>
  <c r="F1592" i="1"/>
  <c r="G1961" i="3" s="1"/>
  <c r="C1593" i="1"/>
  <c r="E1962" i="3" s="1"/>
  <c r="D1593" i="1"/>
  <c r="D1962" i="3" s="1"/>
  <c r="E1593" i="1"/>
  <c r="C1962" i="3" s="1"/>
  <c r="F1593" i="1"/>
  <c r="G1962" i="3" s="1"/>
  <c r="C1594" i="1"/>
  <c r="E1963" i="3" s="1"/>
  <c r="D1594" i="1"/>
  <c r="D1963" i="3" s="1"/>
  <c r="E1594" i="1"/>
  <c r="C1963" i="3" s="1"/>
  <c r="F1594" i="1"/>
  <c r="G1963" i="3" s="1"/>
  <c r="C1595" i="1"/>
  <c r="E1964" i="3" s="1"/>
  <c r="D1595" i="1"/>
  <c r="D1964" i="3" s="1"/>
  <c r="E1595" i="1"/>
  <c r="C1964" i="3" s="1"/>
  <c r="F1595" i="1"/>
  <c r="G1964" i="3" s="1"/>
  <c r="C1596" i="1"/>
  <c r="E1965" i="3" s="1"/>
  <c r="D1596" i="1"/>
  <c r="D1965" i="3" s="1"/>
  <c r="E1596" i="1"/>
  <c r="C1965" i="3" s="1"/>
  <c r="F1596" i="1"/>
  <c r="G1965" i="3" s="1"/>
  <c r="C1597" i="1"/>
  <c r="E1966" i="3" s="1"/>
  <c r="D1597" i="1"/>
  <c r="D1966" i="3" s="1"/>
  <c r="E1597" i="1"/>
  <c r="C1966" i="3" s="1"/>
  <c r="F1597" i="1"/>
  <c r="G1966" i="3" s="1"/>
  <c r="C1598" i="1"/>
  <c r="E1967" i="3" s="1"/>
  <c r="D1598" i="1"/>
  <c r="D1967" i="3" s="1"/>
  <c r="E1598" i="1"/>
  <c r="C1967" i="3" s="1"/>
  <c r="F1598" i="1"/>
  <c r="G1967" i="3" s="1"/>
  <c r="C1599" i="1"/>
  <c r="E1968" i="3" s="1"/>
  <c r="D1599" i="1"/>
  <c r="D1968" i="3" s="1"/>
  <c r="E1599" i="1"/>
  <c r="C1968" i="3" s="1"/>
  <c r="F1599" i="1"/>
  <c r="G1968" i="3" s="1"/>
  <c r="C1600" i="1"/>
  <c r="E1969" i="3" s="1"/>
  <c r="D1600" i="1"/>
  <c r="D1969" i="3" s="1"/>
  <c r="E1600" i="1"/>
  <c r="C1969" i="3" s="1"/>
  <c r="F1600" i="1"/>
  <c r="G1969" i="3" s="1"/>
  <c r="C1601" i="1"/>
  <c r="E1970" i="3" s="1"/>
  <c r="D1601" i="1"/>
  <c r="D1970" i="3" s="1"/>
  <c r="E1601" i="1"/>
  <c r="C1970" i="3" s="1"/>
  <c r="F1601" i="1"/>
  <c r="G1970" i="3" s="1"/>
  <c r="C1602" i="1"/>
  <c r="E1971" i="3" s="1"/>
  <c r="D1602" i="1"/>
  <c r="D1971" i="3" s="1"/>
  <c r="E1602" i="1"/>
  <c r="C1971" i="3" s="1"/>
  <c r="F1602" i="1"/>
  <c r="G1971" i="3" s="1"/>
  <c r="C1603" i="1"/>
  <c r="E1972" i="3" s="1"/>
  <c r="D1603" i="1"/>
  <c r="D1972" i="3" s="1"/>
  <c r="E1603" i="1"/>
  <c r="C1972" i="3" s="1"/>
  <c r="F1603" i="1"/>
  <c r="G1972" i="3" s="1"/>
  <c r="C1604" i="1"/>
  <c r="E1973" i="3" s="1"/>
  <c r="D1604" i="1"/>
  <c r="D1973" i="3" s="1"/>
  <c r="E1604" i="1"/>
  <c r="C1973" i="3" s="1"/>
  <c r="F1604" i="1"/>
  <c r="G1973" i="3" s="1"/>
  <c r="C1605" i="1"/>
  <c r="E1974" i="3" s="1"/>
  <c r="D1605" i="1"/>
  <c r="D1974" i="3" s="1"/>
  <c r="E1605" i="1"/>
  <c r="C1974" i="3" s="1"/>
  <c r="F1605" i="1"/>
  <c r="G1974" i="3" s="1"/>
  <c r="C1606" i="1"/>
  <c r="E1975" i="3" s="1"/>
  <c r="D1606" i="1"/>
  <c r="D1975" i="3" s="1"/>
  <c r="E1606" i="1"/>
  <c r="C1975" i="3" s="1"/>
  <c r="F1606" i="1"/>
  <c r="G1975" i="3" s="1"/>
  <c r="C1607" i="1"/>
  <c r="E1976" i="3" s="1"/>
  <c r="D1607" i="1"/>
  <c r="D1976" i="3" s="1"/>
  <c r="E1607" i="1"/>
  <c r="C1976" i="3" s="1"/>
  <c r="F1607" i="1"/>
  <c r="G1976" i="3" s="1"/>
  <c r="C1608" i="1"/>
  <c r="E1977" i="3" s="1"/>
  <c r="D1608" i="1"/>
  <c r="D1977" i="3" s="1"/>
  <c r="E1608" i="1"/>
  <c r="C1977" i="3" s="1"/>
  <c r="F1608" i="1"/>
  <c r="G1977" i="3" s="1"/>
  <c r="C1609" i="1"/>
  <c r="E1978" i="3" s="1"/>
  <c r="D1609" i="1"/>
  <c r="D1978" i="3" s="1"/>
  <c r="E1609" i="1"/>
  <c r="C1978" i="3" s="1"/>
  <c r="F1609" i="1"/>
  <c r="G1978" i="3" s="1"/>
  <c r="C1610" i="1"/>
  <c r="E1979" i="3" s="1"/>
  <c r="D1610" i="1"/>
  <c r="D1979" i="3" s="1"/>
  <c r="E1610" i="1"/>
  <c r="C1979" i="3" s="1"/>
  <c r="F1610" i="1"/>
  <c r="G1979" i="3" s="1"/>
  <c r="C1611" i="1"/>
  <c r="E1980" i="3" s="1"/>
  <c r="D1611" i="1"/>
  <c r="D1980" i="3" s="1"/>
  <c r="E1611" i="1"/>
  <c r="C1980" i="3" s="1"/>
  <c r="F1611" i="1"/>
  <c r="G1980" i="3" s="1"/>
  <c r="C1612" i="1"/>
  <c r="E1981" i="3" s="1"/>
  <c r="D1612" i="1"/>
  <c r="D1981" i="3" s="1"/>
  <c r="E1612" i="1"/>
  <c r="C1981" i="3" s="1"/>
  <c r="F1612" i="1"/>
  <c r="G1981" i="3" s="1"/>
  <c r="C1613" i="1"/>
  <c r="E1982" i="3" s="1"/>
  <c r="D1613" i="1"/>
  <c r="D1982" i="3" s="1"/>
  <c r="E1613" i="1"/>
  <c r="C1982" i="3" s="1"/>
  <c r="F1613" i="1"/>
  <c r="G1982" i="3" s="1"/>
  <c r="C1614" i="1"/>
  <c r="E1983" i="3" s="1"/>
  <c r="D1614" i="1"/>
  <c r="D1983" i="3" s="1"/>
  <c r="E1614" i="1"/>
  <c r="C1983" i="3" s="1"/>
  <c r="F1614" i="1"/>
  <c r="G1983" i="3" s="1"/>
  <c r="C1615" i="1"/>
  <c r="E1984" i="3" s="1"/>
  <c r="D1615" i="1"/>
  <c r="D1984" i="3" s="1"/>
  <c r="E1615" i="1"/>
  <c r="C1984" i="3" s="1"/>
  <c r="F1615" i="1"/>
  <c r="G1984" i="3" s="1"/>
  <c r="C1616" i="1"/>
  <c r="E1985" i="3" s="1"/>
  <c r="D1616" i="1"/>
  <c r="D1985" i="3" s="1"/>
  <c r="E1616" i="1"/>
  <c r="C1985" i="3" s="1"/>
  <c r="F1616" i="1"/>
  <c r="G1985" i="3" s="1"/>
  <c r="C1617" i="1"/>
  <c r="E1986" i="3" s="1"/>
  <c r="D1617" i="1"/>
  <c r="D1986" i="3" s="1"/>
  <c r="E1617" i="1"/>
  <c r="C1986" i="3" s="1"/>
  <c r="F1617" i="1"/>
  <c r="G1986" i="3" s="1"/>
  <c r="C1618" i="1"/>
  <c r="E1987" i="3" s="1"/>
  <c r="D1618" i="1"/>
  <c r="D1987" i="3" s="1"/>
  <c r="E1618" i="1"/>
  <c r="C1987" i="3" s="1"/>
  <c r="F1618" i="1"/>
  <c r="G1987" i="3" s="1"/>
  <c r="C1619" i="1"/>
  <c r="E1988" i="3" s="1"/>
  <c r="D1619" i="1"/>
  <c r="D1988" i="3" s="1"/>
  <c r="E1619" i="1"/>
  <c r="C1988" i="3" s="1"/>
  <c r="F1619" i="1"/>
  <c r="G1988" i="3" s="1"/>
  <c r="C1620" i="1"/>
  <c r="E1989" i="3" s="1"/>
  <c r="D1620" i="1"/>
  <c r="D1989" i="3" s="1"/>
  <c r="E1620" i="1"/>
  <c r="C1989" i="3" s="1"/>
  <c r="F1620" i="1"/>
  <c r="G1989" i="3" s="1"/>
  <c r="C1621" i="1"/>
  <c r="E1990" i="3" s="1"/>
  <c r="D1621" i="1"/>
  <c r="D1990" i="3" s="1"/>
  <c r="E1621" i="1"/>
  <c r="C1990" i="3" s="1"/>
  <c r="F1621" i="1"/>
  <c r="G1990" i="3" s="1"/>
  <c r="C1622" i="1"/>
  <c r="E1991" i="3" s="1"/>
  <c r="D1622" i="1"/>
  <c r="D1991" i="3" s="1"/>
  <c r="E1622" i="1"/>
  <c r="C1991" i="3" s="1"/>
  <c r="F1622" i="1"/>
  <c r="G1991" i="3" s="1"/>
  <c r="C1623" i="1"/>
  <c r="E1992" i="3" s="1"/>
  <c r="D1623" i="1"/>
  <c r="D1992" i="3" s="1"/>
  <c r="E1623" i="1"/>
  <c r="C1992" i="3" s="1"/>
  <c r="F1623" i="1"/>
  <c r="G1992" i="3" s="1"/>
  <c r="C1624" i="1"/>
  <c r="E1993" i="3" s="1"/>
  <c r="D1624" i="1"/>
  <c r="D1993" i="3" s="1"/>
  <c r="E1624" i="1"/>
  <c r="C1993" i="3" s="1"/>
  <c r="F1624" i="1"/>
  <c r="G1993" i="3" s="1"/>
  <c r="C1625" i="1"/>
  <c r="E1994" i="3" s="1"/>
  <c r="D1625" i="1"/>
  <c r="D1994" i="3" s="1"/>
  <c r="E1625" i="1"/>
  <c r="C1994" i="3" s="1"/>
  <c r="F1625" i="1"/>
  <c r="G1994" i="3" s="1"/>
  <c r="C1626" i="1"/>
  <c r="E1995" i="3" s="1"/>
  <c r="D1626" i="1"/>
  <c r="D1995" i="3" s="1"/>
  <c r="E1626" i="1"/>
  <c r="C1995" i="3" s="1"/>
  <c r="F1626" i="1"/>
  <c r="G1995" i="3" s="1"/>
  <c r="C1627" i="1"/>
  <c r="E1996" i="3" s="1"/>
  <c r="D1627" i="1"/>
  <c r="D1996" i="3" s="1"/>
  <c r="E1627" i="1"/>
  <c r="C1996" i="3" s="1"/>
  <c r="F1627" i="1"/>
  <c r="G1996" i="3" s="1"/>
  <c r="C1628" i="1"/>
  <c r="E1997" i="3" s="1"/>
  <c r="D1628" i="1"/>
  <c r="D1997" i="3" s="1"/>
  <c r="E1628" i="1"/>
  <c r="C1997" i="3" s="1"/>
  <c r="F1628" i="1"/>
  <c r="G1997" i="3" s="1"/>
  <c r="C1629" i="1"/>
  <c r="E1998" i="3" s="1"/>
  <c r="D1629" i="1"/>
  <c r="D1998" i="3" s="1"/>
  <c r="E1629" i="1"/>
  <c r="C1998" i="3" s="1"/>
  <c r="F1629" i="1"/>
  <c r="G1998" i="3" s="1"/>
  <c r="C1630" i="1"/>
  <c r="E1999" i="3" s="1"/>
  <c r="D1630" i="1"/>
  <c r="D1999" i="3" s="1"/>
  <c r="E1630" i="1"/>
  <c r="C1999" i="3" s="1"/>
  <c r="F1630" i="1"/>
  <c r="G1999" i="3" s="1"/>
  <c r="C1631" i="1"/>
  <c r="E2000" i="3" s="1"/>
  <c r="D1631" i="1"/>
  <c r="D2000" i="3" s="1"/>
  <c r="E1631" i="1"/>
  <c r="C2000" i="3" s="1"/>
  <c r="F1631" i="1"/>
  <c r="G2000" i="3" s="1"/>
  <c r="C1632" i="1"/>
  <c r="E2001" i="3" s="1"/>
  <c r="D1632" i="1"/>
  <c r="D2001" i="3" s="1"/>
  <c r="E1632" i="1"/>
  <c r="C2001" i="3" s="1"/>
  <c r="F1632" i="1"/>
  <c r="G2001" i="3" s="1"/>
  <c r="C1633" i="1"/>
  <c r="E2002" i="3" s="1"/>
  <c r="D1633" i="1"/>
  <c r="D2002" i="3" s="1"/>
  <c r="E1633" i="1"/>
  <c r="C2002" i="3" s="1"/>
  <c r="F1633" i="1"/>
  <c r="G2002" i="3" s="1"/>
  <c r="C1634" i="1"/>
  <c r="E2003" i="3" s="1"/>
  <c r="D1634" i="1"/>
  <c r="D2003" i="3" s="1"/>
  <c r="E1634" i="1"/>
  <c r="C2003" i="3" s="1"/>
  <c r="F1634" i="1"/>
  <c r="G2003" i="3" s="1"/>
  <c r="C1635" i="1"/>
  <c r="E2004" i="3" s="1"/>
  <c r="D1635" i="1"/>
  <c r="D2004" i="3" s="1"/>
  <c r="E1635" i="1"/>
  <c r="C2004" i="3" s="1"/>
  <c r="F1635" i="1"/>
  <c r="G2004" i="3" s="1"/>
  <c r="C1636" i="1"/>
  <c r="E2005" i="3" s="1"/>
  <c r="D1636" i="1"/>
  <c r="D2005" i="3" s="1"/>
  <c r="E1636" i="1"/>
  <c r="C2005" i="3" s="1"/>
  <c r="F1636" i="1"/>
  <c r="G2005" i="3" s="1"/>
  <c r="C1637" i="1"/>
  <c r="E2006" i="3" s="1"/>
  <c r="D1637" i="1"/>
  <c r="D2006" i="3" s="1"/>
  <c r="E1637" i="1"/>
  <c r="C2006" i="3" s="1"/>
  <c r="F1637" i="1"/>
  <c r="G2006" i="3" s="1"/>
  <c r="C1638" i="1"/>
  <c r="E2007" i="3" s="1"/>
  <c r="D1638" i="1"/>
  <c r="D2007" i="3" s="1"/>
  <c r="E1638" i="1"/>
  <c r="C2007" i="3" s="1"/>
  <c r="F1638" i="1"/>
  <c r="G2007" i="3" s="1"/>
  <c r="C1639" i="1"/>
  <c r="E2008" i="3" s="1"/>
  <c r="D1639" i="1"/>
  <c r="D2008" i="3" s="1"/>
  <c r="E1639" i="1"/>
  <c r="C2008" i="3" s="1"/>
  <c r="F1639" i="1"/>
  <c r="G2008" i="3" s="1"/>
  <c r="C1640" i="1"/>
  <c r="E2009" i="3" s="1"/>
  <c r="D1640" i="1"/>
  <c r="D2009" i="3" s="1"/>
  <c r="E1640" i="1"/>
  <c r="C2009" i="3" s="1"/>
  <c r="F1640" i="1"/>
  <c r="G2009" i="3" s="1"/>
  <c r="C1641" i="1"/>
  <c r="E2010" i="3" s="1"/>
  <c r="D1641" i="1"/>
  <c r="D2010" i="3" s="1"/>
  <c r="E1641" i="1"/>
  <c r="C2010" i="3" s="1"/>
  <c r="F1641" i="1"/>
  <c r="G2010" i="3" s="1"/>
  <c r="C1642" i="1"/>
  <c r="E2011" i="3" s="1"/>
  <c r="D1642" i="1"/>
  <c r="D2011" i="3" s="1"/>
  <c r="E1642" i="1"/>
  <c r="C2011" i="3" s="1"/>
  <c r="F1642" i="1"/>
  <c r="G2011" i="3" s="1"/>
  <c r="C1643" i="1"/>
  <c r="E2012" i="3" s="1"/>
  <c r="D1643" i="1"/>
  <c r="D2012" i="3" s="1"/>
  <c r="E1643" i="1"/>
  <c r="C2012" i="3" s="1"/>
  <c r="F1643" i="1"/>
  <c r="G2012" i="3" s="1"/>
  <c r="C1644" i="1"/>
  <c r="E2013" i="3" s="1"/>
  <c r="D1644" i="1"/>
  <c r="D2013" i="3" s="1"/>
  <c r="E1644" i="1"/>
  <c r="C2013" i="3" s="1"/>
  <c r="F1644" i="1"/>
  <c r="G2013" i="3" s="1"/>
  <c r="C1645" i="1"/>
  <c r="E2014" i="3" s="1"/>
  <c r="D1645" i="1"/>
  <c r="D2014" i="3" s="1"/>
  <c r="E1645" i="1"/>
  <c r="C2014" i="3" s="1"/>
  <c r="F1645" i="1"/>
  <c r="G2014" i="3" s="1"/>
  <c r="C1646" i="1"/>
  <c r="E2015" i="3" s="1"/>
  <c r="D1646" i="1"/>
  <c r="D2015" i="3" s="1"/>
  <c r="E1646" i="1"/>
  <c r="C2015" i="3" s="1"/>
  <c r="F1646" i="1"/>
  <c r="G2015" i="3" s="1"/>
  <c r="C1647" i="1"/>
  <c r="E2016" i="3" s="1"/>
  <c r="D1647" i="1"/>
  <c r="D2016" i="3" s="1"/>
  <c r="E1647" i="1"/>
  <c r="C2016" i="3" s="1"/>
  <c r="F1647" i="1"/>
  <c r="G2016" i="3" s="1"/>
  <c r="C1648" i="1"/>
  <c r="E2017" i="3" s="1"/>
  <c r="D1648" i="1"/>
  <c r="D2017" i="3" s="1"/>
  <c r="E1648" i="1"/>
  <c r="C2017" i="3" s="1"/>
  <c r="F1648" i="1"/>
  <c r="G2017" i="3" s="1"/>
  <c r="C1649" i="1"/>
  <c r="E2018" i="3" s="1"/>
  <c r="D1649" i="1"/>
  <c r="D2018" i="3" s="1"/>
  <c r="E1649" i="1"/>
  <c r="C2018" i="3" s="1"/>
  <c r="F1649" i="1"/>
  <c r="G2018" i="3" s="1"/>
  <c r="C1650" i="1"/>
  <c r="E2019" i="3" s="1"/>
  <c r="D1650" i="1"/>
  <c r="D2019" i="3" s="1"/>
  <c r="E1650" i="1"/>
  <c r="C2019" i="3" s="1"/>
  <c r="F1650" i="1"/>
  <c r="G2019" i="3" s="1"/>
  <c r="C1651" i="1"/>
  <c r="E2020" i="3" s="1"/>
  <c r="D1651" i="1"/>
  <c r="D2020" i="3" s="1"/>
  <c r="E1651" i="1"/>
  <c r="C2020" i="3" s="1"/>
  <c r="F1651" i="1"/>
  <c r="G2020" i="3" s="1"/>
  <c r="C1652" i="1"/>
  <c r="E2021" i="3" s="1"/>
  <c r="D1652" i="1"/>
  <c r="D2021" i="3" s="1"/>
  <c r="E1652" i="1"/>
  <c r="C2021" i="3" s="1"/>
  <c r="F1652" i="1"/>
  <c r="G2021" i="3" s="1"/>
  <c r="C1653" i="1"/>
  <c r="E2022" i="3" s="1"/>
  <c r="D1653" i="1"/>
  <c r="D2022" i="3" s="1"/>
  <c r="E1653" i="1"/>
  <c r="C2022" i="3" s="1"/>
  <c r="F1653" i="1"/>
  <c r="G2022" i="3" s="1"/>
  <c r="C1654" i="1"/>
  <c r="E2023" i="3" s="1"/>
  <c r="D1654" i="1"/>
  <c r="D2023" i="3" s="1"/>
  <c r="E1654" i="1"/>
  <c r="C2023" i="3" s="1"/>
  <c r="F1654" i="1"/>
  <c r="G2023" i="3" s="1"/>
  <c r="C1655" i="1"/>
  <c r="E2024" i="3" s="1"/>
  <c r="D1655" i="1"/>
  <c r="D2024" i="3" s="1"/>
  <c r="E1655" i="1"/>
  <c r="C2024" i="3" s="1"/>
  <c r="F1655" i="1"/>
  <c r="G2024" i="3" s="1"/>
  <c r="C1656" i="1"/>
  <c r="E2025" i="3" s="1"/>
  <c r="D1656" i="1"/>
  <c r="D2025" i="3" s="1"/>
  <c r="E1656" i="1"/>
  <c r="C2025" i="3" s="1"/>
  <c r="F1656" i="1"/>
  <c r="G2025" i="3" s="1"/>
  <c r="C1657" i="1"/>
  <c r="E2026" i="3" s="1"/>
  <c r="D1657" i="1"/>
  <c r="D2026" i="3" s="1"/>
  <c r="E1657" i="1"/>
  <c r="C2026" i="3" s="1"/>
  <c r="F1657" i="1"/>
  <c r="G2026" i="3" s="1"/>
  <c r="C1658" i="1"/>
  <c r="E2027" i="3" s="1"/>
  <c r="D1658" i="1"/>
  <c r="D2027" i="3" s="1"/>
  <c r="E1658" i="1"/>
  <c r="C2027" i="3" s="1"/>
  <c r="F1658" i="1"/>
  <c r="G2027" i="3" s="1"/>
  <c r="C1659" i="1"/>
  <c r="E2028" i="3" s="1"/>
  <c r="D1659" i="1"/>
  <c r="D2028" i="3" s="1"/>
  <c r="E1659" i="1"/>
  <c r="C2028" i="3" s="1"/>
  <c r="F1659" i="1"/>
  <c r="G2028" i="3" s="1"/>
  <c r="C1660" i="1"/>
  <c r="E2029" i="3" s="1"/>
  <c r="D1660" i="1"/>
  <c r="D2029" i="3" s="1"/>
  <c r="E1660" i="1"/>
  <c r="C2029" i="3" s="1"/>
  <c r="F1660" i="1"/>
  <c r="G2029" i="3" s="1"/>
  <c r="C1661" i="1"/>
  <c r="E2030" i="3" s="1"/>
  <c r="D1661" i="1"/>
  <c r="D2030" i="3" s="1"/>
  <c r="E1661" i="1"/>
  <c r="C2030" i="3" s="1"/>
  <c r="F1661" i="1"/>
  <c r="G2030" i="3" s="1"/>
  <c r="C1662" i="1"/>
  <c r="E2031" i="3" s="1"/>
  <c r="D1662" i="1"/>
  <c r="D2031" i="3" s="1"/>
  <c r="E1662" i="1"/>
  <c r="C2031" i="3" s="1"/>
  <c r="F1662" i="1"/>
  <c r="G2031" i="3" s="1"/>
  <c r="C1663" i="1"/>
  <c r="E2032" i="3" s="1"/>
  <c r="D1663" i="1"/>
  <c r="D2032" i="3" s="1"/>
  <c r="E1663" i="1"/>
  <c r="C2032" i="3" s="1"/>
  <c r="F1663" i="1"/>
  <c r="G2032" i="3" s="1"/>
  <c r="C1664" i="1"/>
  <c r="E2033" i="3" s="1"/>
  <c r="D1664" i="1"/>
  <c r="D2033" i="3" s="1"/>
  <c r="E1664" i="1"/>
  <c r="C2033" i="3" s="1"/>
  <c r="F1664" i="1"/>
  <c r="G2033" i="3" s="1"/>
  <c r="C1665" i="1"/>
  <c r="E2034" i="3" s="1"/>
  <c r="D1665" i="1"/>
  <c r="D2034" i="3" s="1"/>
  <c r="E1665" i="1"/>
  <c r="C2034" i="3" s="1"/>
  <c r="F1665" i="1"/>
  <c r="G2034" i="3" s="1"/>
  <c r="C1666" i="1"/>
  <c r="E2035" i="3" s="1"/>
  <c r="D1666" i="1"/>
  <c r="D2035" i="3" s="1"/>
  <c r="E1666" i="1"/>
  <c r="C2035" i="3" s="1"/>
  <c r="F1666" i="1"/>
  <c r="G2035" i="3" s="1"/>
  <c r="C1667" i="1"/>
  <c r="E2036" i="3" s="1"/>
  <c r="D1667" i="1"/>
  <c r="D2036" i="3" s="1"/>
  <c r="E1667" i="1"/>
  <c r="C2036" i="3" s="1"/>
  <c r="F1667" i="1"/>
  <c r="G2036" i="3" s="1"/>
  <c r="C1668" i="1"/>
  <c r="E2037" i="3" s="1"/>
  <c r="D1668" i="1"/>
  <c r="D2037" i="3" s="1"/>
  <c r="E1668" i="1"/>
  <c r="C2037" i="3" s="1"/>
  <c r="F1668" i="1"/>
  <c r="G2037" i="3" s="1"/>
  <c r="C1669" i="1"/>
  <c r="E2038" i="3" s="1"/>
  <c r="D1669" i="1"/>
  <c r="D2038" i="3" s="1"/>
  <c r="E1669" i="1"/>
  <c r="C2038" i="3" s="1"/>
  <c r="F1669" i="1"/>
  <c r="G2038" i="3" s="1"/>
  <c r="C1670" i="1"/>
  <c r="E2039" i="3" s="1"/>
  <c r="D1670" i="1"/>
  <c r="D2039" i="3" s="1"/>
  <c r="E1670" i="1"/>
  <c r="C2039" i="3" s="1"/>
  <c r="F1670" i="1"/>
  <c r="G2039" i="3" s="1"/>
  <c r="C1671" i="1"/>
  <c r="E2040" i="3" s="1"/>
  <c r="D1671" i="1"/>
  <c r="D2040" i="3" s="1"/>
  <c r="E1671" i="1"/>
  <c r="C2040" i="3" s="1"/>
  <c r="F1671" i="1"/>
  <c r="G2040" i="3" s="1"/>
  <c r="C1672" i="1"/>
  <c r="E2041" i="3" s="1"/>
  <c r="D1672" i="1"/>
  <c r="D2041" i="3" s="1"/>
  <c r="E1672" i="1"/>
  <c r="C2041" i="3" s="1"/>
  <c r="F1672" i="1"/>
  <c r="G2041" i="3" s="1"/>
  <c r="C1673" i="1"/>
  <c r="E2042" i="3" s="1"/>
  <c r="D1673" i="1"/>
  <c r="D2042" i="3" s="1"/>
  <c r="E1673" i="1"/>
  <c r="C2042" i="3" s="1"/>
  <c r="F1673" i="1"/>
  <c r="G2042" i="3" s="1"/>
  <c r="C1674" i="1"/>
  <c r="E2043" i="3" s="1"/>
  <c r="D1674" i="1"/>
  <c r="D2043" i="3" s="1"/>
  <c r="E1674" i="1"/>
  <c r="C2043" i="3" s="1"/>
  <c r="F1674" i="1"/>
  <c r="G2043" i="3" s="1"/>
  <c r="C1675" i="1"/>
  <c r="E2044" i="3" s="1"/>
  <c r="D1675" i="1"/>
  <c r="D2044" i="3" s="1"/>
  <c r="E1675" i="1"/>
  <c r="C2044" i="3" s="1"/>
  <c r="F1675" i="1"/>
  <c r="G2044" i="3" s="1"/>
  <c r="C1676" i="1"/>
  <c r="E2045" i="3" s="1"/>
  <c r="D1676" i="1"/>
  <c r="D2045" i="3" s="1"/>
  <c r="E1676" i="1"/>
  <c r="C2045" i="3" s="1"/>
  <c r="F1676" i="1"/>
  <c r="G2045" i="3" s="1"/>
  <c r="C1677" i="1"/>
  <c r="E2046" i="3" s="1"/>
  <c r="D1677" i="1"/>
  <c r="D2046" i="3" s="1"/>
  <c r="E1677" i="1"/>
  <c r="C2046" i="3" s="1"/>
  <c r="F1677" i="1"/>
  <c r="G2046" i="3" s="1"/>
  <c r="C1678" i="1"/>
  <c r="E2047" i="3" s="1"/>
  <c r="D1678" i="1"/>
  <c r="D2047" i="3" s="1"/>
  <c r="E1678" i="1"/>
  <c r="C2047" i="3" s="1"/>
  <c r="F1678" i="1"/>
  <c r="G2047" i="3" s="1"/>
  <c r="C1679" i="1"/>
  <c r="E2048" i="3" s="1"/>
  <c r="D1679" i="1"/>
  <c r="D2048" i="3" s="1"/>
  <c r="E1679" i="1"/>
  <c r="C2048" i="3" s="1"/>
  <c r="F1679" i="1"/>
  <c r="G2048" i="3" s="1"/>
  <c r="C1680" i="1"/>
  <c r="E2049" i="3" s="1"/>
  <c r="D1680" i="1"/>
  <c r="D2049" i="3" s="1"/>
  <c r="E1680" i="1"/>
  <c r="C2049" i="3" s="1"/>
  <c r="F1680" i="1"/>
  <c r="G2049" i="3" s="1"/>
  <c r="C1681" i="1"/>
  <c r="E2050" i="3" s="1"/>
  <c r="D1681" i="1"/>
  <c r="D2050" i="3" s="1"/>
  <c r="E1681" i="1"/>
  <c r="C2050" i="3" s="1"/>
  <c r="F1681" i="1"/>
  <c r="G2050" i="3" s="1"/>
  <c r="C1682" i="1"/>
  <c r="E2051" i="3" s="1"/>
  <c r="D1682" i="1"/>
  <c r="E1682" i="1"/>
  <c r="C2051" i="3" s="1"/>
  <c r="F1682" i="1"/>
  <c r="G2051" i="3" s="1"/>
  <c r="C1683" i="1"/>
  <c r="E2052" i="3" s="1"/>
  <c r="D1683" i="1"/>
  <c r="D2052" i="3" s="1"/>
  <c r="E1683" i="1"/>
  <c r="C2052" i="3" s="1"/>
  <c r="F1683" i="1"/>
  <c r="G2052" i="3" s="1"/>
  <c r="C1684" i="1"/>
  <c r="E2053" i="3" s="1"/>
  <c r="D1684" i="1"/>
  <c r="D2053" i="3" s="1"/>
  <c r="E1684" i="1"/>
  <c r="C2053" i="3" s="1"/>
  <c r="F1684" i="1"/>
  <c r="G2053" i="3" s="1"/>
  <c r="C1685" i="1"/>
  <c r="E2054" i="3" s="1"/>
  <c r="D1685" i="1"/>
  <c r="D2054" i="3" s="1"/>
  <c r="E1685" i="1"/>
  <c r="C2054" i="3" s="1"/>
  <c r="F1685" i="1"/>
  <c r="G2054" i="3" s="1"/>
  <c r="C1686" i="1"/>
  <c r="E2055" i="3" s="1"/>
  <c r="D1686" i="1"/>
  <c r="D2055" i="3" s="1"/>
  <c r="E1686" i="1"/>
  <c r="C2055" i="3" s="1"/>
  <c r="F1686" i="1"/>
  <c r="G2055" i="3" s="1"/>
  <c r="C1687" i="1"/>
  <c r="E2056" i="3" s="1"/>
  <c r="D1687" i="1"/>
  <c r="D2056" i="3" s="1"/>
  <c r="E1687" i="1"/>
  <c r="C2056" i="3" s="1"/>
  <c r="F1687" i="1"/>
  <c r="G2056" i="3" s="1"/>
  <c r="C1688" i="1"/>
  <c r="E2057" i="3" s="1"/>
  <c r="D1688" i="1"/>
  <c r="D2057" i="3" s="1"/>
  <c r="E1688" i="1"/>
  <c r="C2057" i="3" s="1"/>
  <c r="F1688" i="1"/>
  <c r="G2057" i="3" s="1"/>
  <c r="C1689" i="1"/>
  <c r="E2058" i="3" s="1"/>
  <c r="D1689" i="1"/>
  <c r="D2058" i="3" s="1"/>
  <c r="E1689" i="1"/>
  <c r="C2058" i="3" s="1"/>
  <c r="F1689" i="1"/>
  <c r="G2058" i="3" s="1"/>
  <c r="C1690" i="1"/>
  <c r="E2059" i="3" s="1"/>
  <c r="D1690" i="1"/>
  <c r="D2059" i="3" s="1"/>
  <c r="E1690" i="1"/>
  <c r="C2059" i="3" s="1"/>
  <c r="F1690" i="1"/>
  <c r="G2059" i="3" s="1"/>
  <c r="C1691" i="1"/>
  <c r="E2060" i="3" s="1"/>
  <c r="D1691" i="1"/>
  <c r="D2060" i="3" s="1"/>
  <c r="E1691" i="1"/>
  <c r="C2060" i="3" s="1"/>
  <c r="F1691" i="1"/>
  <c r="G2060" i="3" s="1"/>
  <c r="C1692" i="1"/>
  <c r="E2061" i="3" s="1"/>
  <c r="D1692" i="1"/>
  <c r="D2061" i="3" s="1"/>
  <c r="E1692" i="1"/>
  <c r="C2061" i="3" s="1"/>
  <c r="F1692" i="1"/>
  <c r="G2061" i="3" s="1"/>
  <c r="C1693" i="1"/>
  <c r="E2062" i="3" s="1"/>
  <c r="D1693" i="1"/>
  <c r="D2062" i="3" s="1"/>
  <c r="E1693" i="1"/>
  <c r="C2062" i="3" s="1"/>
  <c r="F1693" i="1"/>
  <c r="G2062" i="3" s="1"/>
  <c r="C1694" i="1"/>
  <c r="E2063" i="3" s="1"/>
  <c r="D1694" i="1"/>
  <c r="D2063" i="3" s="1"/>
  <c r="E1694" i="1"/>
  <c r="C2063" i="3" s="1"/>
  <c r="F1694" i="1"/>
  <c r="G2063" i="3" s="1"/>
  <c r="C1695" i="1"/>
  <c r="E2064" i="3" s="1"/>
  <c r="D1695" i="1"/>
  <c r="D2064" i="3" s="1"/>
  <c r="E1695" i="1"/>
  <c r="C2064" i="3" s="1"/>
  <c r="F1695" i="1"/>
  <c r="G2064" i="3" s="1"/>
  <c r="C1696" i="1"/>
  <c r="E2065" i="3" s="1"/>
  <c r="D1696" i="1"/>
  <c r="D2065" i="3" s="1"/>
  <c r="E1696" i="1"/>
  <c r="C2065" i="3" s="1"/>
  <c r="F1696" i="1"/>
  <c r="G2065" i="3" s="1"/>
  <c r="C1697" i="1"/>
  <c r="E2066" i="3" s="1"/>
  <c r="D1697" i="1"/>
  <c r="D2066" i="3" s="1"/>
  <c r="E1697" i="1"/>
  <c r="C2066" i="3" s="1"/>
  <c r="F1697" i="1"/>
  <c r="G2066" i="3" s="1"/>
  <c r="C1698" i="1"/>
  <c r="E2067" i="3" s="1"/>
  <c r="D1698" i="1"/>
  <c r="D2067" i="3" s="1"/>
  <c r="E1698" i="1"/>
  <c r="C2067" i="3" s="1"/>
  <c r="F1698" i="1"/>
  <c r="G2067" i="3" s="1"/>
  <c r="C1699" i="1"/>
  <c r="E2068" i="3" s="1"/>
  <c r="D1699" i="1"/>
  <c r="D2068" i="3" s="1"/>
  <c r="E1699" i="1"/>
  <c r="C2068" i="3" s="1"/>
  <c r="F1699" i="1"/>
  <c r="G2068" i="3" s="1"/>
  <c r="C1700" i="1"/>
  <c r="E2069" i="3" s="1"/>
  <c r="D1700" i="1"/>
  <c r="D2069" i="3" s="1"/>
  <c r="E1700" i="1"/>
  <c r="C2069" i="3" s="1"/>
  <c r="F1700" i="1"/>
  <c r="G2069" i="3" s="1"/>
  <c r="C1701" i="1"/>
  <c r="E2070" i="3" s="1"/>
  <c r="D1701" i="1"/>
  <c r="D2070" i="3" s="1"/>
  <c r="E1701" i="1"/>
  <c r="C2070" i="3" s="1"/>
  <c r="F1701" i="1"/>
  <c r="G2070" i="3" s="1"/>
  <c r="C1702" i="1"/>
  <c r="E2071" i="3" s="1"/>
  <c r="D1702" i="1"/>
  <c r="D2071" i="3" s="1"/>
  <c r="E1702" i="1"/>
  <c r="C2071" i="3" s="1"/>
  <c r="F1702" i="1"/>
  <c r="G2071" i="3" s="1"/>
  <c r="C1703" i="1"/>
  <c r="E2072" i="3" s="1"/>
  <c r="D1703" i="1"/>
  <c r="D2072" i="3" s="1"/>
  <c r="E1703" i="1"/>
  <c r="C2072" i="3" s="1"/>
  <c r="F1703" i="1"/>
  <c r="G2072" i="3" s="1"/>
  <c r="C1704" i="1"/>
  <c r="E2073" i="3" s="1"/>
  <c r="D1704" i="1"/>
  <c r="D2073" i="3" s="1"/>
  <c r="E1704" i="1"/>
  <c r="C2073" i="3" s="1"/>
  <c r="F1704" i="1"/>
  <c r="G2073" i="3" s="1"/>
  <c r="C1705" i="1"/>
  <c r="E2074" i="3" s="1"/>
  <c r="D1705" i="1"/>
  <c r="D2074" i="3" s="1"/>
  <c r="E1705" i="1"/>
  <c r="C2074" i="3" s="1"/>
  <c r="F1705" i="1"/>
  <c r="G2074" i="3" s="1"/>
  <c r="C1706" i="1"/>
  <c r="E2075" i="3" s="1"/>
  <c r="D1706" i="1"/>
  <c r="D2075" i="3" s="1"/>
  <c r="E1706" i="1"/>
  <c r="C2075" i="3" s="1"/>
  <c r="F1706" i="1"/>
  <c r="G2075" i="3" s="1"/>
  <c r="C1707" i="1"/>
  <c r="E2076" i="3" s="1"/>
  <c r="D1707" i="1"/>
  <c r="D2076" i="3" s="1"/>
  <c r="E1707" i="1"/>
  <c r="C2076" i="3" s="1"/>
  <c r="F1707" i="1"/>
  <c r="G2076" i="3" s="1"/>
  <c r="C1708" i="1"/>
  <c r="E2077" i="3" s="1"/>
  <c r="D1708" i="1"/>
  <c r="D2077" i="3" s="1"/>
  <c r="E1708" i="1"/>
  <c r="C2077" i="3" s="1"/>
  <c r="F1708" i="1"/>
  <c r="G2077" i="3" s="1"/>
  <c r="C1709" i="1"/>
  <c r="E2078" i="3" s="1"/>
  <c r="D1709" i="1"/>
  <c r="D2078" i="3" s="1"/>
  <c r="E1709" i="1"/>
  <c r="C2078" i="3" s="1"/>
  <c r="F1709" i="1"/>
  <c r="G2078" i="3" s="1"/>
  <c r="C1710" i="1"/>
  <c r="E2079" i="3" s="1"/>
  <c r="D1710" i="1"/>
  <c r="D2079" i="3" s="1"/>
  <c r="E1710" i="1"/>
  <c r="C2079" i="3" s="1"/>
  <c r="F1710" i="1"/>
  <c r="G2079" i="3" s="1"/>
  <c r="C1711" i="1"/>
  <c r="E2080" i="3" s="1"/>
  <c r="D1711" i="1"/>
  <c r="D2080" i="3" s="1"/>
  <c r="E1711" i="1"/>
  <c r="C2080" i="3" s="1"/>
  <c r="F1711" i="1"/>
  <c r="G2080" i="3" s="1"/>
  <c r="C1712" i="1"/>
  <c r="E2081" i="3" s="1"/>
  <c r="D1712" i="1"/>
  <c r="D2081" i="3" s="1"/>
  <c r="E1712" i="1"/>
  <c r="C2081" i="3" s="1"/>
  <c r="F1712" i="1"/>
  <c r="G2081" i="3" s="1"/>
  <c r="C1713" i="1"/>
  <c r="E2082" i="3" s="1"/>
  <c r="D1713" i="1"/>
  <c r="D2082" i="3" s="1"/>
  <c r="E1713" i="1"/>
  <c r="C2082" i="3" s="1"/>
  <c r="F1713" i="1"/>
  <c r="G2082" i="3" s="1"/>
  <c r="C1714" i="1"/>
  <c r="E2083" i="3" s="1"/>
  <c r="D1714" i="1"/>
  <c r="D2083" i="3" s="1"/>
  <c r="E1714" i="1"/>
  <c r="C2083" i="3" s="1"/>
  <c r="F1714" i="1"/>
  <c r="G2083" i="3" s="1"/>
  <c r="C1715" i="1"/>
  <c r="E2084" i="3" s="1"/>
  <c r="D1715" i="1"/>
  <c r="D2084" i="3" s="1"/>
  <c r="E1715" i="1"/>
  <c r="C2084" i="3" s="1"/>
  <c r="F1715" i="1"/>
  <c r="G2084" i="3" s="1"/>
  <c r="C1716" i="1"/>
  <c r="E2085" i="3" s="1"/>
  <c r="D1716" i="1"/>
  <c r="D2085" i="3" s="1"/>
  <c r="E1716" i="1"/>
  <c r="C2085" i="3" s="1"/>
  <c r="F1716" i="1"/>
  <c r="G2085" i="3" s="1"/>
  <c r="C1717" i="1"/>
  <c r="E2086" i="3" s="1"/>
  <c r="D1717" i="1"/>
  <c r="D2086" i="3" s="1"/>
  <c r="E1717" i="1"/>
  <c r="C2086" i="3" s="1"/>
  <c r="F1717" i="1"/>
  <c r="G2086" i="3" s="1"/>
  <c r="C1718" i="1"/>
  <c r="E2087" i="3" s="1"/>
  <c r="D1718" i="1"/>
  <c r="D2087" i="3" s="1"/>
  <c r="E1718" i="1"/>
  <c r="C2087" i="3" s="1"/>
  <c r="F1718" i="1"/>
  <c r="G2087" i="3" s="1"/>
  <c r="C1719" i="1"/>
  <c r="E2088" i="3" s="1"/>
  <c r="D1719" i="1"/>
  <c r="D2088" i="3" s="1"/>
  <c r="E1719" i="1"/>
  <c r="C2088" i="3" s="1"/>
  <c r="F1719" i="1"/>
  <c r="G2088" i="3" s="1"/>
  <c r="C1720" i="1"/>
  <c r="E2089" i="3" s="1"/>
  <c r="D1720" i="1"/>
  <c r="D2089" i="3" s="1"/>
  <c r="E1720" i="1"/>
  <c r="C2089" i="3" s="1"/>
  <c r="F1720" i="1"/>
  <c r="G2089" i="3" s="1"/>
  <c r="C1721" i="1"/>
  <c r="E2090" i="3" s="1"/>
  <c r="D1721" i="1"/>
  <c r="D2090" i="3" s="1"/>
  <c r="E1721" i="1"/>
  <c r="C2090" i="3" s="1"/>
  <c r="F1721" i="1"/>
  <c r="G2090" i="3" s="1"/>
  <c r="C1722" i="1"/>
  <c r="E2091" i="3" s="1"/>
  <c r="D1722" i="1"/>
  <c r="D2091" i="3" s="1"/>
  <c r="E1722" i="1"/>
  <c r="C2091" i="3" s="1"/>
  <c r="F1722" i="1"/>
  <c r="G2091" i="3" s="1"/>
  <c r="C1723" i="1"/>
  <c r="E2092" i="3" s="1"/>
  <c r="D1723" i="1"/>
  <c r="D2092" i="3" s="1"/>
  <c r="E1723" i="1"/>
  <c r="C2092" i="3" s="1"/>
  <c r="F1723" i="1"/>
  <c r="G2092" i="3" s="1"/>
  <c r="C1724" i="1"/>
  <c r="E2093" i="3" s="1"/>
  <c r="D1724" i="1"/>
  <c r="D2093" i="3" s="1"/>
  <c r="E1724" i="1"/>
  <c r="C2093" i="3" s="1"/>
  <c r="F1724" i="1"/>
  <c r="G2093" i="3" s="1"/>
  <c r="C1725" i="1"/>
  <c r="E2094" i="3" s="1"/>
  <c r="D1725" i="1"/>
  <c r="D2094" i="3" s="1"/>
  <c r="E1725" i="1"/>
  <c r="C2094" i="3" s="1"/>
  <c r="F1725" i="1"/>
  <c r="G2094" i="3" s="1"/>
  <c r="C1726" i="1"/>
  <c r="E2095" i="3" s="1"/>
  <c r="D1726" i="1"/>
  <c r="D2095" i="3" s="1"/>
  <c r="E1726" i="1"/>
  <c r="C2095" i="3" s="1"/>
  <c r="F1726" i="1"/>
  <c r="G2095" i="3" s="1"/>
  <c r="C1727" i="1"/>
  <c r="E2096" i="3" s="1"/>
  <c r="D1727" i="1"/>
  <c r="D2096" i="3" s="1"/>
  <c r="E1727" i="1"/>
  <c r="C2096" i="3" s="1"/>
  <c r="F1727" i="1"/>
  <c r="G2096" i="3" s="1"/>
  <c r="C1728" i="1"/>
  <c r="E2097" i="3" s="1"/>
  <c r="D1728" i="1"/>
  <c r="D2097" i="3" s="1"/>
  <c r="E1728" i="1"/>
  <c r="C2097" i="3" s="1"/>
  <c r="F1728" i="1"/>
  <c r="G2097" i="3" s="1"/>
  <c r="C1729" i="1"/>
  <c r="E2098" i="3" s="1"/>
  <c r="D1729" i="1"/>
  <c r="D2098" i="3" s="1"/>
  <c r="E1729" i="1"/>
  <c r="C2098" i="3" s="1"/>
  <c r="F1729" i="1"/>
  <c r="G2098" i="3" s="1"/>
  <c r="C1730" i="1"/>
  <c r="E2099" i="3" s="1"/>
  <c r="D1730" i="1"/>
  <c r="D2099" i="3" s="1"/>
  <c r="E1730" i="1"/>
  <c r="C2099" i="3" s="1"/>
  <c r="F1730" i="1"/>
  <c r="G2099" i="3" s="1"/>
  <c r="C1731" i="1"/>
  <c r="E2100" i="3" s="1"/>
  <c r="D1731" i="1"/>
  <c r="D2100" i="3" s="1"/>
  <c r="E1731" i="1"/>
  <c r="C2100" i="3" s="1"/>
  <c r="F1731" i="1"/>
  <c r="G2100" i="3" s="1"/>
  <c r="C1732" i="1"/>
  <c r="E2101" i="3" s="1"/>
  <c r="D1732" i="1"/>
  <c r="D2101" i="3" s="1"/>
  <c r="E1732" i="1"/>
  <c r="C2101" i="3" s="1"/>
  <c r="F1732" i="1"/>
  <c r="G2101" i="3" s="1"/>
  <c r="C1733" i="1"/>
  <c r="E2102" i="3" s="1"/>
  <c r="D1733" i="1"/>
  <c r="D2102" i="3" s="1"/>
  <c r="E1733" i="1"/>
  <c r="C2102" i="3" s="1"/>
  <c r="F1733" i="1"/>
  <c r="G2102" i="3" s="1"/>
  <c r="C1734" i="1"/>
  <c r="E2103" i="3" s="1"/>
  <c r="D1734" i="1"/>
  <c r="D2103" i="3" s="1"/>
  <c r="E1734" i="1"/>
  <c r="C2103" i="3" s="1"/>
  <c r="F1734" i="1"/>
  <c r="G2103" i="3" s="1"/>
  <c r="C1735" i="1"/>
  <c r="E2104" i="3" s="1"/>
  <c r="D1735" i="1"/>
  <c r="D2104" i="3" s="1"/>
  <c r="E1735" i="1"/>
  <c r="C2104" i="3" s="1"/>
  <c r="F1735" i="1"/>
  <c r="G2104" i="3" s="1"/>
  <c r="C1736" i="1"/>
  <c r="E2105" i="3" s="1"/>
  <c r="D1736" i="1"/>
  <c r="D2105" i="3" s="1"/>
  <c r="E1736" i="1"/>
  <c r="C2105" i="3" s="1"/>
  <c r="F1736" i="1"/>
  <c r="G2105" i="3" s="1"/>
  <c r="C1737" i="1"/>
  <c r="E2106" i="3" s="1"/>
  <c r="D1737" i="1"/>
  <c r="D2106" i="3" s="1"/>
  <c r="E1737" i="1"/>
  <c r="C2106" i="3" s="1"/>
  <c r="F1737" i="1"/>
  <c r="G2106" i="3" s="1"/>
  <c r="C1738" i="1"/>
  <c r="E2107" i="3" s="1"/>
  <c r="D1738" i="1"/>
  <c r="D2107" i="3" s="1"/>
  <c r="E1738" i="1"/>
  <c r="C2107" i="3" s="1"/>
  <c r="F1738" i="1"/>
  <c r="G2107" i="3" s="1"/>
  <c r="C1739" i="1"/>
  <c r="E2108" i="3" s="1"/>
  <c r="D1739" i="1"/>
  <c r="D2108" i="3" s="1"/>
  <c r="E1739" i="1"/>
  <c r="C2108" i="3" s="1"/>
  <c r="F1739" i="1"/>
  <c r="G2108" i="3" s="1"/>
  <c r="C1740" i="1"/>
  <c r="E2109" i="3" s="1"/>
  <c r="D1740" i="1"/>
  <c r="D2109" i="3" s="1"/>
  <c r="E1740" i="1"/>
  <c r="C2109" i="3" s="1"/>
  <c r="F1740" i="1"/>
  <c r="G2109" i="3" s="1"/>
  <c r="C1741" i="1"/>
  <c r="E2110" i="3" s="1"/>
  <c r="D1741" i="1"/>
  <c r="D2110" i="3" s="1"/>
  <c r="E1741" i="1"/>
  <c r="C2110" i="3" s="1"/>
  <c r="F1741" i="1"/>
  <c r="G2110" i="3" s="1"/>
  <c r="C1742" i="1"/>
  <c r="E2111" i="3" s="1"/>
  <c r="D1742" i="1"/>
  <c r="D2111" i="3" s="1"/>
  <c r="E1742" i="1"/>
  <c r="C2111" i="3" s="1"/>
  <c r="F1742" i="1"/>
  <c r="G2111" i="3" s="1"/>
  <c r="C1743" i="1"/>
  <c r="E2112" i="3" s="1"/>
  <c r="D1743" i="1"/>
  <c r="D2112" i="3" s="1"/>
  <c r="E1743" i="1"/>
  <c r="C2112" i="3" s="1"/>
  <c r="F1743" i="1"/>
  <c r="G2112" i="3" s="1"/>
  <c r="C1744" i="1"/>
  <c r="E2113" i="3" s="1"/>
  <c r="D1744" i="1"/>
  <c r="D2113" i="3" s="1"/>
  <c r="E1744" i="1"/>
  <c r="C2113" i="3" s="1"/>
  <c r="F1744" i="1"/>
  <c r="G2113" i="3" s="1"/>
  <c r="C1745" i="1"/>
  <c r="E2114" i="3" s="1"/>
  <c r="D1745" i="1"/>
  <c r="D2114" i="3" s="1"/>
  <c r="E1745" i="1"/>
  <c r="C2114" i="3" s="1"/>
  <c r="F1745" i="1"/>
  <c r="G2114" i="3" s="1"/>
  <c r="C1746" i="1"/>
  <c r="E2115" i="3" s="1"/>
  <c r="D1746" i="1"/>
  <c r="D2115" i="3" s="1"/>
  <c r="E1746" i="1"/>
  <c r="C2115" i="3" s="1"/>
  <c r="F1746" i="1"/>
  <c r="G2115" i="3" s="1"/>
  <c r="C1747" i="1"/>
  <c r="E2116" i="3" s="1"/>
  <c r="D1747" i="1"/>
  <c r="D2116" i="3" s="1"/>
  <c r="E1747" i="1"/>
  <c r="C2116" i="3" s="1"/>
  <c r="F1747" i="1"/>
  <c r="G2116" i="3" s="1"/>
  <c r="C1748" i="1"/>
  <c r="E2117" i="3" s="1"/>
  <c r="D1748" i="1"/>
  <c r="D2117" i="3" s="1"/>
  <c r="E1748" i="1"/>
  <c r="C2117" i="3" s="1"/>
  <c r="F1748" i="1"/>
  <c r="G2117" i="3" s="1"/>
  <c r="C1749" i="1"/>
  <c r="E2118" i="3" s="1"/>
  <c r="D1749" i="1"/>
  <c r="D2118" i="3" s="1"/>
  <c r="E1749" i="1"/>
  <c r="C2118" i="3" s="1"/>
  <c r="F1749" i="1"/>
  <c r="G2118" i="3" s="1"/>
  <c r="C1750" i="1"/>
  <c r="E2119" i="3" s="1"/>
  <c r="D1750" i="1"/>
  <c r="D2119" i="3" s="1"/>
  <c r="E1750" i="1"/>
  <c r="C2119" i="3" s="1"/>
  <c r="F1750" i="1"/>
  <c r="G2119" i="3" s="1"/>
  <c r="C1751" i="1"/>
  <c r="E2120" i="3" s="1"/>
  <c r="D1751" i="1"/>
  <c r="D2120" i="3" s="1"/>
  <c r="E1751" i="1"/>
  <c r="C2120" i="3" s="1"/>
  <c r="F1751" i="1"/>
  <c r="G2120" i="3" s="1"/>
  <c r="C1752" i="1"/>
  <c r="E2121" i="3" s="1"/>
  <c r="D1752" i="1"/>
  <c r="D2121" i="3" s="1"/>
  <c r="E1752" i="1"/>
  <c r="C2121" i="3" s="1"/>
  <c r="F1752" i="1"/>
  <c r="G2121" i="3" s="1"/>
  <c r="C1753" i="1"/>
  <c r="E2122" i="3" s="1"/>
  <c r="D1753" i="1"/>
  <c r="D2122" i="3" s="1"/>
  <c r="E1753" i="1"/>
  <c r="C2122" i="3" s="1"/>
  <c r="F1753" i="1"/>
  <c r="G2122" i="3" s="1"/>
  <c r="C1754" i="1"/>
  <c r="E2123" i="3" s="1"/>
  <c r="D1754" i="1"/>
  <c r="D2123" i="3" s="1"/>
  <c r="E1754" i="1"/>
  <c r="C2123" i="3" s="1"/>
  <c r="F1754" i="1"/>
  <c r="G2123" i="3" s="1"/>
  <c r="C1755" i="1"/>
  <c r="E2124" i="3" s="1"/>
  <c r="D1755" i="1"/>
  <c r="D2124" i="3" s="1"/>
  <c r="E1755" i="1"/>
  <c r="C2124" i="3" s="1"/>
  <c r="F1755" i="1"/>
  <c r="G2124" i="3" s="1"/>
  <c r="C1756" i="1"/>
  <c r="E2125" i="3" s="1"/>
  <c r="D1756" i="1"/>
  <c r="D2125" i="3" s="1"/>
  <c r="E1756" i="1"/>
  <c r="C2125" i="3" s="1"/>
  <c r="F1756" i="1"/>
  <c r="G2125" i="3" s="1"/>
  <c r="C1757" i="1"/>
  <c r="E2126" i="3" s="1"/>
  <c r="D1757" i="1"/>
  <c r="D2126" i="3" s="1"/>
  <c r="E1757" i="1"/>
  <c r="C2126" i="3" s="1"/>
  <c r="F1757" i="1"/>
  <c r="G2126" i="3" s="1"/>
  <c r="C1758" i="1"/>
  <c r="E2127" i="3" s="1"/>
  <c r="D1758" i="1"/>
  <c r="D2127" i="3" s="1"/>
  <c r="E1758" i="1"/>
  <c r="C2127" i="3" s="1"/>
  <c r="F1758" i="1"/>
  <c r="G2127" i="3" s="1"/>
  <c r="C1759" i="1"/>
  <c r="E2128" i="3" s="1"/>
  <c r="D1759" i="1"/>
  <c r="D2128" i="3" s="1"/>
  <c r="E1759" i="1"/>
  <c r="C2128" i="3" s="1"/>
  <c r="F1759" i="1"/>
  <c r="G2128" i="3" s="1"/>
  <c r="C1760" i="1"/>
  <c r="E2129" i="3" s="1"/>
  <c r="D1760" i="1"/>
  <c r="D2129" i="3" s="1"/>
  <c r="E1760" i="1"/>
  <c r="C2129" i="3" s="1"/>
  <c r="F1760" i="1"/>
  <c r="G2129" i="3" s="1"/>
  <c r="C1761" i="1"/>
  <c r="E2130" i="3" s="1"/>
  <c r="D1761" i="1"/>
  <c r="D2130" i="3" s="1"/>
  <c r="E1761" i="1"/>
  <c r="C2130" i="3" s="1"/>
  <c r="F1761" i="1"/>
  <c r="G2130" i="3" s="1"/>
  <c r="C1762" i="1"/>
  <c r="E2131" i="3" s="1"/>
  <c r="D1762" i="1"/>
  <c r="D2131" i="3" s="1"/>
  <c r="E1762" i="1"/>
  <c r="C2131" i="3" s="1"/>
  <c r="F1762" i="1"/>
  <c r="G2131" i="3" s="1"/>
  <c r="C1763" i="1"/>
  <c r="E2132" i="3" s="1"/>
  <c r="D1763" i="1"/>
  <c r="D2132" i="3" s="1"/>
  <c r="E1763" i="1"/>
  <c r="C2132" i="3" s="1"/>
  <c r="F1763" i="1"/>
  <c r="G2132" i="3" s="1"/>
  <c r="C1764" i="1"/>
  <c r="E2133" i="3" s="1"/>
  <c r="D1764" i="1"/>
  <c r="D2133" i="3" s="1"/>
  <c r="E1764" i="1"/>
  <c r="C2133" i="3" s="1"/>
  <c r="F1764" i="1"/>
  <c r="G2133" i="3" s="1"/>
  <c r="C1765" i="1"/>
  <c r="E2134" i="3" s="1"/>
  <c r="D1765" i="1"/>
  <c r="D2134" i="3" s="1"/>
  <c r="E1765" i="1"/>
  <c r="C2134" i="3" s="1"/>
  <c r="F1765" i="1"/>
  <c r="G2134" i="3" s="1"/>
  <c r="C1766" i="1"/>
  <c r="E2135" i="3" s="1"/>
  <c r="D1766" i="1"/>
  <c r="D2135" i="3" s="1"/>
  <c r="E1766" i="1"/>
  <c r="C2135" i="3" s="1"/>
  <c r="F1766" i="1"/>
  <c r="G2135" i="3" s="1"/>
  <c r="C1767" i="1"/>
  <c r="E2136" i="3" s="1"/>
  <c r="D1767" i="1"/>
  <c r="D2136" i="3" s="1"/>
  <c r="E1767" i="1"/>
  <c r="C2136" i="3" s="1"/>
  <c r="F1767" i="1"/>
  <c r="G2136" i="3" s="1"/>
  <c r="C1768" i="1"/>
  <c r="E2137" i="3" s="1"/>
  <c r="D1768" i="1"/>
  <c r="D2137" i="3" s="1"/>
  <c r="E1768" i="1"/>
  <c r="C2137" i="3" s="1"/>
  <c r="F1768" i="1"/>
  <c r="G2137" i="3" s="1"/>
  <c r="C1769" i="1"/>
  <c r="E2138" i="3" s="1"/>
  <c r="D1769" i="1"/>
  <c r="D2138" i="3" s="1"/>
  <c r="E1769" i="1"/>
  <c r="C2138" i="3" s="1"/>
  <c r="F1769" i="1"/>
  <c r="G2138" i="3" s="1"/>
  <c r="C1770" i="1"/>
  <c r="E2139" i="3" s="1"/>
  <c r="D1770" i="1"/>
  <c r="D2139" i="3" s="1"/>
  <c r="E1770" i="1"/>
  <c r="C2139" i="3" s="1"/>
  <c r="F1770" i="1"/>
  <c r="G2139" i="3" s="1"/>
  <c r="C1771" i="1"/>
  <c r="E2140" i="3" s="1"/>
  <c r="D1771" i="1"/>
  <c r="D2140" i="3" s="1"/>
  <c r="E1771" i="1"/>
  <c r="C2140" i="3" s="1"/>
  <c r="F1771" i="1"/>
  <c r="G2140" i="3" s="1"/>
  <c r="C1772" i="1"/>
  <c r="E2141" i="3" s="1"/>
  <c r="D1772" i="1"/>
  <c r="D2141" i="3" s="1"/>
  <c r="E1772" i="1"/>
  <c r="C2141" i="3" s="1"/>
  <c r="F1772" i="1"/>
  <c r="G2141" i="3" s="1"/>
  <c r="C1773" i="1"/>
  <c r="E2142" i="3" s="1"/>
  <c r="D1773" i="1"/>
  <c r="D2142" i="3" s="1"/>
  <c r="E1773" i="1"/>
  <c r="C2142" i="3" s="1"/>
  <c r="F1773" i="1"/>
  <c r="G2142" i="3" s="1"/>
  <c r="C1774" i="1"/>
  <c r="E2143" i="3" s="1"/>
  <c r="D1774" i="1"/>
  <c r="D2143" i="3" s="1"/>
  <c r="E1774" i="1"/>
  <c r="C2143" i="3" s="1"/>
  <c r="F1774" i="1"/>
  <c r="G2143" i="3" s="1"/>
  <c r="C1775" i="1"/>
  <c r="E2144" i="3" s="1"/>
  <c r="D1775" i="1"/>
  <c r="D2144" i="3" s="1"/>
  <c r="E1775" i="1"/>
  <c r="C2144" i="3" s="1"/>
  <c r="F1775" i="1"/>
  <c r="G2144" i="3" s="1"/>
  <c r="C1776" i="1"/>
  <c r="E2145" i="3" s="1"/>
  <c r="D1776" i="1"/>
  <c r="D2145" i="3" s="1"/>
  <c r="E1776" i="1"/>
  <c r="C2145" i="3" s="1"/>
  <c r="F1776" i="1"/>
  <c r="G2145" i="3" s="1"/>
  <c r="C1777" i="1"/>
  <c r="E2146" i="3" s="1"/>
  <c r="D1777" i="1"/>
  <c r="D2146" i="3" s="1"/>
  <c r="E1777" i="1"/>
  <c r="C2146" i="3" s="1"/>
  <c r="F1777" i="1"/>
  <c r="G2146" i="3" s="1"/>
  <c r="C1778" i="1"/>
  <c r="E2147" i="3" s="1"/>
  <c r="D1778" i="1"/>
  <c r="D2147" i="3" s="1"/>
  <c r="E1778" i="1"/>
  <c r="C2147" i="3" s="1"/>
  <c r="F1778" i="1"/>
  <c r="G2147" i="3" s="1"/>
  <c r="C1779" i="1"/>
  <c r="E2148" i="3" s="1"/>
  <c r="D1779" i="1"/>
  <c r="D2148" i="3" s="1"/>
  <c r="E1779" i="1"/>
  <c r="C2148" i="3" s="1"/>
  <c r="F1779" i="1"/>
  <c r="G2148" i="3" s="1"/>
  <c r="C1780" i="1"/>
  <c r="E2149" i="3" s="1"/>
  <c r="D1780" i="1"/>
  <c r="D2149" i="3" s="1"/>
  <c r="E1780" i="1"/>
  <c r="C2149" i="3" s="1"/>
  <c r="F1780" i="1"/>
  <c r="G2149" i="3" s="1"/>
  <c r="C1781" i="1"/>
  <c r="E2150" i="3" s="1"/>
  <c r="D1781" i="1"/>
  <c r="D2150" i="3" s="1"/>
  <c r="E1781" i="1"/>
  <c r="C2150" i="3" s="1"/>
  <c r="F1781" i="1"/>
  <c r="G2150" i="3" s="1"/>
  <c r="C1782" i="1"/>
  <c r="E2151" i="3" s="1"/>
  <c r="D1782" i="1"/>
  <c r="D2151" i="3" s="1"/>
  <c r="E1782" i="1"/>
  <c r="C2151" i="3" s="1"/>
  <c r="F1782" i="1"/>
  <c r="G2151" i="3" s="1"/>
  <c r="C1783" i="1"/>
  <c r="E2152" i="3" s="1"/>
  <c r="D1783" i="1"/>
  <c r="D2152" i="3" s="1"/>
  <c r="E1783" i="1"/>
  <c r="C2152" i="3" s="1"/>
  <c r="F1783" i="1"/>
  <c r="G2152" i="3" s="1"/>
  <c r="C1784" i="1"/>
  <c r="E2153" i="3" s="1"/>
  <c r="D1784" i="1"/>
  <c r="D2153" i="3" s="1"/>
  <c r="E1784" i="1"/>
  <c r="C2153" i="3" s="1"/>
  <c r="F1784" i="1"/>
  <c r="G2153" i="3" s="1"/>
  <c r="C1785" i="1"/>
  <c r="E2154" i="3" s="1"/>
  <c r="D1785" i="1"/>
  <c r="D2154" i="3" s="1"/>
  <c r="E1785" i="1"/>
  <c r="C2154" i="3" s="1"/>
  <c r="F1785" i="1"/>
  <c r="G2154" i="3" s="1"/>
  <c r="C1786" i="1"/>
  <c r="E2155" i="3" s="1"/>
  <c r="D1786" i="1"/>
  <c r="D2155" i="3" s="1"/>
  <c r="E1786" i="1"/>
  <c r="C2155" i="3" s="1"/>
  <c r="F1786" i="1"/>
  <c r="G2155" i="3" s="1"/>
  <c r="C1787" i="1"/>
  <c r="E2156" i="3" s="1"/>
  <c r="D1787" i="1"/>
  <c r="D2156" i="3" s="1"/>
  <c r="E1787" i="1"/>
  <c r="C2156" i="3" s="1"/>
  <c r="F1787" i="1"/>
  <c r="G2156" i="3" s="1"/>
  <c r="C1788" i="1"/>
  <c r="E2157" i="3" s="1"/>
  <c r="D1788" i="1"/>
  <c r="D2157" i="3" s="1"/>
  <c r="E1788" i="1"/>
  <c r="C2157" i="3" s="1"/>
  <c r="F1788" i="1"/>
  <c r="G2157" i="3" s="1"/>
  <c r="C1789" i="1"/>
  <c r="E2158" i="3" s="1"/>
  <c r="D1789" i="1"/>
  <c r="D2158" i="3" s="1"/>
  <c r="E1789" i="1"/>
  <c r="C2158" i="3" s="1"/>
  <c r="F1789" i="1"/>
  <c r="G2158" i="3" s="1"/>
  <c r="C1790" i="1"/>
  <c r="E2159" i="3" s="1"/>
  <c r="D1790" i="1"/>
  <c r="D2159" i="3" s="1"/>
  <c r="E1790" i="1"/>
  <c r="C2159" i="3" s="1"/>
  <c r="F1790" i="1"/>
  <c r="G2159" i="3" s="1"/>
  <c r="C1791" i="1"/>
  <c r="E2160" i="3" s="1"/>
  <c r="D1791" i="1"/>
  <c r="D2160" i="3" s="1"/>
  <c r="E1791" i="1"/>
  <c r="C2160" i="3" s="1"/>
  <c r="F1791" i="1"/>
  <c r="G2160" i="3" s="1"/>
  <c r="C1792" i="1"/>
  <c r="E2161" i="3" s="1"/>
  <c r="D1792" i="1"/>
  <c r="D2161" i="3" s="1"/>
  <c r="E1792" i="1"/>
  <c r="C2161" i="3" s="1"/>
  <c r="F1792" i="1"/>
  <c r="G2161" i="3" s="1"/>
  <c r="C1793" i="1"/>
  <c r="E2162" i="3" s="1"/>
  <c r="D1793" i="1"/>
  <c r="D2162" i="3" s="1"/>
  <c r="E1793" i="1"/>
  <c r="C2162" i="3" s="1"/>
  <c r="F1793" i="1"/>
  <c r="G2162" i="3" s="1"/>
  <c r="C1794" i="1"/>
  <c r="E2163" i="3" s="1"/>
  <c r="D1794" i="1"/>
  <c r="D2163" i="3" s="1"/>
  <c r="E1794" i="1"/>
  <c r="C2163" i="3" s="1"/>
  <c r="F1794" i="1"/>
  <c r="G2163" i="3" s="1"/>
  <c r="C1795" i="1"/>
  <c r="E2164" i="3" s="1"/>
  <c r="D1795" i="1"/>
  <c r="D2164" i="3" s="1"/>
  <c r="E1795" i="1"/>
  <c r="C2164" i="3" s="1"/>
  <c r="F1795" i="1"/>
  <c r="G2164" i="3" s="1"/>
  <c r="C1796" i="1"/>
  <c r="E2165" i="3" s="1"/>
  <c r="D1796" i="1"/>
  <c r="D2165" i="3" s="1"/>
  <c r="E1796" i="1"/>
  <c r="C2165" i="3" s="1"/>
  <c r="F1796" i="1"/>
  <c r="G2165" i="3" s="1"/>
  <c r="C1797" i="1"/>
  <c r="E2166" i="3" s="1"/>
  <c r="D1797" i="1"/>
  <c r="D2166" i="3" s="1"/>
  <c r="E1797" i="1"/>
  <c r="C2166" i="3" s="1"/>
  <c r="F1797" i="1"/>
  <c r="G2166" i="3" s="1"/>
  <c r="C1798" i="1"/>
  <c r="E2167" i="3" s="1"/>
  <c r="D1798" i="1"/>
  <c r="D2167" i="3" s="1"/>
  <c r="E1798" i="1"/>
  <c r="C2167" i="3" s="1"/>
  <c r="F1798" i="1"/>
  <c r="G2167" i="3" s="1"/>
  <c r="C1799" i="1"/>
  <c r="E2168" i="3" s="1"/>
  <c r="D1799" i="1"/>
  <c r="D2168" i="3" s="1"/>
  <c r="E1799" i="1"/>
  <c r="C2168" i="3" s="1"/>
  <c r="F1799" i="1"/>
  <c r="G2168" i="3" s="1"/>
  <c r="C1800" i="1"/>
  <c r="E2169" i="3" s="1"/>
  <c r="D1800" i="1"/>
  <c r="D2169" i="3" s="1"/>
  <c r="E1800" i="1"/>
  <c r="C2169" i="3" s="1"/>
  <c r="F1800" i="1"/>
  <c r="G2169" i="3" s="1"/>
  <c r="C1801" i="1"/>
  <c r="E2170" i="3" s="1"/>
  <c r="D1801" i="1"/>
  <c r="D2170" i="3" s="1"/>
  <c r="E1801" i="1"/>
  <c r="C2170" i="3" s="1"/>
  <c r="F1801" i="1"/>
  <c r="G2170" i="3" s="1"/>
  <c r="C1802" i="1"/>
  <c r="E2171" i="3" s="1"/>
  <c r="D1802" i="1"/>
  <c r="D2171" i="3" s="1"/>
  <c r="E1802" i="1"/>
  <c r="C2171" i="3" s="1"/>
  <c r="F1802" i="1"/>
  <c r="G2171" i="3" s="1"/>
  <c r="C1803" i="1"/>
  <c r="E2172" i="3" s="1"/>
  <c r="D1803" i="1"/>
  <c r="D2172" i="3" s="1"/>
  <c r="E1803" i="1"/>
  <c r="C2172" i="3" s="1"/>
  <c r="F1803" i="1"/>
  <c r="G2172" i="3" s="1"/>
  <c r="C1804" i="1"/>
  <c r="E2173" i="3" s="1"/>
  <c r="D1804" i="1"/>
  <c r="D2173" i="3" s="1"/>
  <c r="E1804" i="1"/>
  <c r="C2173" i="3" s="1"/>
  <c r="F1804" i="1"/>
  <c r="G2173" i="3" s="1"/>
  <c r="C1805" i="1"/>
  <c r="E2174" i="3" s="1"/>
  <c r="D1805" i="1"/>
  <c r="D2174" i="3" s="1"/>
  <c r="E1805" i="1"/>
  <c r="C2174" i="3" s="1"/>
  <c r="F1805" i="1"/>
  <c r="G2174" i="3" s="1"/>
  <c r="C1806" i="1"/>
  <c r="E2175" i="3" s="1"/>
  <c r="D1806" i="1"/>
  <c r="D2175" i="3" s="1"/>
  <c r="E1806" i="1"/>
  <c r="C2175" i="3" s="1"/>
  <c r="F1806" i="1"/>
  <c r="G2175" i="3" s="1"/>
  <c r="C1807" i="1"/>
  <c r="E2176" i="3" s="1"/>
  <c r="D1807" i="1"/>
  <c r="D2176" i="3" s="1"/>
  <c r="E1807" i="1"/>
  <c r="C2176" i="3" s="1"/>
  <c r="F1807" i="1"/>
  <c r="G2176" i="3" s="1"/>
  <c r="C1808" i="1"/>
  <c r="E2177" i="3" s="1"/>
  <c r="D1808" i="1"/>
  <c r="D2177" i="3" s="1"/>
  <c r="E1808" i="1"/>
  <c r="C2177" i="3" s="1"/>
  <c r="F1808" i="1"/>
  <c r="G2177" i="3" s="1"/>
  <c r="C1809" i="1"/>
  <c r="E2178" i="3" s="1"/>
  <c r="D1809" i="1"/>
  <c r="D2178" i="3" s="1"/>
  <c r="E1809" i="1"/>
  <c r="C2178" i="3" s="1"/>
  <c r="F1809" i="1"/>
  <c r="G2178" i="3" s="1"/>
  <c r="C1810" i="1"/>
  <c r="E2179" i="3" s="1"/>
  <c r="D1810" i="1"/>
  <c r="D2179" i="3" s="1"/>
  <c r="E1810" i="1"/>
  <c r="C2179" i="3" s="1"/>
  <c r="F1810" i="1"/>
  <c r="G2179" i="3" s="1"/>
  <c r="C1811" i="1"/>
  <c r="E2180" i="3" s="1"/>
  <c r="D1811" i="1"/>
  <c r="D2180" i="3" s="1"/>
  <c r="E1811" i="1"/>
  <c r="C2180" i="3" s="1"/>
  <c r="F1811" i="1"/>
  <c r="G2180" i="3" s="1"/>
  <c r="C1812" i="1"/>
  <c r="E2181" i="3" s="1"/>
  <c r="D1812" i="1"/>
  <c r="D2181" i="3" s="1"/>
  <c r="E1812" i="1"/>
  <c r="C2181" i="3" s="1"/>
  <c r="F1812" i="1"/>
  <c r="G2181" i="3" s="1"/>
  <c r="C1813" i="1"/>
  <c r="E2182" i="3" s="1"/>
  <c r="D1813" i="1"/>
  <c r="D2182" i="3" s="1"/>
  <c r="E1813" i="1"/>
  <c r="C2182" i="3" s="1"/>
  <c r="F1813" i="1"/>
  <c r="G2182" i="3" s="1"/>
  <c r="C1814" i="1"/>
  <c r="E2183" i="3" s="1"/>
  <c r="D1814" i="1"/>
  <c r="D2183" i="3" s="1"/>
  <c r="E1814" i="1"/>
  <c r="C2183" i="3" s="1"/>
  <c r="F1814" i="1"/>
  <c r="G2183" i="3" s="1"/>
  <c r="C1815" i="1"/>
  <c r="E2184" i="3" s="1"/>
  <c r="D1815" i="1"/>
  <c r="D2184" i="3" s="1"/>
  <c r="E1815" i="1"/>
  <c r="C2184" i="3" s="1"/>
  <c r="F1815" i="1"/>
  <c r="G2184" i="3" s="1"/>
  <c r="C1816" i="1"/>
  <c r="E2185" i="3" s="1"/>
  <c r="D1816" i="1"/>
  <c r="D2185" i="3" s="1"/>
  <c r="E1816" i="1"/>
  <c r="C2185" i="3" s="1"/>
  <c r="F1816" i="1"/>
  <c r="G2185" i="3" s="1"/>
  <c r="C1817" i="1"/>
  <c r="E2186" i="3" s="1"/>
  <c r="D1817" i="1"/>
  <c r="D2186" i="3" s="1"/>
  <c r="E1817" i="1"/>
  <c r="C2186" i="3" s="1"/>
  <c r="F1817" i="1"/>
  <c r="G2186" i="3" s="1"/>
  <c r="C1818" i="1"/>
  <c r="E2187" i="3" s="1"/>
  <c r="D1818" i="1"/>
  <c r="D2187" i="3" s="1"/>
  <c r="E1818" i="1"/>
  <c r="C2187" i="3" s="1"/>
  <c r="F1818" i="1"/>
  <c r="G2187" i="3" s="1"/>
  <c r="C1819" i="1"/>
  <c r="E2188" i="3" s="1"/>
  <c r="D1819" i="1"/>
  <c r="D2188" i="3" s="1"/>
  <c r="E1819" i="1"/>
  <c r="C2188" i="3" s="1"/>
  <c r="F1819" i="1"/>
  <c r="G2188" i="3" s="1"/>
  <c r="C1820" i="1"/>
  <c r="E2189" i="3" s="1"/>
  <c r="D1820" i="1"/>
  <c r="D2189" i="3" s="1"/>
  <c r="E1820" i="1"/>
  <c r="C2189" i="3" s="1"/>
  <c r="F1820" i="1"/>
  <c r="G2189" i="3" s="1"/>
  <c r="C1821" i="1"/>
  <c r="E2190" i="3" s="1"/>
  <c r="D1821" i="1"/>
  <c r="D2190" i="3" s="1"/>
  <c r="E1821" i="1"/>
  <c r="C2190" i="3" s="1"/>
  <c r="F1821" i="1"/>
  <c r="G2190" i="3" s="1"/>
  <c r="C1822" i="1"/>
  <c r="E2191" i="3" s="1"/>
  <c r="D1822" i="1"/>
  <c r="D2191" i="3" s="1"/>
  <c r="E1822" i="1"/>
  <c r="C2191" i="3" s="1"/>
  <c r="F1822" i="1"/>
  <c r="G2191" i="3" s="1"/>
  <c r="C1823" i="1"/>
  <c r="E2192" i="3" s="1"/>
  <c r="D1823" i="1"/>
  <c r="D2192" i="3" s="1"/>
  <c r="E1823" i="1"/>
  <c r="C2192" i="3" s="1"/>
  <c r="F1823" i="1"/>
  <c r="G2192" i="3" s="1"/>
  <c r="C1824" i="1"/>
  <c r="E2193" i="3" s="1"/>
  <c r="D1824" i="1"/>
  <c r="D2193" i="3" s="1"/>
  <c r="E1824" i="1"/>
  <c r="C2193" i="3" s="1"/>
  <c r="F1824" i="1"/>
  <c r="G2193" i="3" s="1"/>
  <c r="C1825" i="1"/>
  <c r="E2194" i="3" s="1"/>
  <c r="D1825" i="1"/>
  <c r="D2194" i="3" s="1"/>
  <c r="E1825" i="1"/>
  <c r="C2194" i="3" s="1"/>
  <c r="F1825" i="1"/>
  <c r="G2194" i="3" s="1"/>
  <c r="F1826" i="1"/>
  <c r="G2195" i="3" s="1"/>
  <c r="E1826" i="1"/>
  <c r="C2195" i="3" s="1"/>
  <c r="D1826" i="1"/>
  <c r="D2195" i="3" s="1"/>
  <c r="C1826" i="1"/>
  <c r="E2195" i="3" s="1"/>
  <c r="C2558" i="1"/>
  <c r="E2927" i="3" s="1"/>
  <c r="D2558" i="1"/>
  <c r="D2927" i="3" s="1"/>
  <c r="E2558" i="1"/>
  <c r="C2927" i="3" s="1"/>
  <c r="F2558" i="1"/>
  <c r="G2927" i="3" s="1"/>
  <c r="C2559" i="1"/>
  <c r="E2928" i="3" s="1"/>
  <c r="D2559" i="1"/>
  <c r="D2928" i="3" s="1"/>
  <c r="E2559" i="1"/>
  <c r="C2928" i="3" s="1"/>
  <c r="F2559" i="1"/>
  <c r="G2928" i="3" s="1"/>
  <c r="C2560" i="1"/>
  <c r="E2929" i="3" s="1"/>
  <c r="D2560" i="1"/>
  <c r="D2929" i="3" s="1"/>
  <c r="E2560" i="1"/>
  <c r="C2929" i="3" s="1"/>
  <c r="F2560" i="1"/>
  <c r="G2929" i="3" s="1"/>
  <c r="C2561" i="1"/>
  <c r="E2930" i="3" s="1"/>
  <c r="D2561" i="1"/>
  <c r="D2930" i="3" s="1"/>
  <c r="E2561" i="1"/>
  <c r="C2930" i="3" s="1"/>
  <c r="F2561" i="1"/>
  <c r="G2930" i="3" s="1"/>
  <c r="C2562" i="1"/>
  <c r="E2931" i="3" s="1"/>
  <c r="D2562" i="1"/>
  <c r="D2931" i="3" s="1"/>
  <c r="E2562" i="1"/>
  <c r="C2931" i="3" s="1"/>
  <c r="F2562" i="1"/>
  <c r="G2931" i="3" s="1"/>
  <c r="C2563" i="1"/>
  <c r="E2932" i="3" s="1"/>
  <c r="D2563" i="1"/>
  <c r="D2932" i="3" s="1"/>
  <c r="E2563" i="1"/>
  <c r="C2932" i="3" s="1"/>
  <c r="F2563" i="1"/>
  <c r="G2932" i="3" s="1"/>
  <c r="C2564" i="1"/>
  <c r="E2933" i="3" s="1"/>
  <c r="D2564" i="1"/>
  <c r="D2933" i="3" s="1"/>
  <c r="E2564" i="1"/>
  <c r="C2933" i="3" s="1"/>
  <c r="F2564" i="1"/>
  <c r="G2933" i="3" s="1"/>
  <c r="C2565" i="1"/>
  <c r="E2934" i="3" s="1"/>
  <c r="D2565" i="1"/>
  <c r="D2934" i="3" s="1"/>
  <c r="E2565" i="1"/>
  <c r="C2934" i="3" s="1"/>
  <c r="F2565" i="1"/>
  <c r="G2934" i="3" s="1"/>
  <c r="C2566" i="1"/>
  <c r="E2935" i="3" s="1"/>
  <c r="D2566" i="1"/>
  <c r="D2935" i="3" s="1"/>
  <c r="E2566" i="1"/>
  <c r="C2935" i="3" s="1"/>
  <c r="F2566" i="1"/>
  <c r="G2935" i="3" s="1"/>
  <c r="C2567" i="1"/>
  <c r="E2936" i="3" s="1"/>
  <c r="D2567" i="1"/>
  <c r="D2936" i="3" s="1"/>
  <c r="E2567" i="1"/>
  <c r="C2936" i="3" s="1"/>
  <c r="F2567" i="1"/>
  <c r="G2936" i="3" s="1"/>
  <c r="C2568" i="1"/>
  <c r="E2937" i="3" s="1"/>
  <c r="D2568" i="1"/>
  <c r="D2937" i="3" s="1"/>
  <c r="E2568" i="1"/>
  <c r="C2937" i="3" s="1"/>
  <c r="F2568" i="1"/>
  <c r="G2937" i="3" s="1"/>
  <c r="C2569" i="1"/>
  <c r="E2938" i="3" s="1"/>
  <c r="D2569" i="1"/>
  <c r="D2938" i="3" s="1"/>
  <c r="E2569" i="1"/>
  <c r="C2938" i="3" s="1"/>
  <c r="F2569" i="1"/>
  <c r="G2938" i="3" s="1"/>
  <c r="C2570" i="1"/>
  <c r="E2939" i="3" s="1"/>
  <c r="D2570" i="1"/>
  <c r="D2939" i="3" s="1"/>
  <c r="E2570" i="1"/>
  <c r="C2939" i="3" s="1"/>
  <c r="F2570" i="1"/>
  <c r="G2939" i="3" s="1"/>
  <c r="C2571" i="1"/>
  <c r="E2940" i="3" s="1"/>
  <c r="D2571" i="1"/>
  <c r="D2940" i="3" s="1"/>
  <c r="E2571" i="1"/>
  <c r="C2940" i="3" s="1"/>
  <c r="F2571" i="1"/>
  <c r="G2940" i="3" s="1"/>
  <c r="C2572" i="1"/>
  <c r="E2941" i="3" s="1"/>
  <c r="D2572" i="1"/>
  <c r="D2941" i="3" s="1"/>
  <c r="E2572" i="1"/>
  <c r="C2941" i="3" s="1"/>
  <c r="F2572" i="1"/>
  <c r="G2941" i="3" s="1"/>
  <c r="C2573" i="1"/>
  <c r="E2942" i="3" s="1"/>
  <c r="D2573" i="1"/>
  <c r="D2942" i="3" s="1"/>
  <c r="E2573" i="1"/>
  <c r="C2942" i="3" s="1"/>
  <c r="F2573" i="1"/>
  <c r="G2942" i="3" s="1"/>
  <c r="C2574" i="1"/>
  <c r="E2943" i="3" s="1"/>
  <c r="D2574" i="1"/>
  <c r="D2943" i="3" s="1"/>
  <c r="E2574" i="1"/>
  <c r="C2943" i="3" s="1"/>
  <c r="F2574" i="1"/>
  <c r="G2943" i="3" s="1"/>
  <c r="C2575" i="1"/>
  <c r="E2944" i="3" s="1"/>
  <c r="D2575" i="1"/>
  <c r="D2944" i="3" s="1"/>
  <c r="E2575" i="1"/>
  <c r="C2944" i="3" s="1"/>
  <c r="F2575" i="1"/>
  <c r="G2944" i="3" s="1"/>
  <c r="C2576" i="1"/>
  <c r="E2945" i="3" s="1"/>
  <c r="D2576" i="1"/>
  <c r="D2945" i="3" s="1"/>
  <c r="E2576" i="1"/>
  <c r="C2945" i="3" s="1"/>
  <c r="F2576" i="1"/>
  <c r="G2945" i="3" s="1"/>
  <c r="C2577" i="1"/>
  <c r="E2946" i="3" s="1"/>
  <c r="D2577" i="1"/>
  <c r="D2946" i="3" s="1"/>
  <c r="E2577" i="1"/>
  <c r="C2946" i="3" s="1"/>
  <c r="F2577" i="1"/>
  <c r="G2946" i="3" s="1"/>
  <c r="C2578" i="1"/>
  <c r="E2947" i="3" s="1"/>
  <c r="D2578" i="1"/>
  <c r="E2578" i="1"/>
  <c r="C2947" i="3" s="1"/>
  <c r="F2578" i="1"/>
  <c r="G2947" i="3" s="1"/>
  <c r="C2579" i="1"/>
  <c r="E2948" i="3" s="1"/>
  <c r="D2579" i="1"/>
  <c r="D2948" i="3" s="1"/>
  <c r="E2579" i="1"/>
  <c r="C2948" i="3" s="1"/>
  <c r="F2579" i="1"/>
  <c r="G2948" i="3" s="1"/>
  <c r="C2580" i="1"/>
  <c r="E2949" i="3" s="1"/>
  <c r="D2580" i="1"/>
  <c r="D2949" i="3" s="1"/>
  <c r="E2580" i="1"/>
  <c r="C2949" i="3" s="1"/>
  <c r="F2580" i="1"/>
  <c r="G2949" i="3" s="1"/>
  <c r="C2581" i="1"/>
  <c r="E2950" i="3" s="1"/>
  <c r="D2581" i="1"/>
  <c r="D2950" i="3" s="1"/>
  <c r="E2581" i="1"/>
  <c r="C2950" i="3" s="1"/>
  <c r="F2581" i="1"/>
  <c r="G2950" i="3" s="1"/>
  <c r="C2582" i="1"/>
  <c r="E2951" i="3" s="1"/>
  <c r="D2582" i="1"/>
  <c r="D2951" i="3" s="1"/>
  <c r="E2582" i="1"/>
  <c r="C2951" i="3" s="1"/>
  <c r="F2582" i="1"/>
  <c r="G2951" i="3" s="1"/>
  <c r="C2583" i="1"/>
  <c r="E2952" i="3" s="1"/>
  <c r="D2583" i="1"/>
  <c r="D2952" i="3" s="1"/>
  <c r="E2583" i="1"/>
  <c r="C2952" i="3" s="1"/>
  <c r="F2583" i="1"/>
  <c r="G2952" i="3" s="1"/>
  <c r="C2584" i="1"/>
  <c r="E2953" i="3" s="1"/>
  <c r="D2584" i="1"/>
  <c r="D2953" i="3" s="1"/>
  <c r="E2584" i="1"/>
  <c r="C2953" i="3" s="1"/>
  <c r="F2584" i="1"/>
  <c r="G2953" i="3" s="1"/>
  <c r="C2585" i="1"/>
  <c r="E2954" i="3" s="1"/>
  <c r="D2585" i="1"/>
  <c r="D2954" i="3" s="1"/>
  <c r="E2585" i="1"/>
  <c r="C2954" i="3" s="1"/>
  <c r="F2585" i="1"/>
  <c r="G2954" i="3" s="1"/>
  <c r="C2586" i="1"/>
  <c r="E2955" i="3" s="1"/>
  <c r="D2586" i="1"/>
  <c r="D2955" i="3" s="1"/>
  <c r="E2586" i="1"/>
  <c r="C2955" i="3" s="1"/>
  <c r="F2586" i="1"/>
  <c r="G2955" i="3" s="1"/>
  <c r="C2587" i="1"/>
  <c r="E2956" i="3" s="1"/>
  <c r="D2587" i="1"/>
  <c r="D2956" i="3" s="1"/>
  <c r="E2587" i="1"/>
  <c r="C2956" i="3" s="1"/>
  <c r="F2587" i="1"/>
  <c r="G2956" i="3" s="1"/>
  <c r="C2588" i="1"/>
  <c r="E2957" i="3" s="1"/>
  <c r="D2588" i="1"/>
  <c r="D2957" i="3" s="1"/>
  <c r="E2588" i="1"/>
  <c r="C2957" i="3" s="1"/>
  <c r="F2588" i="1"/>
  <c r="G2957" i="3" s="1"/>
  <c r="C2589" i="1"/>
  <c r="E2958" i="3" s="1"/>
  <c r="D2589" i="1"/>
  <c r="D2958" i="3" s="1"/>
  <c r="E2589" i="1"/>
  <c r="C2958" i="3" s="1"/>
  <c r="F2589" i="1"/>
  <c r="G2958" i="3" s="1"/>
  <c r="C2590" i="1"/>
  <c r="E2959" i="3" s="1"/>
  <c r="D2590" i="1"/>
  <c r="D2959" i="3" s="1"/>
  <c r="E2590" i="1"/>
  <c r="C2959" i="3" s="1"/>
  <c r="F2590" i="1"/>
  <c r="G2959" i="3" s="1"/>
  <c r="C2591" i="1"/>
  <c r="E2960" i="3" s="1"/>
  <c r="D2591" i="1"/>
  <c r="D2960" i="3" s="1"/>
  <c r="E2591" i="1"/>
  <c r="C2960" i="3" s="1"/>
  <c r="F2591" i="1"/>
  <c r="G2960" i="3" s="1"/>
  <c r="C2592" i="1"/>
  <c r="E2961" i="3" s="1"/>
  <c r="D2592" i="1"/>
  <c r="D2961" i="3" s="1"/>
  <c r="E2592" i="1"/>
  <c r="C2961" i="3" s="1"/>
  <c r="F2592" i="1"/>
  <c r="G2961" i="3" s="1"/>
  <c r="C2593" i="1"/>
  <c r="E2962" i="3" s="1"/>
  <c r="D2593" i="1"/>
  <c r="D2962" i="3" s="1"/>
  <c r="E2593" i="1"/>
  <c r="C2962" i="3" s="1"/>
  <c r="F2593" i="1"/>
  <c r="G2962" i="3" s="1"/>
  <c r="C2594" i="1"/>
  <c r="E2963" i="3" s="1"/>
  <c r="D2594" i="1"/>
  <c r="D2963" i="3" s="1"/>
  <c r="E2594" i="1"/>
  <c r="C2963" i="3" s="1"/>
  <c r="F2594" i="1"/>
  <c r="G2963" i="3" s="1"/>
  <c r="C2595" i="1"/>
  <c r="E2964" i="3" s="1"/>
  <c r="D2595" i="1"/>
  <c r="D2964" i="3" s="1"/>
  <c r="E2595" i="1"/>
  <c r="C2964" i="3" s="1"/>
  <c r="F2595" i="1"/>
  <c r="G2964" i="3" s="1"/>
  <c r="C2596" i="1"/>
  <c r="E2965" i="3" s="1"/>
  <c r="D2596" i="1"/>
  <c r="D2965" i="3" s="1"/>
  <c r="E2596" i="1"/>
  <c r="C2965" i="3" s="1"/>
  <c r="F2596" i="1"/>
  <c r="G2965" i="3" s="1"/>
  <c r="C2597" i="1"/>
  <c r="E2966" i="3" s="1"/>
  <c r="D2597" i="1"/>
  <c r="D2966" i="3" s="1"/>
  <c r="E2597" i="1"/>
  <c r="C2966" i="3" s="1"/>
  <c r="F2597" i="1"/>
  <c r="G2966" i="3" s="1"/>
  <c r="C2598" i="1"/>
  <c r="E2967" i="3" s="1"/>
  <c r="D2598" i="1"/>
  <c r="D2967" i="3" s="1"/>
  <c r="E2598" i="1"/>
  <c r="C2967" i="3" s="1"/>
  <c r="F2598" i="1"/>
  <c r="G2967" i="3" s="1"/>
  <c r="C2599" i="1"/>
  <c r="E2968" i="3" s="1"/>
  <c r="D2599" i="1"/>
  <c r="D2968" i="3" s="1"/>
  <c r="E2599" i="1"/>
  <c r="C2968" i="3" s="1"/>
  <c r="F2599" i="1"/>
  <c r="G2968" i="3" s="1"/>
  <c r="C2600" i="1"/>
  <c r="E2969" i="3" s="1"/>
  <c r="D2600" i="1"/>
  <c r="D2969" i="3" s="1"/>
  <c r="E2600" i="1"/>
  <c r="C2969" i="3" s="1"/>
  <c r="F2600" i="1"/>
  <c r="G2969" i="3" s="1"/>
  <c r="C2601" i="1"/>
  <c r="E2970" i="3" s="1"/>
  <c r="D2601" i="1"/>
  <c r="D2970" i="3" s="1"/>
  <c r="E2601" i="1"/>
  <c r="C2970" i="3" s="1"/>
  <c r="F2601" i="1"/>
  <c r="G2970" i="3" s="1"/>
  <c r="C2602" i="1"/>
  <c r="E2971" i="3" s="1"/>
  <c r="D2602" i="1"/>
  <c r="D2971" i="3" s="1"/>
  <c r="E2602" i="1"/>
  <c r="C2971" i="3" s="1"/>
  <c r="F2602" i="1"/>
  <c r="G2971" i="3" s="1"/>
  <c r="C2603" i="1"/>
  <c r="E2972" i="3" s="1"/>
  <c r="D2603" i="1"/>
  <c r="D2972" i="3" s="1"/>
  <c r="E2603" i="1"/>
  <c r="C2972" i="3" s="1"/>
  <c r="F2603" i="1"/>
  <c r="G2972" i="3" s="1"/>
  <c r="C2604" i="1"/>
  <c r="E2973" i="3" s="1"/>
  <c r="D2604" i="1"/>
  <c r="D2973" i="3" s="1"/>
  <c r="E2604" i="1"/>
  <c r="C2973" i="3" s="1"/>
  <c r="F2604" i="1"/>
  <c r="G2973" i="3" s="1"/>
  <c r="C2605" i="1"/>
  <c r="E2974" i="3" s="1"/>
  <c r="D2605" i="1"/>
  <c r="D2974" i="3" s="1"/>
  <c r="E2605" i="1"/>
  <c r="C2974" i="3" s="1"/>
  <c r="F2605" i="1"/>
  <c r="G2974" i="3" s="1"/>
  <c r="C2606" i="1"/>
  <c r="E2975" i="3" s="1"/>
  <c r="D2606" i="1"/>
  <c r="D2975" i="3" s="1"/>
  <c r="E2606" i="1"/>
  <c r="C2975" i="3" s="1"/>
  <c r="F2606" i="1"/>
  <c r="G2975" i="3" s="1"/>
  <c r="C2607" i="1"/>
  <c r="E2976" i="3" s="1"/>
  <c r="D2607" i="1"/>
  <c r="D2976" i="3" s="1"/>
  <c r="E2607" i="1"/>
  <c r="C2976" i="3" s="1"/>
  <c r="F2607" i="1"/>
  <c r="G2976" i="3" s="1"/>
  <c r="C2608" i="1"/>
  <c r="E2977" i="3" s="1"/>
  <c r="D2608" i="1"/>
  <c r="D2977" i="3" s="1"/>
  <c r="E2608" i="1"/>
  <c r="C2977" i="3" s="1"/>
  <c r="F2608" i="1"/>
  <c r="G2977" i="3" s="1"/>
  <c r="C2609" i="1"/>
  <c r="E2978" i="3" s="1"/>
  <c r="D2609" i="1"/>
  <c r="D2978" i="3" s="1"/>
  <c r="E2609" i="1"/>
  <c r="C2978" i="3" s="1"/>
  <c r="F2609" i="1"/>
  <c r="G2978" i="3" s="1"/>
  <c r="C2610" i="1"/>
  <c r="E2979" i="3" s="1"/>
  <c r="D2610" i="1"/>
  <c r="D2979" i="3" s="1"/>
  <c r="E2610" i="1"/>
  <c r="C2979" i="3" s="1"/>
  <c r="F2610" i="1"/>
  <c r="G2979" i="3" s="1"/>
  <c r="C2611" i="1"/>
  <c r="E2980" i="3" s="1"/>
  <c r="D2611" i="1"/>
  <c r="D2980" i="3" s="1"/>
  <c r="E2611" i="1"/>
  <c r="C2980" i="3" s="1"/>
  <c r="F2611" i="1"/>
  <c r="G2980" i="3" s="1"/>
  <c r="C2612" i="1"/>
  <c r="E2981" i="3" s="1"/>
  <c r="D2612" i="1"/>
  <c r="D2981" i="3" s="1"/>
  <c r="E2612" i="1"/>
  <c r="C2981" i="3" s="1"/>
  <c r="F2612" i="1"/>
  <c r="G2981" i="3" s="1"/>
  <c r="C2613" i="1"/>
  <c r="E2982" i="3" s="1"/>
  <c r="D2613" i="1"/>
  <c r="D2982" i="3" s="1"/>
  <c r="E2613" i="1"/>
  <c r="C2982" i="3" s="1"/>
  <c r="F2613" i="1"/>
  <c r="G2982" i="3" s="1"/>
  <c r="C2614" i="1"/>
  <c r="E2983" i="3" s="1"/>
  <c r="D2614" i="1"/>
  <c r="D2983" i="3" s="1"/>
  <c r="E2614" i="1"/>
  <c r="C2983" i="3" s="1"/>
  <c r="F2614" i="1"/>
  <c r="G2983" i="3" s="1"/>
  <c r="C2615" i="1"/>
  <c r="E2984" i="3" s="1"/>
  <c r="D2615" i="1"/>
  <c r="D2984" i="3" s="1"/>
  <c r="E2615" i="1"/>
  <c r="C2984" i="3" s="1"/>
  <c r="F2615" i="1"/>
  <c r="G2984" i="3" s="1"/>
  <c r="C2616" i="1"/>
  <c r="E2985" i="3" s="1"/>
  <c r="D2616" i="1"/>
  <c r="D2985" i="3" s="1"/>
  <c r="E2616" i="1"/>
  <c r="C2985" i="3" s="1"/>
  <c r="F2616" i="1"/>
  <c r="G2985" i="3" s="1"/>
  <c r="C2617" i="1"/>
  <c r="E2986" i="3" s="1"/>
  <c r="D2617" i="1"/>
  <c r="D2986" i="3" s="1"/>
  <c r="E2617" i="1"/>
  <c r="C2986" i="3" s="1"/>
  <c r="F2617" i="1"/>
  <c r="G2986" i="3" s="1"/>
  <c r="C2618" i="1"/>
  <c r="E2987" i="3" s="1"/>
  <c r="D2618" i="1"/>
  <c r="D2987" i="3" s="1"/>
  <c r="E2618" i="1"/>
  <c r="C2987" i="3" s="1"/>
  <c r="F2618" i="1"/>
  <c r="G2987" i="3" s="1"/>
  <c r="C2619" i="1"/>
  <c r="E2988" i="3" s="1"/>
  <c r="D2619" i="1"/>
  <c r="D2988" i="3" s="1"/>
  <c r="E2619" i="1"/>
  <c r="C2988" i="3" s="1"/>
  <c r="F2619" i="1"/>
  <c r="G2988" i="3" s="1"/>
  <c r="C2620" i="1"/>
  <c r="E2989" i="3" s="1"/>
  <c r="D2620" i="1"/>
  <c r="D2989" i="3" s="1"/>
  <c r="E2620" i="1"/>
  <c r="C2989" i="3" s="1"/>
  <c r="F2620" i="1"/>
  <c r="G2989" i="3" s="1"/>
  <c r="C2621" i="1"/>
  <c r="E2990" i="3" s="1"/>
  <c r="D2621" i="1"/>
  <c r="D2990" i="3" s="1"/>
  <c r="E2621" i="1"/>
  <c r="C2990" i="3" s="1"/>
  <c r="F2621" i="1"/>
  <c r="G2990" i="3" s="1"/>
  <c r="C2622" i="1"/>
  <c r="E2991" i="3" s="1"/>
  <c r="D2622" i="1"/>
  <c r="D2991" i="3" s="1"/>
  <c r="E2622" i="1"/>
  <c r="C2991" i="3" s="1"/>
  <c r="F2622" i="1"/>
  <c r="G2991" i="3" s="1"/>
  <c r="C2623" i="1"/>
  <c r="E2992" i="3" s="1"/>
  <c r="D2623" i="1"/>
  <c r="D2992" i="3" s="1"/>
  <c r="E2623" i="1"/>
  <c r="C2992" i="3" s="1"/>
  <c r="F2623" i="1"/>
  <c r="G2992" i="3" s="1"/>
  <c r="C2624" i="1"/>
  <c r="E2993" i="3" s="1"/>
  <c r="D2624" i="1"/>
  <c r="D2993" i="3" s="1"/>
  <c r="E2624" i="1"/>
  <c r="C2993" i="3" s="1"/>
  <c r="F2624" i="1"/>
  <c r="G2993" i="3" s="1"/>
  <c r="C2625" i="1"/>
  <c r="E2994" i="3" s="1"/>
  <c r="D2625" i="1"/>
  <c r="D2994" i="3" s="1"/>
  <c r="E2625" i="1"/>
  <c r="C2994" i="3" s="1"/>
  <c r="F2625" i="1"/>
  <c r="G2994" i="3" s="1"/>
  <c r="C2626" i="1"/>
  <c r="E2995" i="3" s="1"/>
  <c r="D2626" i="1"/>
  <c r="D2995" i="3" s="1"/>
  <c r="E2626" i="1"/>
  <c r="C2995" i="3" s="1"/>
  <c r="F2626" i="1"/>
  <c r="G2995" i="3" s="1"/>
  <c r="C2627" i="1"/>
  <c r="E2996" i="3" s="1"/>
  <c r="D2627" i="1"/>
  <c r="D2996" i="3" s="1"/>
  <c r="E2627" i="1"/>
  <c r="C2996" i="3" s="1"/>
  <c r="F2627" i="1"/>
  <c r="G2996" i="3" s="1"/>
  <c r="C2628" i="1"/>
  <c r="E2997" i="3" s="1"/>
  <c r="D2628" i="1"/>
  <c r="D2997" i="3" s="1"/>
  <c r="E2628" i="1"/>
  <c r="C2997" i="3" s="1"/>
  <c r="F2628" i="1"/>
  <c r="G2997" i="3" s="1"/>
  <c r="C2629" i="1"/>
  <c r="E2998" i="3" s="1"/>
  <c r="D2629" i="1"/>
  <c r="D2998" i="3" s="1"/>
  <c r="E2629" i="1"/>
  <c r="C2998" i="3" s="1"/>
  <c r="F2629" i="1"/>
  <c r="G2998" i="3" s="1"/>
  <c r="C2630" i="1"/>
  <c r="E2999" i="3" s="1"/>
  <c r="D2630" i="1"/>
  <c r="D2999" i="3" s="1"/>
  <c r="E2630" i="1"/>
  <c r="C2999" i="3" s="1"/>
  <c r="F2630" i="1"/>
  <c r="G2999" i="3" s="1"/>
  <c r="C2631" i="1"/>
  <c r="E3000" i="3" s="1"/>
  <c r="D2631" i="1"/>
  <c r="D3000" i="3" s="1"/>
  <c r="E2631" i="1"/>
  <c r="C3000" i="3" s="1"/>
  <c r="F2631" i="1"/>
  <c r="G3000" i="3" s="1"/>
  <c r="C2632" i="1"/>
  <c r="E3001" i="3" s="1"/>
  <c r="D2632" i="1"/>
  <c r="D3001" i="3" s="1"/>
  <c r="E2632" i="1"/>
  <c r="C3001" i="3" s="1"/>
  <c r="F2632" i="1"/>
  <c r="G3001" i="3" s="1"/>
  <c r="C2633" i="1"/>
  <c r="E3002" i="3" s="1"/>
  <c r="D2633" i="1"/>
  <c r="D3002" i="3" s="1"/>
  <c r="E2633" i="1"/>
  <c r="C3002" i="3" s="1"/>
  <c r="F2633" i="1"/>
  <c r="G3002" i="3" s="1"/>
  <c r="C2634" i="1"/>
  <c r="E3003" i="3" s="1"/>
  <c r="D2634" i="1"/>
  <c r="D3003" i="3" s="1"/>
  <c r="E2634" i="1"/>
  <c r="C3003" i="3" s="1"/>
  <c r="F2634" i="1"/>
  <c r="G3003" i="3" s="1"/>
  <c r="C2635" i="1"/>
  <c r="E3004" i="3" s="1"/>
  <c r="D2635" i="1"/>
  <c r="D3004" i="3" s="1"/>
  <c r="E2635" i="1"/>
  <c r="C3004" i="3" s="1"/>
  <c r="F2635" i="1"/>
  <c r="G3004" i="3" s="1"/>
  <c r="C2636" i="1"/>
  <c r="E3005" i="3" s="1"/>
  <c r="D2636" i="1"/>
  <c r="D3005" i="3" s="1"/>
  <c r="E2636" i="1"/>
  <c r="C3005" i="3" s="1"/>
  <c r="F2636" i="1"/>
  <c r="G3005" i="3" s="1"/>
  <c r="C2637" i="1"/>
  <c r="E3006" i="3" s="1"/>
  <c r="D2637" i="1"/>
  <c r="D3006" i="3" s="1"/>
  <c r="E2637" i="1"/>
  <c r="C3006" i="3" s="1"/>
  <c r="F2637" i="1"/>
  <c r="G3006" i="3" s="1"/>
  <c r="C2638" i="1"/>
  <c r="E3007" i="3" s="1"/>
  <c r="D2638" i="1"/>
  <c r="D3007" i="3" s="1"/>
  <c r="E2638" i="1"/>
  <c r="C3007" i="3" s="1"/>
  <c r="F2638" i="1"/>
  <c r="G3007" i="3" s="1"/>
  <c r="C2639" i="1"/>
  <c r="E3008" i="3" s="1"/>
  <c r="D2639" i="1"/>
  <c r="D3008" i="3" s="1"/>
  <c r="E2639" i="1"/>
  <c r="C3008" i="3" s="1"/>
  <c r="F2639" i="1"/>
  <c r="G3008" i="3" s="1"/>
  <c r="C2640" i="1"/>
  <c r="E3009" i="3" s="1"/>
  <c r="D2640" i="1"/>
  <c r="D3009" i="3" s="1"/>
  <c r="E2640" i="1"/>
  <c r="C3009" i="3" s="1"/>
  <c r="F2640" i="1"/>
  <c r="G3009" i="3" s="1"/>
  <c r="C2641" i="1"/>
  <c r="E3010" i="3" s="1"/>
  <c r="D2641" i="1"/>
  <c r="D3010" i="3" s="1"/>
  <c r="E2641" i="1"/>
  <c r="C3010" i="3" s="1"/>
  <c r="F2641" i="1"/>
  <c r="G3010" i="3" s="1"/>
  <c r="C2642" i="1"/>
  <c r="E3011" i="3" s="1"/>
  <c r="D2642" i="1"/>
  <c r="D3011" i="3" s="1"/>
  <c r="E2642" i="1"/>
  <c r="C3011" i="3" s="1"/>
  <c r="F2642" i="1"/>
  <c r="G3011" i="3" s="1"/>
  <c r="C2643" i="1"/>
  <c r="E3012" i="3" s="1"/>
  <c r="D2643" i="1"/>
  <c r="D3012" i="3" s="1"/>
  <c r="E2643" i="1"/>
  <c r="C3012" i="3" s="1"/>
  <c r="F2643" i="1"/>
  <c r="G3012" i="3" s="1"/>
  <c r="C2644" i="1"/>
  <c r="E3013" i="3" s="1"/>
  <c r="D2644" i="1"/>
  <c r="D3013" i="3" s="1"/>
  <c r="E2644" i="1"/>
  <c r="C3013" i="3" s="1"/>
  <c r="F2644" i="1"/>
  <c r="G3013" i="3" s="1"/>
  <c r="C2645" i="1"/>
  <c r="E3014" i="3" s="1"/>
  <c r="D2645" i="1"/>
  <c r="D3014" i="3" s="1"/>
  <c r="E2645" i="1"/>
  <c r="C3014" i="3" s="1"/>
  <c r="F2645" i="1"/>
  <c r="G3014" i="3" s="1"/>
  <c r="C2646" i="1"/>
  <c r="E3015" i="3" s="1"/>
  <c r="D2646" i="1"/>
  <c r="D3015" i="3" s="1"/>
  <c r="E2646" i="1"/>
  <c r="C3015" i="3" s="1"/>
  <c r="F2646" i="1"/>
  <c r="G3015" i="3" s="1"/>
  <c r="C2647" i="1"/>
  <c r="E3016" i="3" s="1"/>
  <c r="D2647" i="1"/>
  <c r="D3016" i="3" s="1"/>
  <c r="E2647" i="1"/>
  <c r="C3016" i="3" s="1"/>
  <c r="F2647" i="1"/>
  <c r="G3016" i="3" s="1"/>
  <c r="C2648" i="1"/>
  <c r="E3017" i="3" s="1"/>
  <c r="D2648" i="1"/>
  <c r="D3017" i="3" s="1"/>
  <c r="E2648" i="1"/>
  <c r="C3017" i="3" s="1"/>
  <c r="F2648" i="1"/>
  <c r="G3017" i="3" s="1"/>
  <c r="C2649" i="1"/>
  <c r="E3018" i="3" s="1"/>
  <c r="D2649" i="1"/>
  <c r="D3018" i="3" s="1"/>
  <c r="E2649" i="1"/>
  <c r="C3018" i="3" s="1"/>
  <c r="F2649" i="1"/>
  <c r="G3018" i="3" s="1"/>
  <c r="C2650" i="1"/>
  <c r="E3019" i="3" s="1"/>
  <c r="D2650" i="1"/>
  <c r="D3019" i="3" s="1"/>
  <c r="E2650" i="1"/>
  <c r="C3019" i="3" s="1"/>
  <c r="F2650" i="1"/>
  <c r="G3019" i="3" s="1"/>
  <c r="C2651" i="1"/>
  <c r="E3020" i="3" s="1"/>
  <c r="D2651" i="1"/>
  <c r="D3020" i="3" s="1"/>
  <c r="E2651" i="1"/>
  <c r="C3020" i="3" s="1"/>
  <c r="F2651" i="1"/>
  <c r="G3020" i="3" s="1"/>
  <c r="C2652" i="1"/>
  <c r="E3021" i="3" s="1"/>
  <c r="D2652" i="1"/>
  <c r="D3021" i="3" s="1"/>
  <c r="E2652" i="1"/>
  <c r="C3021" i="3" s="1"/>
  <c r="F2652" i="1"/>
  <c r="G3021" i="3" s="1"/>
  <c r="C2653" i="1"/>
  <c r="E3022" i="3" s="1"/>
  <c r="D2653" i="1"/>
  <c r="D3022" i="3" s="1"/>
  <c r="E2653" i="1"/>
  <c r="C3022" i="3" s="1"/>
  <c r="F2653" i="1"/>
  <c r="G3022" i="3" s="1"/>
  <c r="C2654" i="1"/>
  <c r="E3023" i="3" s="1"/>
  <c r="D2654" i="1"/>
  <c r="D3023" i="3" s="1"/>
  <c r="E2654" i="1"/>
  <c r="C3023" i="3" s="1"/>
  <c r="F2654" i="1"/>
  <c r="G3023" i="3" s="1"/>
  <c r="C2655" i="1"/>
  <c r="E3024" i="3" s="1"/>
  <c r="D2655" i="1"/>
  <c r="D3024" i="3" s="1"/>
  <c r="E2655" i="1"/>
  <c r="C3024" i="3" s="1"/>
  <c r="F2655" i="1"/>
  <c r="G3024" i="3" s="1"/>
  <c r="C2656" i="1"/>
  <c r="E3025" i="3" s="1"/>
  <c r="D2656" i="1"/>
  <c r="D3025" i="3" s="1"/>
  <c r="E2656" i="1"/>
  <c r="C3025" i="3" s="1"/>
  <c r="F2656" i="1"/>
  <c r="G3025" i="3" s="1"/>
  <c r="C2657" i="1"/>
  <c r="E3026" i="3" s="1"/>
  <c r="D2657" i="1"/>
  <c r="D3026" i="3" s="1"/>
  <c r="E2657" i="1"/>
  <c r="C3026" i="3" s="1"/>
  <c r="F2657" i="1"/>
  <c r="G3026" i="3" s="1"/>
  <c r="C2658" i="1"/>
  <c r="E3027" i="3" s="1"/>
  <c r="D2658" i="1"/>
  <c r="D3027" i="3" s="1"/>
  <c r="E2658" i="1"/>
  <c r="C3027" i="3" s="1"/>
  <c r="F2658" i="1"/>
  <c r="G3027" i="3" s="1"/>
  <c r="C2659" i="1"/>
  <c r="E3028" i="3" s="1"/>
  <c r="D2659" i="1"/>
  <c r="D3028" i="3" s="1"/>
  <c r="E2659" i="1"/>
  <c r="C3028" i="3" s="1"/>
  <c r="F2659" i="1"/>
  <c r="G3028" i="3" s="1"/>
  <c r="C2660" i="1"/>
  <c r="E3029" i="3" s="1"/>
  <c r="D2660" i="1"/>
  <c r="D3029" i="3" s="1"/>
  <c r="E2660" i="1"/>
  <c r="C3029" i="3" s="1"/>
  <c r="F2660" i="1"/>
  <c r="G3029" i="3" s="1"/>
  <c r="C2661" i="1"/>
  <c r="E3030" i="3" s="1"/>
  <c r="D2661" i="1"/>
  <c r="D3030" i="3" s="1"/>
  <c r="E2661" i="1"/>
  <c r="C3030" i="3" s="1"/>
  <c r="F2661" i="1"/>
  <c r="G3030" i="3" s="1"/>
  <c r="C2662" i="1"/>
  <c r="E3031" i="3" s="1"/>
  <c r="D2662" i="1"/>
  <c r="D3031" i="3" s="1"/>
  <c r="E2662" i="1"/>
  <c r="C3031" i="3" s="1"/>
  <c r="F2662" i="1"/>
  <c r="G3031" i="3" s="1"/>
  <c r="C2663" i="1"/>
  <c r="E3032" i="3" s="1"/>
  <c r="D2663" i="1"/>
  <c r="D3032" i="3" s="1"/>
  <c r="E2663" i="1"/>
  <c r="C3032" i="3" s="1"/>
  <c r="F2663" i="1"/>
  <c r="G3032" i="3" s="1"/>
  <c r="C2664" i="1"/>
  <c r="E3033" i="3" s="1"/>
  <c r="D2664" i="1"/>
  <c r="D3033" i="3" s="1"/>
  <c r="E2664" i="1"/>
  <c r="C3033" i="3" s="1"/>
  <c r="F2664" i="1"/>
  <c r="G3033" i="3" s="1"/>
  <c r="C2665" i="1"/>
  <c r="E3034" i="3" s="1"/>
  <c r="D2665" i="1"/>
  <c r="D3034" i="3" s="1"/>
  <c r="E2665" i="1"/>
  <c r="C3034" i="3" s="1"/>
  <c r="F2665" i="1"/>
  <c r="G3034" i="3" s="1"/>
  <c r="C2666" i="1"/>
  <c r="E3035" i="3" s="1"/>
  <c r="D2666" i="1"/>
  <c r="D3035" i="3" s="1"/>
  <c r="E2666" i="1"/>
  <c r="C3035" i="3" s="1"/>
  <c r="F2666" i="1"/>
  <c r="G3035" i="3" s="1"/>
  <c r="C2667" i="1"/>
  <c r="E3036" i="3" s="1"/>
  <c r="D2667" i="1"/>
  <c r="D3036" i="3" s="1"/>
  <c r="E2667" i="1"/>
  <c r="C3036" i="3" s="1"/>
  <c r="F2667" i="1"/>
  <c r="G3036" i="3" s="1"/>
  <c r="C2668" i="1"/>
  <c r="E3037" i="3" s="1"/>
  <c r="D2668" i="1"/>
  <c r="D3037" i="3" s="1"/>
  <c r="E2668" i="1"/>
  <c r="C3037" i="3" s="1"/>
  <c r="F2668" i="1"/>
  <c r="G3037" i="3" s="1"/>
  <c r="C2669" i="1"/>
  <c r="E3038" i="3" s="1"/>
  <c r="D2669" i="1"/>
  <c r="D3038" i="3" s="1"/>
  <c r="E2669" i="1"/>
  <c r="C3038" i="3" s="1"/>
  <c r="F2669" i="1"/>
  <c r="G3038" i="3" s="1"/>
  <c r="C2670" i="1"/>
  <c r="E3039" i="3" s="1"/>
  <c r="D2670" i="1"/>
  <c r="D3039" i="3" s="1"/>
  <c r="E2670" i="1"/>
  <c r="C3039" i="3" s="1"/>
  <c r="F2670" i="1"/>
  <c r="G3039" i="3" s="1"/>
  <c r="C2671" i="1"/>
  <c r="E3040" i="3" s="1"/>
  <c r="D2671" i="1"/>
  <c r="D3040" i="3" s="1"/>
  <c r="E2671" i="1"/>
  <c r="C3040" i="3" s="1"/>
  <c r="F2671" i="1"/>
  <c r="G3040" i="3" s="1"/>
  <c r="C2672" i="1"/>
  <c r="E3041" i="3" s="1"/>
  <c r="D2672" i="1"/>
  <c r="E2672" i="1"/>
  <c r="C3041" i="3" s="1"/>
  <c r="F2672" i="1"/>
  <c r="G3041" i="3" s="1"/>
  <c r="C2673" i="1"/>
  <c r="E3042" i="3" s="1"/>
  <c r="D2673" i="1"/>
  <c r="D3042" i="3" s="1"/>
  <c r="E2673" i="1"/>
  <c r="C3042" i="3" s="1"/>
  <c r="F2673" i="1"/>
  <c r="G3042" i="3" s="1"/>
  <c r="C2674" i="1"/>
  <c r="E3043" i="3" s="1"/>
  <c r="D2674" i="1"/>
  <c r="D3043" i="3" s="1"/>
  <c r="E2674" i="1"/>
  <c r="C3043" i="3" s="1"/>
  <c r="F2674" i="1"/>
  <c r="G3043" i="3" s="1"/>
  <c r="C2675" i="1"/>
  <c r="E3044" i="3" s="1"/>
  <c r="D2675" i="1"/>
  <c r="D3044" i="3" s="1"/>
  <c r="E2675" i="1"/>
  <c r="C3044" i="3" s="1"/>
  <c r="F2675" i="1"/>
  <c r="G3044" i="3" s="1"/>
  <c r="C2676" i="1"/>
  <c r="E3045" i="3" s="1"/>
  <c r="D2676" i="1"/>
  <c r="D3045" i="3" s="1"/>
  <c r="E2676" i="1"/>
  <c r="C3045" i="3" s="1"/>
  <c r="F2676" i="1"/>
  <c r="G3045" i="3" s="1"/>
  <c r="C2677" i="1"/>
  <c r="E3046" i="3" s="1"/>
  <c r="D2677" i="1"/>
  <c r="D3046" i="3" s="1"/>
  <c r="E2677" i="1"/>
  <c r="C3046" i="3" s="1"/>
  <c r="F2677" i="1"/>
  <c r="G3046" i="3" s="1"/>
  <c r="C2678" i="1"/>
  <c r="E3047" i="3" s="1"/>
  <c r="D2678" i="1"/>
  <c r="D3047" i="3" s="1"/>
  <c r="E2678" i="1"/>
  <c r="C3047" i="3" s="1"/>
  <c r="F2678" i="1"/>
  <c r="G3047" i="3" s="1"/>
  <c r="C2679" i="1"/>
  <c r="E3048" i="3" s="1"/>
  <c r="D2679" i="1"/>
  <c r="D3048" i="3" s="1"/>
  <c r="E2679" i="1"/>
  <c r="C3048" i="3" s="1"/>
  <c r="F2679" i="1"/>
  <c r="G3048" i="3" s="1"/>
  <c r="C2680" i="1"/>
  <c r="E3049" i="3" s="1"/>
  <c r="D2680" i="1"/>
  <c r="D3049" i="3" s="1"/>
  <c r="E2680" i="1"/>
  <c r="C3049" i="3" s="1"/>
  <c r="F2680" i="1"/>
  <c r="G3049" i="3" s="1"/>
  <c r="C2681" i="1"/>
  <c r="E3050" i="3" s="1"/>
  <c r="D2681" i="1"/>
  <c r="D3050" i="3" s="1"/>
  <c r="E2681" i="1"/>
  <c r="C3050" i="3" s="1"/>
  <c r="F2681" i="1"/>
  <c r="G3050" i="3" s="1"/>
  <c r="C2682" i="1"/>
  <c r="E3051" i="3" s="1"/>
  <c r="D2682" i="1"/>
  <c r="D3051" i="3" s="1"/>
  <c r="E2682" i="1"/>
  <c r="C3051" i="3" s="1"/>
  <c r="F2682" i="1"/>
  <c r="G3051" i="3" s="1"/>
  <c r="C2683" i="1"/>
  <c r="E3052" i="3" s="1"/>
  <c r="D2683" i="1"/>
  <c r="D3052" i="3" s="1"/>
  <c r="E2683" i="1"/>
  <c r="C3052" i="3" s="1"/>
  <c r="F2683" i="1"/>
  <c r="G3052" i="3" s="1"/>
  <c r="C2684" i="1"/>
  <c r="E3053" i="3" s="1"/>
  <c r="D2684" i="1"/>
  <c r="D3053" i="3" s="1"/>
  <c r="E2684" i="1"/>
  <c r="C3053" i="3" s="1"/>
  <c r="F2684" i="1"/>
  <c r="G3053" i="3" s="1"/>
  <c r="C2685" i="1"/>
  <c r="E3054" i="3" s="1"/>
  <c r="D2685" i="1"/>
  <c r="D3054" i="3" s="1"/>
  <c r="E2685" i="1"/>
  <c r="C3054" i="3" s="1"/>
  <c r="F2685" i="1"/>
  <c r="G3054" i="3" s="1"/>
  <c r="C2686" i="1"/>
  <c r="E3055" i="3" s="1"/>
  <c r="D2686" i="1"/>
  <c r="D3055" i="3" s="1"/>
  <c r="E2686" i="1"/>
  <c r="C3055" i="3" s="1"/>
  <c r="F2686" i="1"/>
  <c r="G3055" i="3" s="1"/>
  <c r="C2687" i="1"/>
  <c r="E3056" i="3" s="1"/>
  <c r="D2687" i="1"/>
  <c r="D3056" i="3" s="1"/>
  <c r="E2687" i="1"/>
  <c r="C3056" i="3" s="1"/>
  <c r="F2687" i="1"/>
  <c r="G3056" i="3" s="1"/>
  <c r="C2688" i="1"/>
  <c r="E3057" i="3" s="1"/>
  <c r="D2688" i="1"/>
  <c r="D3057" i="3" s="1"/>
  <c r="E2688" i="1"/>
  <c r="C3057" i="3" s="1"/>
  <c r="F2688" i="1"/>
  <c r="G3057" i="3" s="1"/>
  <c r="C2689" i="1"/>
  <c r="E3058" i="3" s="1"/>
  <c r="D2689" i="1"/>
  <c r="D3058" i="3" s="1"/>
  <c r="E2689" i="1"/>
  <c r="C3058" i="3" s="1"/>
  <c r="F2689" i="1"/>
  <c r="G3058" i="3" s="1"/>
  <c r="C2690" i="1"/>
  <c r="E3059" i="3" s="1"/>
  <c r="D2690" i="1"/>
  <c r="D3059" i="3" s="1"/>
  <c r="E2690" i="1"/>
  <c r="C3059" i="3" s="1"/>
  <c r="F2690" i="1"/>
  <c r="G3059" i="3" s="1"/>
  <c r="C2691" i="1"/>
  <c r="E3060" i="3" s="1"/>
  <c r="D2691" i="1"/>
  <c r="D3060" i="3" s="1"/>
  <c r="E2691" i="1"/>
  <c r="C3060" i="3" s="1"/>
  <c r="F2691" i="1"/>
  <c r="G3060" i="3" s="1"/>
  <c r="C2692" i="1"/>
  <c r="E3061" i="3" s="1"/>
  <c r="D2692" i="1"/>
  <c r="D3061" i="3" s="1"/>
  <c r="E2692" i="1"/>
  <c r="C3061" i="3" s="1"/>
  <c r="F2692" i="1"/>
  <c r="G3061" i="3" s="1"/>
  <c r="C2693" i="1"/>
  <c r="E3062" i="3" s="1"/>
  <c r="D2693" i="1"/>
  <c r="D3062" i="3" s="1"/>
  <c r="E2693" i="1"/>
  <c r="C3062" i="3" s="1"/>
  <c r="F2693" i="1"/>
  <c r="G3062" i="3" s="1"/>
  <c r="C2694" i="1"/>
  <c r="E3063" i="3" s="1"/>
  <c r="D2694" i="1"/>
  <c r="D3063" i="3" s="1"/>
  <c r="E2694" i="1"/>
  <c r="C3063" i="3" s="1"/>
  <c r="F2694" i="1"/>
  <c r="G3063" i="3" s="1"/>
  <c r="C2695" i="1"/>
  <c r="E3064" i="3" s="1"/>
  <c r="D2695" i="1"/>
  <c r="D3064" i="3" s="1"/>
  <c r="E2695" i="1"/>
  <c r="C3064" i="3" s="1"/>
  <c r="F2695" i="1"/>
  <c r="G3064" i="3" s="1"/>
  <c r="C2696" i="1"/>
  <c r="E3065" i="3" s="1"/>
  <c r="D2696" i="1"/>
  <c r="D3065" i="3" s="1"/>
  <c r="E2696" i="1"/>
  <c r="C3065" i="3" s="1"/>
  <c r="F2696" i="1"/>
  <c r="G3065" i="3" s="1"/>
  <c r="C2697" i="1"/>
  <c r="E3066" i="3" s="1"/>
  <c r="D2697" i="1"/>
  <c r="D3066" i="3" s="1"/>
  <c r="E2697" i="1"/>
  <c r="C3066" i="3" s="1"/>
  <c r="F2697" i="1"/>
  <c r="G3066" i="3" s="1"/>
  <c r="C2698" i="1"/>
  <c r="E3067" i="3" s="1"/>
  <c r="D2698" i="1"/>
  <c r="D3067" i="3" s="1"/>
  <c r="E2698" i="1"/>
  <c r="C3067" i="3" s="1"/>
  <c r="F2698" i="1"/>
  <c r="G3067" i="3" s="1"/>
  <c r="C2699" i="1"/>
  <c r="E3068" i="3" s="1"/>
  <c r="D2699" i="1"/>
  <c r="D3068" i="3" s="1"/>
  <c r="E2699" i="1"/>
  <c r="C3068" i="3" s="1"/>
  <c r="F2699" i="1"/>
  <c r="G3068" i="3" s="1"/>
  <c r="C2700" i="1"/>
  <c r="E3069" i="3" s="1"/>
  <c r="D2700" i="1"/>
  <c r="D3069" i="3" s="1"/>
  <c r="E2700" i="1"/>
  <c r="C3069" i="3" s="1"/>
  <c r="F2700" i="1"/>
  <c r="G3069" i="3" s="1"/>
  <c r="C2701" i="1"/>
  <c r="E3070" i="3" s="1"/>
  <c r="D2701" i="1"/>
  <c r="D3070" i="3" s="1"/>
  <c r="E2701" i="1"/>
  <c r="C3070" i="3" s="1"/>
  <c r="F2701" i="1"/>
  <c r="G3070" i="3" s="1"/>
  <c r="C2702" i="1"/>
  <c r="E3071" i="3" s="1"/>
  <c r="D2702" i="1"/>
  <c r="D3071" i="3" s="1"/>
  <c r="E2702" i="1"/>
  <c r="C3071" i="3" s="1"/>
  <c r="F2702" i="1"/>
  <c r="G3071" i="3" s="1"/>
  <c r="C2703" i="1"/>
  <c r="E3072" i="3" s="1"/>
  <c r="D2703" i="1"/>
  <c r="D3072" i="3" s="1"/>
  <c r="E2703" i="1"/>
  <c r="C3072" i="3" s="1"/>
  <c r="F2703" i="1"/>
  <c r="G3072" i="3" s="1"/>
  <c r="C2704" i="1"/>
  <c r="E3073" i="3" s="1"/>
  <c r="D2704" i="1"/>
  <c r="D3073" i="3" s="1"/>
  <c r="E2704" i="1"/>
  <c r="C3073" i="3" s="1"/>
  <c r="F2704" i="1"/>
  <c r="G3073" i="3" s="1"/>
  <c r="C2705" i="1"/>
  <c r="E3074" i="3" s="1"/>
  <c r="D2705" i="1"/>
  <c r="D3074" i="3" s="1"/>
  <c r="E2705" i="1"/>
  <c r="C3074" i="3" s="1"/>
  <c r="F2705" i="1"/>
  <c r="G3074" i="3" s="1"/>
  <c r="C2706" i="1"/>
  <c r="E3075" i="3" s="1"/>
  <c r="D2706" i="1"/>
  <c r="D3075" i="3" s="1"/>
  <c r="E2706" i="1"/>
  <c r="C3075" i="3" s="1"/>
  <c r="F2706" i="1"/>
  <c r="G3075" i="3" s="1"/>
  <c r="C2707" i="1"/>
  <c r="E3076" i="3" s="1"/>
  <c r="D2707" i="1"/>
  <c r="D3076" i="3" s="1"/>
  <c r="E2707" i="1"/>
  <c r="C3076" i="3" s="1"/>
  <c r="F2707" i="1"/>
  <c r="G3076" i="3" s="1"/>
  <c r="C2708" i="1"/>
  <c r="E3077" i="3" s="1"/>
  <c r="D2708" i="1"/>
  <c r="D3077" i="3" s="1"/>
  <c r="E2708" i="1"/>
  <c r="C3077" i="3" s="1"/>
  <c r="F2708" i="1"/>
  <c r="G3077" i="3" s="1"/>
  <c r="C2709" i="1"/>
  <c r="E3078" i="3" s="1"/>
  <c r="D2709" i="1"/>
  <c r="D3078" i="3" s="1"/>
  <c r="E2709" i="1"/>
  <c r="C3078" i="3" s="1"/>
  <c r="F2709" i="1"/>
  <c r="G3078" i="3" s="1"/>
  <c r="C2710" i="1"/>
  <c r="E3079" i="3" s="1"/>
  <c r="D2710" i="1"/>
  <c r="D3079" i="3" s="1"/>
  <c r="E2710" i="1"/>
  <c r="C3079" i="3" s="1"/>
  <c r="F2710" i="1"/>
  <c r="G3079" i="3" s="1"/>
  <c r="C2711" i="1"/>
  <c r="E3080" i="3" s="1"/>
  <c r="D2711" i="1"/>
  <c r="D3080" i="3" s="1"/>
  <c r="E2711" i="1"/>
  <c r="C3080" i="3" s="1"/>
  <c r="F2711" i="1"/>
  <c r="G3080" i="3" s="1"/>
  <c r="C2712" i="1"/>
  <c r="E3081" i="3" s="1"/>
  <c r="D2712" i="1"/>
  <c r="D3081" i="3" s="1"/>
  <c r="E2712" i="1"/>
  <c r="C3081" i="3" s="1"/>
  <c r="F2712" i="1"/>
  <c r="G3081" i="3" s="1"/>
  <c r="C2713" i="1"/>
  <c r="E3082" i="3" s="1"/>
  <c r="D2713" i="1"/>
  <c r="D3082" i="3" s="1"/>
  <c r="E2713" i="1"/>
  <c r="C3082" i="3" s="1"/>
  <c r="F2713" i="1"/>
  <c r="G3082" i="3" s="1"/>
  <c r="C2714" i="1"/>
  <c r="E3083" i="3" s="1"/>
  <c r="D2714" i="1"/>
  <c r="D3083" i="3" s="1"/>
  <c r="E2714" i="1"/>
  <c r="C3083" i="3" s="1"/>
  <c r="F2714" i="1"/>
  <c r="G3083" i="3" s="1"/>
  <c r="C2715" i="1"/>
  <c r="E3084" i="3" s="1"/>
  <c r="D2715" i="1"/>
  <c r="D3084" i="3" s="1"/>
  <c r="E2715" i="1"/>
  <c r="C3084" i="3" s="1"/>
  <c r="F2715" i="1"/>
  <c r="G3084" i="3" s="1"/>
  <c r="C2716" i="1"/>
  <c r="E3085" i="3" s="1"/>
  <c r="D2716" i="1"/>
  <c r="D3085" i="3" s="1"/>
  <c r="E2716" i="1"/>
  <c r="C3085" i="3" s="1"/>
  <c r="F2716" i="1"/>
  <c r="G3085" i="3" s="1"/>
  <c r="C2717" i="1"/>
  <c r="E3086" i="3" s="1"/>
  <c r="D2717" i="1"/>
  <c r="D3086" i="3" s="1"/>
  <c r="E2717" i="1"/>
  <c r="C3086" i="3" s="1"/>
  <c r="F2717" i="1"/>
  <c r="G3086" i="3" s="1"/>
  <c r="C2718" i="1"/>
  <c r="E3087" i="3" s="1"/>
  <c r="D2718" i="1"/>
  <c r="D3087" i="3" s="1"/>
  <c r="E2718" i="1"/>
  <c r="C3087" i="3" s="1"/>
  <c r="F2718" i="1"/>
  <c r="G3087" i="3" s="1"/>
  <c r="C2719" i="1"/>
  <c r="E3088" i="3" s="1"/>
  <c r="D2719" i="1"/>
  <c r="D3088" i="3" s="1"/>
  <c r="E2719" i="1"/>
  <c r="C3088" i="3" s="1"/>
  <c r="F2719" i="1"/>
  <c r="G3088" i="3" s="1"/>
  <c r="C2720" i="1"/>
  <c r="E3089" i="3" s="1"/>
  <c r="D2720" i="1"/>
  <c r="D3089" i="3" s="1"/>
  <c r="E2720" i="1"/>
  <c r="C3089" i="3" s="1"/>
  <c r="F2720" i="1"/>
  <c r="G3089" i="3" s="1"/>
  <c r="C2721" i="1"/>
  <c r="E3090" i="3" s="1"/>
  <c r="D2721" i="1"/>
  <c r="D3090" i="3" s="1"/>
  <c r="E2721" i="1"/>
  <c r="C3090" i="3" s="1"/>
  <c r="F2721" i="1"/>
  <c r="G3090" i="3" s="1"/>
  <c r="C2722" i="1"/>
  <c r="E3091" i="3" s="1"/>
  <c r="D2722" i="1"/>
  <c r="D3091" i="3" s="1"/>
  <c r="E2722" i="1"/>
  <c r="C3091" i="3" s="1"/>
  <c r="F2722" i="1"/>
  <c r="G3091" i="3" s="1"/>
  <c r="C2723" i="1"/>
  <c r="E3092" i="3" s="1"/>
  <c r="D2723" i="1"/>
  <c r="D3092" i="3" s="1"/>
  <c r="E2723" i="1"/>
  <c r="C3092" i="3" s="1"/>
  <c r="F2723" i="1"/>
  <c r="G3092" i="3" s="1"/>
  <c r="C2724" i="1"/>
  <c r="E3093" i="3" s="1"/>
  <c r="D2724" i="1"/>
  <c r="D3093" i="3" s="1"/>
  <c r="E2724" i="1"/>
  <c r="C3093" i="3" s="1"/>
  <c r="F2724" i="1"/>
  <c r="G3093" i="3" s="1"/>
  <c r="C2725" i="1"/>
  <c r="E3094" i="3" s="1"/>
  <c r="D2725" i="1"/>
  <c r="D3094" i="3" s="1"/>
  <c r="E2725" i="1"/>
  <c r="C3094" i="3" s="1"/>
  <c r="F2725" i="1"/>
  <c r="G3094" i="3" s="1"/>
  <c r="C2726" i="1"/>
  <c r="E3095" i="3" s="1"/>
  <c r="D2726" i="1"/>
  <c r="D3095" i="3" s="1"/>
  <c r="E2726" i="1"/>
  <c r="C3095" i="3" s="1"/>
  <c r="F2726" i="1"/>
  <c r="G3095" i="3" s="1"/>
  <c r="C2727" i="1"/>
  <c r="E3096" i="3" s="1"/>
  <c r="D2727" i="1"/>
  <c r="D3096" i="3" s="1"/>
  <c r="E2727" i="1"/>
  <c r="C3096" i="3" s="1"/>
  <c r="F2727" i="1"/>
  <c r="G3096" i="3" s="1"/>
  <c r="C2728" i="1"/>
  <c r="E3097" i="3" s="1"/>
  <c r="D2728" i="1"/>
  <c r="D3097" i="3" s="1"/>
  <c r="E2728" i="1"/>
  <c r="C3097" i="3" s="1"/>
  <c r="F2728" i="1"/>
  <c r="G3097" i="3" s="1"/>
  <c r="C2729" i="1"/>
  <c r="E3098" i="3" s="1"/>
  <c r="D2729" i="1"/>
  <c r="D3098" i="3" s="1"/>
  <c r="E2729" i="1"/>
  <c r="C3098" i="3" s="1"/>
  <c r="F2729" i="1"/>
  <c r="G3098" i="3" s="1"/>
  <c r="C2730" i="1"/>
  <c r="E3099" i="3" s="1"/>
  <c r="D2730" i="1"/>
  <c r="D3099" i="3" s="1"/>
  <c r="E2730" i="1"/>
  <c r="C3099" i="3" s="1"/>
  <c r="F2730" i="1"/>
  <c r="G3099" i="3" s="1"/>
  <c r="C2731" i="1"/>
  <c r="E3100" i="3" s="1"/>
  <c r="D2731" i="1"/>
  <c r="D3100" i="3" s="1"/>
  <c r="E2731" i="1"/>
  <c r="C3100" i="3" s="1"/>
  <c r="F2731" i="1"/>
  <c r="G3100" i="3" s="1"/>
  <c r="C2732" i="1"/>
  <c r="E3101" i="3" s="1"/>
  <c r="D2732" i="1"/>
  <c r="E2732" i="1"/>
  <c r="C3101" i="3" s="1"/>
  <c r="F2732" i="1"/>
  <c r="G3101" i="3" s="1"/>
  <c r="C2733" i="1"/>
  <c r="E3102" i="3" s="1"/>
  <c r="D2733" i="1"/>
  <c r="D3102" i="3" s="1"/>
  <c r="E2733" i="1"/>
  <c r="C3102" i="3" s="1"/>
  <c r="F2733" i="1"/>
  <c r="G3102" i="3" s="1"/>
  <c r="C2734" i="1"/>
  <c r="E3103" i="3" s="1"/>
  <c r="D2734" i="1"/>
  <c r="D3103" i="3" s="1"/>
  <c r="E2734" i="1"/>
  <c r="C3103" i="3" s="1"/>
  <c r="F2734" i="1"/>
  <c r="G3103" i="3" s="1"/>
  <c r="C2735" i="1"/>
  <c r="E3104" i="3" s="1"/>
  <c r="D2735" i="1"/>
  <c r="D3104" i="3" s="1"/>
  <c r="E2735" i="1"/>
  <c r="C3104" i="3" s="1"/>
  <c r="F2735" i="1"/>
  <c r="G3104" i="3" s="1"/>
  <c r="C2736" i="1"/>
  <c r="E3105" i="3" s="1"/>
  <c r="D2736" i="1"/>
  <c r="D3105" i="3" s="1"/>
  <c r="E2736" i="1"/>
  <c r="C3105" i="3" s="1"/>
  <c r="F2736" i="1"/>
  <c r="G3105" i="3" s="1"/>
  <c r="C2737" i="1"/>
  <c r="E3106" i="3" s="1"/>
  <c r="D2737" i="1"/>
  <c r="D3106" i="3" s="1"/>
  <c r="E2737" i="1"/>
  <c r="C3106" i="3" s="1"/>
  <c r="F2737" i="1"/>
  <c r="G3106" i="3" s="1"/>
  <c r="C2738" i="1"/>
  <c r="E3107" i="3" s="1"/>
  <c r="D2738" i="1"/>
  <c r="D3107" i="3" s="1"/>
  <c r="E2738" i="1"/>
  <c r="C3107" i="3" s="1"/>
  <c r="F2738" i="1"/>
  <c r="G3107" i="3" s="1"/>
  <c r="C2739" i="1"/>
  <c r="E3108" i="3" s="1"/>
  <c r="D2739" i="1"/>
  <c r="D3108" i="3" s="1"/>
  <c r="E2739" i="1"/>
  <c r="C3108" i="3" s="1"/>
  <c r="F2739" i="1"/>
  <c r="G3108" i="3" s="1"/>
  <c r="C2740" i="1"/>
  <c r="E3109" i="3" s="1"/>
  <c r="D2740" i="1"/>
  <c r="D3109" i="3" s="1"/>
  <c r="E2740" i="1"/>
  <c r="C3109" i="3" s="1"/>
  <c r="F2740" i="1"/>
  <c r="G3109" i="3" s="1"/>
  <c r="C2741" i="1"/>
  <c r="E3110" i="3" s="1"/>
  <c r="D2741" i="1"/>
  <c r="D3110" i="3" s="1"/>
  <c r="E2741" i="1"/>
  <c r="C3110" i="3" s="1"/>
  <c r="F2741" i="1"/>
  <c r="G3110" i="3" s="1"/>
  <c r="C2742" i="1"/>
  <c r="E3111" i="3" s="1"/>
  <c r="D2742" i="1"/>
  <c r="D3111" i="3" s="1"/>
  <c r="E2742" i="1"/>
  <c r="C3111" i="3" s="1"/>
  <c r="F2742" i="1"/>
  <c r="G3111" i="3" s="1"/>
  <c r="C2743" i="1"/>
  <c r="E3112" i="3" s="1"/>
  <c r="D2743" i="1"/>
  <c r="D3112" i="3" s="1"/>
  <c r="E2743" i="1"/>
  <c r="C3112" i="3" s="1"/>
  <c r="F2743" i="1"/>
  <c r="G3112" i="3" s="1"/>
  <c r="C2744" i="1"/>
  <c r="E3113" i="3" s="1"/>
  <c r="D2744" i="1"/>
  <c r="D3113" i="3" s="1"/>
  <c r="E2744" i="1"/>
  <c r="C3113" i="3" s="1"/>
  <c r="F2744" i="1"/>
  <c r="G3113" i="3" s="1"/>
  <c r="C2745" i="1"/>
  <c r="E3114" i="3" s="1"/>
  <c r="D2745" i="1"/>
  <c r="D3114" i="3" s="1"/>
  <c r="E2745" i="1"/>
  <c r="C3114" i="3" s="1"/>
  <c r="F2745" i="1"/>
  <c r="G3114" i="3" s="1"/>
  <c r="C2746" i="1"/>
  <c r="E3115" i="3" s="1"/>
  <c r="D2746" i="1"/>
  <c r="D3115" i="3" s="1"/>
  <c r="E2746" i="1"/>
  <c r="C3115" i="3" s="1"/>
  <c r="F2746" i="1"/>
  <c r="G3115" i="3" s="1"/>
  <c r="C2747" i="1"/>
  <c r="E3116" i="3" s="1"/>
  <c r="D2747" i="1"/>
  <c r="D3116" i="3" s="1"/>
  <c r="E2747" i="1"/>
  <c r="C3116" i="3" s="1"/>
  <c r="F2747" i="1"/>
  <c r="G3116" i="3" s="1"/>
  <c r="C2748" i="1"/>
  <c r="E3117" i="3" s="1"/>
  <c r="D2748" i="1"/>
  <c r="D3117" i="3" s="1"/>
  <c r="E2748" i="1"/>
  <c r="C3117" i="3" s="1"/>
  <c r="F2748" i="1"/>
  <c r="G3117" i="3" s="1"/>
  <c r="C2749" i="1"/>
  <c r="E3118" i="3" s="1"/>
  <c r="D2749" i="1"/>
  <c r="D3118" i="3" s="1"/>
  <c r="E2749" i="1"/>
  <c r="C3118" i="3" s="1"/>
  <c r="F2749" i="1"/>
  <c r="G3118" i="3" s="1"/>
  <c r="C2750" i="1"/>
  <c r="E3119" i="3" s="1"/>
  <c r="D2750" i="1"/>
  <c r="D3119" i="3" s="1"/>
  <c r="E2750" i="1"/>
  <c r="C3119" i="3" s="1"/>
  <c r="F2750" i="1"/>
  <c r="G3119" i="3" s="1"/>
  <c r="C2751" i="1"/>
  <c r="E3120" i="3" s="1"/>
  <c r="D2751" i="1"/>
  <c r="D3120" i="3" s="1"/>
  <c r="E2751" i="1"/>
  <c r="C3120" i="3" s="1"/>
  <c r="F2751" i="1"/>
  <c r="G3120" i="3" s="1"/>
  <c r="C2752" i="1"/>
  <c r="E3121" i="3" s="1"/>
  <c r="D2752" i="1"/>
  <c r="D3121" i="3" s="1"/>
  <c r="E2752" i="1"/>
  <c r="C3121" i="3" s="1"/>
  <c r="F2752" i="1"/>
  <c r="G3121" i="3" s="1"/>
  <c r="C2753" i="1"/>
  <c r="E3122" i="3" s="1"/>
  <c r="D2753" i="1"/>
  <c r="D3122" i="3" s="1"/>
  <c r="E2753" i="1"/>
  <c r="C3122" i="3" s="1"/>
  <c r="F2753" i="1"/>
  <c r="G3122" i="3" s="1"/>
  <c r="C2754" i="1"/>
  <c r="E3123" i="3" s="1"/>
  <c r="D2754" i="1"/>
  <c r="D3123" i="3" s="1"/>
  <c r="E2754" i="1"/>
  <c r="C3123" i="3" s="1"/>
  <c r="F2754" i="1"/>
  <c r="G3123" i="3" s="1"/>
  <c r="C2755" i="1"/>
  <c r="E3124" i="3" s="1"/>
  <c r="D2755" i="1"/>
  <c r="D3124" i="3" s="1"/>
  <c r="E2755" i="1"/>
  <c r="C3124" i="3" s="1"/>
  <c r="F2755" i="1"/>
  <c r="G3124" i="3" s="1"/>
  <c r="C2756" i="1"/>
  <c r="E3125" i="3" s="1"/>
  <c r="D2756" i="1"/>
  <c r="D3125" i="3" s="1"/>
  <c r="E2756" i="1"/>
  <c r="C3125" i="3" s="1"/>
  <c r="F2756" i="1"/>
  <c r="G3125" i="3" s="1"/>
  <c r="C2757" i="1"/>
  <c r="E3126" i="3" s="1"/>
  <c r="D2757" i="1"/>
  <c r="D3126" i="3" s="1"/>
  <c r="E2757" i="1"/>
  <c r="C3126" i="3" s="1"/>
  <c r="F2757" i="1"/>
  <c r="G3126" i="3" s="1"/>
  <c r="C2758" i="1"/>
  <c r="E3127" i="3" s="1"/>
  <c r="D2758" i="1"/>
  <c r="D3127" i="3" s="1"/>
  <c r="E2758" i="1"/>
  <c r="C3127" i="3" s="1"/>
  <c r="F2758" i="1"/>
  <c r="G3127" i="3" s="1"/>
  <c r="C2759" i="1"/>
  <c r="E3128" i="3" s="1"/>
  <c r="D2759" i="1"/>
  <c r="D3128" i="3" s="1"/>
  <c r="E2759" i="1"/>
  <c r="C3128" i="3" s="1"/>
  <c r="F2759" i="1"/>
  <c r="G3128" i="3" s="1"/>
  <c r="C2760" i="1"/>
  <c r="E3129" i="3" s="1"/>
  <c r="D2760" i="1"/>
  <c r="D3129" i="3" s="1"/>
  <c r="E2760" i="1"/>
  <c r="C3129" i="3" s="1"/>
  <c r="F2760" i="1"/>
  <c r="G3129" i="3" s="1"/>
  <c r="C2761" i="1"/>
  <c r="E3130" i="3" s="1"/>
  <c r="D2761" i="1"/>
  <c r="D3130" i="3" s="1"/>
  <c r="E2761" i="1"/>
  <c r="C3130" i="3" s="1"/>
  <c r="F2761" i="1"/>
  <c r="G3130" i="3" s="1"/>
  <c r="C2762" i="1"/>
  <c r="E3131" i="3" s="1"/>
  <c r="D2762" i="1"/>
  <c r="D3131" i="3" s="1"/>
  <c r="E2762" i="1"/>
  <c r="F2762" i="1"/>
  <c r="G3131" i="3" s="1"/>
  <c r="C2763" i="1"/>
  <c r="E3132" i="3" s="1"/>
  <c r="D2763" i="1"/>
  <c r="D3132" i="3" s="1"/>
  <c r="E2763" i="1"/>
  <c r="C3132" i="3" s="1"/>
  <c r="F2763" i="1"/>
  <c r="G3132" i="3" s="1"/>
  <c r="C2764" i="1"/>
  <c r="E3133" i="3" s="1"/>
  <c r="D2764" i="1"/>
  <c r="D3133" i="3" s="1"/>
  <c r="E2764" i="1"/>
  <c r="C3133" i="3" s="1"/>
  <c r="F2764" i="1"/>
  <c r="G3133" i="3" s="1"/>
  <c r="C2765" i="1"/>
  <c r="E3134" i="3" s="1"/>
  <c r="D2765" i="1"/>
  <c r="D3134" i="3" s="1"/>
  <c r="E2765" i="1"/>
  <c r="C3134" i="3" s="1"/>
  <c r="F2765" i="1"/>
  <c r="G3134" i="3" s="1"/>
  <c r="C2766" i="1"/>
  <c r="E3135" i="3" s="1"/>
  <c r="D2766" i="1"/>
  <c r="D3135" i="3" s="1"/>
  <c r="E2766" i="1"/>
  <c r="C3135" i="3" s="1"/>
  <c r="F2766" i="1"/>
  <c r="G3135" i="3" s="1"/>
  <c r="C2767" i="1"/>
  <c r="E3136" i="3" s="1"/>
  <c r="D2767" i="1"/>
  <c r="D3136" i="3" s="1"/>
  <c r="E2767" i="1"/>
  <c r="C3136" i="3" s="1"/>
  <c r="F2767" i="1"/>
  <c r="G3136" i="3" s="1"/>
  <c r="C2768" i="1"/>
  <c r="E3137" i="3" s="1"/>
  <c r="D2768" i="1"/>
  <c r="D3137" i="3" s="1"/>
  <c r="E2768" i="1"/>
  <c r="C3137" i="3" s="1"/>
  <c r="F2768" i="1"/>
  <c r="G3137" i="3" s="1"/>
  <c r="C2769" i="1"/>
  <c r="E3138" i="3" s="1"/>
  <c r="D2769" i="1"/>
  <c r="D3138" i="3" s="1"/>
  <c r="E2769" i="1"/>
  <c r="C3138" i="3" s="1"/>
  <c r="F2769" i="1"/>
  <c r="G3138" i="3" s="1"/>
  <c r="C2770" i="1"/>
  <c r="E3139" i="3" s="1"/>
  <c r="D2770" i="1"/>
  <c r="D3139" i="3" s="1"/>
  <c r="E2770" i="1"/>
  <c r="C3139" i="3" s="1"/>
  <c r="F2770" i="1"/>
  <c r="G3139" i="3" s="1"/>
  <c r="C2771" i="1"/>
  <c r="E3140" i="3" s="1"/>
  <c r="D2771" i="1"/>
  <c r="D3140" i="3" s="1"/>
  <c r="E2771" i="1"/>
  <c r="C3140" i="3" s="1"/>
  <c r="F2771" i="1"/>
  <c r="G3140" i="3" s="1"/>
  <c r="C2772" i="1"/>
  <c r="E3141" i="3" s="1"/>
  <c r="D2772" i="1"/>
  <c r="D3141" i="3" s="1"/>
  <c r="E2772" i="1"/>
  <c r="C3141" i="3" s="1"/>
  <c r="F2772" i="1"/>
  <c r="G3141" i="3" s="1"/>
  <c r="C2773" i="1"/>
  <c r="E3142" i="3" s="1"/>
  <c r="D2773" i="1"/>
  <c r="D3142" i="3" s="1"/>
  <c r="E2773" i="1"/>
  <c r="C3142" i="3" s="1"/>
  <c r="F2773" i="1"/>
  <c r="G3142" i="3" s="1"/>
  <c r="C2774" i="1"/>
  <c r="E3143" i="3" s="1"/>
  <c r="D2774" i="1"/>
  <c r="D3143" i="3" s="1"/>
  <c r="E2774" i="1"/>
  <c r="C3143" i="3" s="1"/>
  <c r="F2774" i="1"/>
  <c r="G3143" i="3" s="1"/>
  <c r="C2775" i="1"/>
  <c r="E3144" i="3" s="1"/>
  <c r="D2775" i="1"/>
  <c r="D3144" i="3" s="1"/>
  <c r="E2775" i="1"/>
  <c r="C3144" i="3" s="1"/>
  <c r="F2775" i="1"/>
  <c r="G3144" i="3" s="1"/>
  <c r="C2776" i="1"/>
  <c r="E3145" i="3" s="1"/>
  <c r="D2776" i="1"/>
  <c r="D3145" i="3" s="1"/>
  <c r="E2776" i="1"/>
  <c r="C3145" i="3" s="1"/>
  <c r="F2776" i="1"/>
  <c r="G3145" i="3" s="1"/>
  <c r="C2777" i="1"/>
  <c r="E3146" i="3" s="1"/>
  <c r="D2777" i="1"/>
  <c r="D3146" i="3" s="1"/>
  <c r="E2777" i="1"/>
  <c r="C3146" i="3" s="1"/>
  <c r="F2777" i="1"/>
  <c r="G3146" i="3" s="1"/>
  <c r="C2778" i="1"/>
  <c r="E3147" i="3" s="1"/>
  <c r="D2778" i="1"/>
  <c r="D3147" i="3" s="1"/>
  <c r="E2778" i="1"/>
  <c r="C3147" i="3" s="1"/>
  <c r="F2778" i="1"/>
  <c r="G3147" i="3" s="1"/>
  <c r="C2779" i="1"/>
  <c r="E3148" i="3" s="1"/>
  <c r="D2779" i="1"/>
  <c r="D3148" i="3" s="1"/>
  <c r="E2779" i="1"/>
  <c r="C3148" i="3" s="1"/>
  <c r="F2779" i="1"/>
  <c r="G3148" i="3" s="1"/>
  <c r="C2780" i="1"/>
  <c r="E3149" i="3" s="1"/>
  <c r="D2780" i="1"/>
  <c r="D3149" i="3" s="1"/>
  <c r="E2780" i="1"/>
  <c r="C3149" i="3" s="1"/>
  <c r="F2780" i="1"/>
  <c r="G3149" i="3" s="1"/>
  <c r="C2781" i="1"/>
  <c r="E3150" i="3" s="1"/>
  <c r="D2781" i="1"/>
  <c r="D3150" i="3" s="1"/>
  <c r="E2781" i="1"/>
  <c r="C3150" i="3" s="1"/>
  <c r="F2781" i="1"/>
  <c r="G3150" i="3" s="1"/>
  <c r="C2782" i="1"/>
  <c r="E3151" i="3" s="1"/>
  <c r="D2782" i="1"/>
  <c r="D3151" i="3" s="1"/>
  <c r="E2782" i="1"/>
  <c r="C3151" i="3" s="1"/>
  <c r="F2782" i="1"/>
  <c r="G3151" i="3" s="1"/>
  <c r="C2783" i="1"/>
  <c r="E3152" i="3" s="1"/>
  <c r="D2783" i="1"/>
  <c r="D3152" i="3" s="1"/>
  <c r="E2783" i="1"/>
  <c r="C3152" i="3" s="1"/>
  <c r="F2783" i="1"/>
  <c r="G3152" i="3" s="1"/>
  <c r="C2784" i="1"/>
  <c r="E3153" i="3" s="1"/>
  <c r="D2784" i="1"/>
  <c r="D3153" i="3" s="1"/>
  <c r="E2784" i="1"/>
  <c r="C3153" i="3" s="1"/>
  <c r="F2784" i="1"/>
  <c r="G3153" i="3" s="1"/>
  <c r="C2785" i="1"/>
  <c r="E3154" i="3" s="1"/>
  <c r="D2785" i="1"/>
  <c r="D3154" i="3" s="1"/>
  <c r="E2785" i="1"/>
  <c r="C3154" i="3" s="1"/>
  <c r="F2785" i="1"/>
  <c r="G3154" i="3" s="1"/>
  <c r="C2786" i="1"/>
  <c r="E3155" i="3" s="1"/>
  <c r="D2786" i="1"/>
  <c r="D3155" i="3" s="1"/>
  <c r="E2786" i="1"/>
  <c r="C3155" i="3" s="1"/>
  <c r="F2786" i="1"/>
  <c r="G3155" i="3" s="1"/>
  <c r="C2787" i="1"/>
  <c r="E3156" i="3" s="1"/>
  <c r="D2787" i="1"/>
  <c r="D3156" i="3" s="1"/>
  <c r="E2787" i="1"/>
  <c r="C3156" i="3" s="1"/>
  <c r="F2787" i="1"/>
  <c r="G3156" i="3" s="1"/>
  <c r="C2788" i="1"/>
  <c r="E3157" i="3" s="1"/>
  <c r="D2788" i="1"/>
  <c r="D3157" i="3" s="1"/>
  <c r="E2788" i="1"/>
  <c r="C3157" i="3" s="1"/>
  <c r="F2788" i="1"/>
  <c r="G3157" i="3" s="1"/>
  <c r="C2789" i="1"/>
  <c r="E3158" i="3" s="1"/>
  <c r="D2789" i="1"/>
  <c r="D3158" i="3" s="1"/>
  <c r="E2789" i="1"/>
  <c r="C3158" i="3" s="1"/>
  <c r="F2789" i="1"/>
  <c r="G3158" i="3" s="1"/>
  <c r="C2790" i="1"/>
  <c r="E3159" i="3" s="1"/>
  <c r="D2790" i="1"/>
  <c r="D3159" i="3" s="1"/>
  <c r="E2790" i="1"/>
  <c r="C3159" i="3" s="1"/>
  <c r="F2790" i="1"/>
  <c r="G3159" i="3" s="1"/>
  <c r="C2791" i="1"/>
  <c r="E3160" i="3" s="1"/>
  <c r="D2791" i="1"/>
  <c r="D3160" i="3" s="1"/>
  <c r="E2791" i="1"/>
  <c r="C3160" i="3" s="1"/>
  <c r="F2791" i="1"/>
  <c r="G3160" i="3" s="1"/>
  <c r="C2792" i="1"/>
  <c r="E3161" i="3" s="1"/>
  <c r="D2792" i="1"/>
  <c r="D3161" i="3" s="1"/>
  <c r="E2792" i="1"/>
  <c r="C3161" i="3" s="1"/>
  <c r="F2792" i="1"/>
  <c r="G3161" i="3" s="1"/>
  <c r="C2793" i="1"/>
  <c r="E3162" i="3" s="1"/>
  <c r="D2793" i="1"/>
  <c r="D3162" i="3" s="1"/>
  <c r="E2793" i="1"/>
  <c r="C3162" i="3" s="1"/>
  <c r="F2793" i="1"/>
  <c r="G3162" i="3" s="1"/>
  <c r="C2794" i="1"/>
  <c r="E3163" i="3" s="1"/>
  <c r="D2794" i="1"/>
  <c r="D3163" i="3" s="1"/>
  <c r="E2794" i="1"/>
  <c r="C3163" i="3" s="1"/>
  <c r="F2794" i="1"/>
  <c r="G3163" i="3" s="1"/>
  <c r="C2795" i="1"/>
  <c r="E3164" i="3" s="1"/>
  <c r="D2795" i="1"/>
  <c r="D3164" i="3" s="1"/>
  <c r="E2795" i="1"/>
  <c r="C3164" i="3" s="1"/>
  <c r="F2795" i="1"/>
  <c r="G3164" i="3" s="1"/>
  <c r="C2796" i="1"/>
  <c r="E3165" i="3" s="1"/>
  <c r="D2796" i="1"/>
  <c r="D3165" i="3" s="1"/>
  <c r="E2796" i="1"/>
  <c r="C3165" i="3" s="1"/>
  <c r="F2796" i="1"/>
  <c r="G3165" i="3" s="1"/>
  <c r="C2797" i="1"/>
  <c r="E3166" i="3" s="1"/>
  <c r="D2797" i="1"/>
  <c r="D3166" i="3" s="1"/>
  <c r="E2797" i="1"/>
  <c r="C3166" i="3" s="1"/>
  <c r="F2797" i="1"/>
  <c r="G3166" i="3" s="1"/>
  <c r="C2798" i="1"/>
  <c r="E3167" i="3" s="1"/>
  <c r="D2798" i="1"/>
  <c r="D3167" i="3" s="1"/>
  <c r="E2798" i="1"/>
  <c r="C3167" i="3" s="1"/>
  <c r="F2798" i="1"/>
  <c r="G3167" i="3" s="1"/>
  <c r="C2799" i="1"/>
  <c r="E3168" i="3" s="1"/>
  <c r="D2799" i="1"/>
  <c r="D3168" i="3" s="1"/>
  <c r="E2799" i="1"/>
  <c r="C3168" i="3" s="1"/>
  <c r="F2799" i="1"/>
  <c r="G3168" i="3" s="1"/>
  <c r="C2800" i="1"/>
  <c r="E3169" i="3" s="1"/>
  <c r="D2800" i="1"/>
  <c r="D3169" i="3" s="1"/>
  <c r="E2800" i="1"/>
  <c r="C3169" i="3" s="1"/>
  <c r="F2800" i="1"/>
  <c r="G3169" i="3" s="1"/>
  <c r="C2801" i="1"/>
  <c r="E3170" i="3" s="1"/>
  <c r="D2801" i="1"/>
  <c r="D3170" i="3" s="1"/>
  <c r="E2801" i="1"/>
  <c r="C3170" i="3" s="1"/>
  <c r="F2801" i="1"/>
  <c r="G3170" i="3" s="1"/>
  <c r="C2802" i="1"/>
  <c r="E3171" i="3" s="1"/>
  <c r="D2802" i="1"/>
  <c r="D3171" i="3" s="1"/>
  <c r="E2802" i="1"/>
  <c r="C3171" i="3" s="1"/>
  <c r="F2802" i="1"/>
  <c r="G3171" i="3" s="1"/>
  <c r="C2803" i="1"/>
  <c r="E3172" i="3" s="1"/>
  <c r="D2803" i="1"/>
  <c r="D3172" i="3" s="1"/>
  <c r="E2803" i="1"/>
  <c r="C3172" i="3" s="1"/>
  <c r="F2803" i="1"/>
  <c r="G3172" i="3" s="1"/>
  <c r="C2804" i="1"/>
  <c r="E3173" i="3" s="1"/>
  <c r="D2804" i="1"/>
  <c r="D3173" i="3" s="1"/>
  <c r="E2804" i="1"/>
  <c r="C3173" i="3" s="1"/>
  <c r="F2804" i="1"/>
  <c r="G3173" i="3" s="1"/>
  <c r="C2805" i="1"/>
  <c r="E3174" i="3" s="1"/>
  <c r="D2805" i="1"/>
  <c r="D3174" i="3" s="1"/>
  <c r="E2805" i="1"/>
  <c r="C3174" i="3" s="1"/>
  <c r="F2805" i="1"/>
  <c r="G3174" i="3" s="1"/>
  <c r="C2806" i="1"/>
  <c r="E3175" i="3" s="1"/>
  <c r="D2806" i="1"/>
  <c r="D3175" i="3" s="1"/>
  <c r="E2806" i="1"/>
  <c r="C3175" i="3" s="1"/>
  <c r="F2806" i="1"/>
  <c r="G3175" i="3" s="1"/>
  <c r="C2807" i="1"/>
  <c r="E3176" i="3" s="1"/>
  <c r="D2807" i="1"/>
  <c r="D3176" i="3" s="1"/>
  <c r="E2807" i="1"/>
  <c r="C3176" i="3" s="1"/>
  <c r="F2807" i="1"/>
  <c r="G3176" i="3" s="1"/>
  <c r="C2808" i="1"/>
  <c r="E3177" i="3" s="1"/>
  <c r="D2808" i="1"/>
  <c r="D3177" i="3" s="1"/>
  <c r="E2808" i="1"/>
  <c r="C3177" i="3" s="1"/>
  <c r="F2808" i="1"/>
  <c r="G3177" i="3" s="1"/>
  <c r="C2809" i="1"/>
  <c r="E3178" i="3" s="1"/>
  <c r="D2809" i="1"/>
  <c r="D3178" i="3" s="1"/>
  <c r="E2809" i="1"/>
  <c r="C3178" i="3" s="1"/>
  <c r="F2809" i="1"/>
  <c r="G3178" i="3" s="1"/>
  <c r="C2810" i="1"/>
  <c r="E3179" i="3" s="1"/>
  <c r="D2810" i="1"/>
  <c r="D3179" i="3" s="1"/>
  <c r="E2810" i="1"/>
  <c r="C3179" i="3" s="1"/>
  <c r="F2810" i="1"/>
  <c r="G3179" i="3" s="1"/>
  <c r="C2811" i="1"/>
  <c r="E3180" i="3" s="1"/>
  <c r="D2811" i="1"/>
  <c r="D3180" i="3" s="1"/>
  <c r="E2811" i="1"/>
  <c r="C3180" i="3" s="1"/>
  <c r="F2811" i="1"/>
  <c r="G3180" i="3" s="1"/>
  <c r="C2812" i="1"/>
  <c r="E3181" i="3" s="1"/>
  <c r="D2812" i="1"/>
  <c r="D3181" i="3" s="1"/>
  <c r="E2812" i="1"/>
  <c r="C3181" i="3" s="1"/>
  <c r="F2812" i="1"/>
  <c r="G3181" i="3" s="1"/>
  <c r="C2813" i="1"/>
  <c r="E3182" i="3" s="1"/>
  <c r="D2813" i="1"/>
  <c r="D3182" i="3" s="1"/>
  <c r="E2813" i="1"/>
  <c r="C3182" i="3" s="1"/>
  <c r="F2813" i="1"/>
  <c r="G3182" i="3" s="1"/>
  <c r="C2814" i="1"/>
  <c r="E3183" i="3" s="1"/>
  <c r="D2814" i="1"/>
  <c r="D3183" i="3" s="1"/>
  <c r="E2814" i="1"/>
  <c r="C3183" i="3" s="1"/>
  <c r="F2814" i="1"/>
  <c r="G3183" i="3" s="1"/>
  <c r="C2815" i="1"/>
  <c r="E3184" i="3" s="1"/>
  <c r="D2815" i="1"/>
  <c r="D3184" i="3" s="1"/>
  <c r="E2815" i="1"/>
  <c r="C3184" i="3" s="1"/>
  <c r="F2815" i="1"/>
  <c r="G3184" i="3" s="1"/>
  <c r="C2816" i="1"/>
  <c r="E3185" i="3" s="1"/>
  <c r="D2816" i="1"/>
  <c r="D3185" i="3" s="1"/>
  <c r="E2816" i="1"/>
  <c r="C3185" i="3" s="1"/>
  <c r="F2816" i="1"/>
  <c r="G3185" i="3" s="1"/>
  <c r="C2817" i="1"/>
  <c r="E3186" i="3" s="1"/>
  <c r="D2817" i="1"/>
  <c r="D3186" i="3" s="1"/>
  <c r="E2817" i="1"/>
  <c r="C3186" i="3" s="1"/>
  <c r="F2817" i="1"/>
  <c r="G3186" i="3" s="1"/>
  <c r="C2818" i="1"/>
  <c r="E3187" i="3" s="1"/>
  <c r="D2818" i="1"/>
  <c r="D3187" i="3" s="1"/>
  <c r="E2818" i="1"/>
  <c r="C3187" i="3" s="1"/>
  <c r="F2818" i="1"/>
  <c r="G3187" i="3" s="1"/>
  <c r="C2819" i="1"/>
  <c r="E3188" i="3" s="1"/>
  <c r="D2819" i="1"/>
  <c r="D3188" i="3" s="1"/>
  <c r="E2819" i="1"/>
  <c r="C3188" i="3" s="1"/>
  <c r="F2819" i="1"/>
  <c r="G3188" i="3" s="1"/>
  <c r="C2820" i="1"/>
  <c r="E3189" i="3" s="1"/>
  <c r="D2820" i="1"/>
  <c r="D3189" i="3" s="1"/>
  <c r="E2820" i="1"/>
  <c r="C3189" i="3" s="1"/>
  <c r="F2820" i="1"/>
  <c r="G3189" i="3" s="1"/>
  <c r="C2821" i="1"/>
  <c r="E3190" i="3" s="1"/>
  <c r="D2821" i="1"/>
  <c r="D3190" i="3" s="1"/>
  <c r="E2821" i="1"/>
  <c r="C3190" i="3" s="1"/>
  <c r="F2821" i="1"/>
  <c r="G3190" i="3" s="1"/>
  <c r="C2822" i="1"/>
  <c r="E3191" i="3" s="1"/>
  <c r="D2822" i="1"/>
  <c r="D3191" i="3" s="1"/>
  <c r="E2822" i="1"/>
  <c r="C3191" i="3" s="1"/>
  <c r="F2822" i="1"/>
  <c r="G3191" i="3" s="1"/>
  <c r="C2823" i="1"/>
  <c r="E3192" i="3" s="1"/>
  <c r="D2823" i="1"/>
  <c r="D3192" i="3" s="1"/>
  <c r="E2823" i="1"/>
  <c r="C3192" i="3" s="1"/>
  <c r="F2823" i="1"/>
  <c r="G3192" i="3" s="1"/>
  <c r="C2824" i="1"/>
  <c r="E3193" i="3" s="1"/>
  <c r="D2824" i="1"/>
  <c r="D3193" i="3" s="1"/>
  <c r="E2824" i="1"/>
  <c r="C3193" i="3" s="1"/>
  <c r="F2824" i="1"/>
  <c r="G3193" i="3" s="1"/>
  <c r="C2825" i="1"/>
  <c r="E3194" i="3" s="1"/>
  <c r="D2825" i="1"/>
  <c r="D3194" i="3" s="1"/>
  <c r="E2825" i="1"/>
  <c r="C3194" i="3" s="1"/>
  <c r="F2825" i="1"/>
  <c r="G3194" i="3" s="1"/>
  <c r="C2826" i="1"/>
  <c r="E3195" i="3" s="1"/>
  <c r="D2826" i="1"/>
  <c r="D3195" i="3" s="1"/>
  <c r="E2826" i="1"/>
  <c r="C3195" i="3" s="1"/>
  <c r="F2826" i="1"/>
  <c r="G3195" i="3" s="1"/>
  <c r="C2827" i="1"/>
  <c r="E3196" i="3" s="1"/>
  <c r="D2827" i="1"/>
  <c r="D3196" i="3" s="1"/>
  <c r="E2827" i="1"/>
  <c r="C3196" i="3" s="1"/>
  <c r="F2827" i="1"/>
  <c r="G3196" i="3" s="1"/>
  <c r="C2828" i="1"/>
  <c r="E3197" i="3" s="1"/>
  <c r="D2828" i="1"/>
  <c r="D3197" i="3" s="1"/>
  <c r="E2828" i="1"/>
  <c r="C3197" i="3" s="1"/>
  <c r="F2828" i="1"/>
  <c r="G3197" i="3" s="1"/>
  <c r="C2829" i="1"/>
  <c r="E3198" i="3" s="1"/>
  <c r="D2829" i="1"/>
  <c r="D3198" i="3" s="1"/>
  <c r="E2829" i="1"/>
  <c r="C3198" i="3" s="1"/>
  <c r="F2829" i="1"/>
  <c r="G3198" i="3" s="1"/>
  <c r="C2830" i="1"/>
  <c r="E3199" i="3" s="1"/>
  <c r="D2830" i="1"/>
  <c r="D3199" i="3" s="1"/>
  <c r="E2830" i="1"/>
  <c r="C3199" i="3" s="1"/>
  <c r="F2830" i="1"/>
  <c r="G3199" i="3" s="1"/>
  <c r="C2831" i="1"/>
  <c r="E3200" i="3" s="1"/>
  <c r="D2831" i="1"/>
  <c r="D3200" i="3" s="1"/>
  <c r="E2831" i="1"/>
  <c r="C3200" i="3" s="1"/>
  <c r="F2831" i="1"/>
  <c r="G3200" i="3" s="1"/>
  <c r="C2832" i="1"/>
  <c r="E3201" i="3" s="1"/>
  <c r="D2832" i="1"/>
  <c r="D3201" i="3" s="1"/>
  <c r="E2832" i="1"/>
  <c r="C3201" i="3" s="1"/>
  <c r="F2832" i="1"/>
  <c r="G3201" i="3" s="1"/>
  <c r="C2833" i="1"/>
  <c r="E3202" i="3" s="1"/>
  <c r="D2833" i="1"/>
  <c r="D3202" i="3" s="1"/>
  <c r="E2833" i="1"/>
  <c r="C3202" i="3" s="1"/>
  <c r="F2833" i="1"/>
  <c r="G3202" i="3" s="1"/>
  <c r="C2834" i="1"/>
  <c r="E3203" i="3" s="1"/>
  <c r="D2834" i="1"/>
  <c r="D3203" i="3" s="1"/>
  <c r="E2834" i="1"/>
  <c r="C3203" i="3" s="1"/>
  <c r="F2834" i="1"/>
  <c r="G3203" i="3" s="1"/>
  <c r="C2835" i="1"/>
  <c r="E3204" i="3" s="1"/>
  <c r="D2835" i="1"/>
  <c r="D3204" i="3" s="1"/>
  <c r="E2835" i="1"/>
  <c r="C3204" i="3" s="1"/>
  <c r="F2835" i="1"/>
  <c r="G3204" i="3" s="1"/>
  <c r="C2836" i="1"/>
  <c r="E3205" i="3" s="1"/>
  <c r="D2836" i="1"/>
  <c r="D3205" i="3" s="1"/>
  <c r="E2836" i="1"/>
  <c r="C3205" i="3" s="1"/>
  <c r="F2836" i="1"/>
  <c r="G3205" i="3" s="1"/>
  <c r="C2837" i="1"/>
  <c r="E3206" i="3" s="1"/>
  <c r="D2837" i="1"/>
  <c r="D3206" i="3" s="1"/>
  <c r="E2837" i="1"/>
  <c r="C3206" i="3" s="1"/>
  <c r="F2837" i="1"/>
  <c r="G3206" i="3" s="1"/>
  <c r="C2838" i="1"/>
  <c r="E3207" i="3" s="1"/>
  <c r="D2838" i="1"/>
  <c r="D3207" i="3" s="1"/>
  <c r="E2838" i="1"/>
  <c r="C3207" i="3" s="1"/>
  <c r="F2838" i="1"/>
  <c r="G3207" i="3" s="1"/>
  <c r="C2839" i="1"/>
  <c r="E3208" i="3" s="1"/>
  <c r="D2839" i="1"/>
  <c r="D3208" i="3" s="1"/>
  <c r="E2839" i="1"/>
  <c r="C3208" i="3" s="1"/>
  <c r="F2839" i="1"/>
  <c r="G3208" i="3" s="1"/>
  <c r="C2840" i="1"/>
  <c r="E3209" i="3" s="1"/>
  <c r="D2840" i="1"/>
  <c r="D3209" i="3" s="1"/>
  <c r="E2840" i="1"/>
  <c r="C3209" i="3" s="1"/>
  <c r="F2840" i="1"/>
  <c r="G3209" i="3" s="1"/>
  <c r="C2841" i="1"/>
  <c r="E3210" i="3" s="1"/>
  <c r="D2841" i="1"/>
  <c r="D3210" i="3" s="1"/>
  <c r="E2841" i="1"/>
  <c r="C3210" i="3" s="1"/>
  <c r="F2841" i="1"/>
  <c r="G3210" i="3" s="1"/>
  <c r="C2842" i="1"/>
  <c r="E3211" i="3" s="1"/>
  <c r="D2842" i="1"/>
  <c r="E2842" i="1"/>
  <c r="C3211" i="3" s="1"/>
  <c r="F2842" i="1"/>
  <c r="G3211" i="3" s="1"/>
  <c r="C2843" i="1"/>
  <c r="E3212" i="3" s="1"/>
  <c r="D2843" i="1"/>
  <c r="D3212" i="3" s="1"/>
  <c r="E2843" i="1"/>
  <c r="C3212" i="3" s="1"/>
  <c r="F2843" i="1"/>
  <c r="G3212" i="3" s="1"/>
  <c r="C2844" i="1"/>
  <c r="E3213" i="3" s="1"/>
  <c r="D2844" i="1"/>
  <c r="D3213" i="3" s="1"/>
  <c r="E2844" i="1"/>
  <c r="C3213" i="3" s="1"/>
  <c r="F2844" i="1"/>
  <c r="G3213" i="3" s="1"/>
  <c r="C2845" i="1"/>
  <c r="E3214" i="3" s="1"/>
  <c r="D2845" i="1"/>
  <c r="D3214" i="3" s="1"/>
  <c r="E2845" i="1"/>
  <c r="C3214" i="3" s="1"/>
  <c r="F2845" i="1"/>
  <c r="G3214" i="3" s="1"/>
  <c r="C2846" i="1"/>
  <c r="E3215" i="3" s="1"/>
  <c r="D2846" i="1"/>
  <c r="D3215" i="3" s="1"/>
  <c r="E2846" i="1"/>
  <c r="C3215" i="3" s="1"/>
  <c r="F2846" i="1"/>
  <c r="G3215" i="3" s="1"/>
  <c r="C2847" i="1"/>
  <c r="E3216" i="3" s="1"/>
  <c r="D2847" i="1"/>
  <c r="D3216" i="3" s="1"/>
  <c r="E2847" i="1"/>
  <c r="C3216" i="3" s="1"/>
  <c r="F2847" i="1"/>
  <c r="G3216" i="3" s="1"/>
  <c r="C2848" i="1"/>
  <c r="E3217" i="3" s="1"/>
  <c r="D2848" i="1"/>
  <c r="D3217" i="3" s="1"/>
  <c r="E2848" i="1"/>
  <c r="C3217" i="3" s="1"/>
  <c r="F2848" i="1"/>
  <c r="G3217" i="3" s="1"/>
  <c r="C2849" i="1"/>
  <c r="E3218" i="3" s="1"/>
  <c r="D2849" i="1"/>
  <c r="D3218" i="3" s="1"/>
  <c r="E2849" i="1"/>
  <c r="C3218" i="3" s="1"/>
  <c r="F2849" i="1"/>
  <c r="G3218" i="3" s="1"/>
  <c r="C2850" i="1"/>
  <c r="E3219" i="3" s="1"/>
  <c r="D2850" i="1"/>
  <c r="D3219" i="3" s="1"/>
  <c r="E2850" i="1"/>
  <c r="C3219" i="3" s="1"/>
  <c r="F2850" i="1"/>
  <c r="G3219" i="3" s="1"/>
  <c r="C2851" i="1"/>
  <c r="E3220" i="3" s="1"/>
  <c r="D2851" i="1"/>
  <c r="D3220" i="3" s="1"/>
  <c r="E2851" i="1"/>
  <c r="C3220" i="3" s="1"/>
  <c r="F2851" i="1"/>
  <c r="G3220" i="3" s="1"/>
  <c r="C2852" i="1"/>
  <c r="E3221" i="3" s="1"/>
  <c r="D2852" i="1"/>
  <c r="D3221" i="3" s="1"/>
  <c r="E2852" i="1"/>
  <c r="C3221" i="3" s="1"/>
  <c r="F2852" i="1"/>
  <c r="G3221" i="3" s="1"/>
  <c r="C2853" i="1"/>
  <c r="E3222" i="3" s="1"/>
  <c r="D2853" i="1"/>
  <c r="D3222" i="3" s="1"/>
  <c r="E2853" i="1"/>
  <c r="C3222" i="3" s="1"/>
  <c r="F2853" i="1"/>
  <c r="G3222" i="3" s="1"/>
  <c r="C2854" i="1"/>
  <c r="E3223" i="3" s="1"/>
  <c r="D2854" i="1"/>
  <c r="D3223" i="3" s="1"/>
  <c r="E2854" i="1"/>
  <c r="C3223" i="3" s="1"/>
  <c r="F2854" i="1"/>
  <c r="G3223" i="3" s="1"/>
  <c r="C2855" i="1"/>
  <c r="E3224" i="3" s="1"/>
  <c r="D2855" i="1"/>
  <c r="D3224" i="3" s="1"/>
  <c r="E2855" i="1"/>
  <c r="C3224" i="3" s="1"/>
  <c r="F2855" i="1"/>
  <c r="G3224" i="3" s="1"/>
  <c r="C2856" i="1"/>
  <c r="E3225" i="3" s="1"/>
  <c r="D2856" i="1"/>
  <c r="D3225" i="3" s="1"/>
  <c r="E2856" i="1"/>
  <c r="C3225" i="3" s="1"/>
  <c r="F2856" i="1"/>
  <c r="G3225" i="3" s="1"/>
  <c r="C2857" i="1"/>
  <c r="E3226" i="3" s="1"/>
  <c r="D2857" i="1"/>
  <c r="D3226" i="3" s="1"/>
  <c r="E2857" i="1"/>
  <c r="C3226" i="3" s="1"/>
  <c r="F2857" i="1"/>
  <c r="G3226" i="3" s="1"/>
  <c r="C2858" i="1"/>
  <c r="E3227" i="3" s="1"/>
  <c r="D2858" i="1"/>
  <c r="D3227" i="3" s="1"/>
  <c r="E2858" i="1"/>
  <c r="C3227" i="3" s="1"/>
  <c r="F2858" i="1"/>
  <c r="G3227" i="3" s="1"/>
  <c r="C2859" i="1"/>
  <c r="E3228" i="3" s="1"/>
  <c r="D2859" i="1"/>
  <c r="D3228" i="3" s="1"/>
  <c r="E2859" i="1"/>
  <c r="C3228" i="3" s="1"/>
  <c r="F2859" i="1"/>
  <c r="G3228" i="3" s="1"/>
  <c r="C2860" i="1"/>
  <c r="E3229" i="3" s="1"/>
  <c r="D2860" i="1"/>
  <c r="D3229" i="3" s="1"/>
  <c r="E2860" i="1"/>
  <c r="C3229" i="3" s="1"/>
  <c r="F2860" i="1"/>
  <c r="G3229" i="3" s="1"/>
  <c r="C2861" i="1"/>
  <c r="E3230" i="3" s="1"/>
  <c r="D2861" i="1"/>
  <c r="D3230" i="3" s="1"/>
  <c r="E2861" i="1"/>
  <c r="C3230" i="3" s="1"/>
  <c r="F2861" i="1"/>
  <c r="G3230" i="3" s="1"/>
  <c r="C2862" i="1"/>
  <c r="E3231" i="3" s="1"/>
  <c r="D2862" i="1"/>
  <c r="D3231" i="3" s="1"/>
  <c r="E2862" i="1"/>
  <c r="C3231" i="3" s="1"/>
  <c r="F2862" i="1"/>
  <c r="G3231" i="3" s="1"/>
  <c r="C2863" i="1"/>
  <c r="E3232" i="3" s="1"/>
  <c r="D2863" i="1"/>
  <c r="D3232" i="3" s="1"/>
  <c r="E2863" i="1"/>
  <c r="C3232" i="3" s="1"/>
  <c r="F2863" i="1"/>
  <c r="G3232" i="3" s="1"/>
  <c r="C2864" i="1"/>
  <c r="E3233" i="3" s="1"/>
  <c r="D2864" i="1"/>
  <c r="D3233" i="3" s="1"/>
  <c r="E2864" i="1"/>
  <c r="C3233" i="3" s="1"/>
  <c r="F2864" i="1"/>
  <c r="G3233" i="3" s="1"/>
  <c r="C2865" i="1"/>
  <c r="E3234" i="3" s="1"/>
  <c r="D2865" i="1"/>
  <c r="D3234" i="3" s="1"/>
  <c r="E2865" i="1"/>
  <c r="C3234" i="3" s="1"/>
  <c r="F2865" i="1"/>
  <c r="G3234" i="3" s="1"/>
  <c r="C2866" i="1"/>
  <c r="E3235" i="3" s="1"/>
  <c r="D2866" i="1"/>
  <c r="D3235" i="3" s="1"/>
  <c r="E2866" i="1"/>
  <c r="C3235" i="3" s="1"/>
  <c r="F2866" i="1"/>
  <c r="G3235" i="3" s="1"/>
  <c r="C2867" i="1"/>
  <c r="E3236" i="3" s="1"/>
  <c r="D2867" i="1"/>
  <c r="D3236" i="3" s="1"/>
  <c r="E2867" i="1"/>
  <c r="C3236" i="3" s="1"/>
  <c r="F2867" i="1"/>
  <c r="G3236" i="3" s="1"/>
  <c r="C2868" i="1"/>
  <c r="E3237" i="3" s="1"/>
  <c r="D2868" i="1"/>
  <c r="D3237" i="3" s="1"/>
  <c r="E2868" i="1"/>
  <c r="C3237" i="3" s="1"/>
  <c r="F2868" i="1"/>
  <c r="G3237" i="3" s="1"/>
  <c r="C2869" i="1"/>
  <c r="E3238" i="3" s="1"/>
  <c r="D2869" i="1"/>
  <c r="D3238" i="3" s="1"/>
  <c r="E2869" i="1"/>
  <c r="C3238" i="3" s="1"/>
  <c r="F2869" i="1"/>
  <c r="G3238" i="3" s="1"/>
  <c r="C2870" i="1"/>
  <c r="E3239" i="3" s="1"/>
  <c r="D2870" i="1"/>
  <c r="D3239" i="3" s="1"/>
  <c r="E2870" i="1"/>
  <c r="C3239" i="3" s="1"/>
  <c r="F2870" i="1"/>
  <c r="G3239" i="3" s="1"/>
  <c r="C2871" i="1"/>
  <c r="E3240" i="3" s="1"/>
  <c r="D2871" i="1"/>
  <c r="D3240" i="3" s="1"/>
  <c r="E2871" i="1"/>
  <c r="C3240" i="3" s="1"/>
  <c r="F2871" i="1"/>
  <c r="G3240" i="3" s="1"/>
  <c r="C2872" i="1"/>
  <c r="E3241" i="3" s="1"/>
  <c r="D2872" i="1"/>
  <c r="D3241" i="3" s="1"/>
  <c r="E2872" i="1"/>
  <c r="C3241" i="3" s="1"/>
  <c r="F2872" i="1"/>
  <c r="G3241" i="3" s="1"/>
  <c r="C2873" i="1"/>
  <c r="E3242" i="3" s="1"/>
  <c r="D2873" i="1"/>
  <c r="D3242" i="3" s="1"/>
  <c r="E2873" i="1"/>
  <c r="C3242" i="3" s="1"/>
  <c r="F2873" i="1"/>
  <c r="G3242" i="3" s="1"/>
  <c r="C2874" i="1"/>
  <c r="E3243" i="3" s="1"/>
  <c r="D2874" i="1"/>
  <c r="D3243" i="3" s="1"/>
  <c r="E2874" i="1"/>
  <c r="C3243" i="3" s="1"/>
  <c r="F2874" i="1"/>
  <c r="G3243" i="3" s="1"/>
  <c r="C2875" i="1"/>
  <c r="E3244" i="3" s="1"/>
  <c r="D2875" i="1"/>
  <c r="D3244" i="3" s="1"/>
  <c r="E2875" i="1"/>
  <c r="C3244" i="3" s="1"/>
  <c r="F2875" i="1"/>
  <c r="G3244" i="3" s="1"/>
  <c r="C2876" i="1"/>
  <c r="E3245" i="3" s="1"/>
  <c r="D2876" i="1"/>
  <c r="D3245" i="3" s="1"/>
  <c r="E2876" i="1"/>
  <c r="C3245" i="3" s="1"/>
  <c r="F2876" i="1"/>
  <c r="G3245" i="3" s="1"/>
  <c r="C2877" i="1"/>
  <c r="E3246" i="3" s="1"/>
  <c r="D2877" i="1"/>
  <c r="D3246" i="3" s="1"/>
  <c r="E2877" i="1"/>
  <c r="C3246" i="3" s="1"/>
  <c r="F2877" i="1"/>
  <c r="G3246" i="3" s="1"/>
  <c r="C2878" i="1"/>
  <c r="E3247" i="3" s="1"/>
  <c r="D2878" i="1"/>
  <c r="D3247" i="3" s="1"/>
  <c r="E2878" i="1"/>
  <c r="C3247" i="3" s="1"/>
  <c r="F2878" i="1"/>
  <c r="G3247" i="3" s="1"/>
  <c r="C2879" i="1"/>
  <c r="E3248" i="3" s="1"/>
  <c r="D2879" i="1"/>
  <c r="D3248" i="3" s="1"/>
  <c r="E2879" i="1"/>
  <c r="C3248" i="3" s="1"/>
  <c r="F2879" i="1"/>
  <c r="G3248" i="3" s="1"/>
  <c r="C2880" i="1"/>
  <c r="E3249" i="3" s="1"/>
  <c r="D2880" i="1"/>
  <c r="D3249" i="3" s="1"/>
  <c r="E2880" i="1"/>
  <c r="C3249" i="3" s="1"/>
  <c r="F2880" i="1"/>
  <c r="G3249" i="3" s="1"/>
  <c r="C2881" i="1"/>
  <c r="E3250" i="3" s="1"/>
  <c r="D2881" i="1"/>
  <c r="D3250" i="3" s="1"/>
  <c r="E2881" i="1"/>
  <c r="C3250" i="3" s="1"/>
  <c r="F2881" i="1"/>
  <c r="G3250" i="3" s="1"/>
  <c r="C2882" i="1"/>
  <c r="E3251" i="3" s="1"/>
  <c r="D2882" i="1"/>
  <c r="D3251" i="3" s="1"/>
  <c r="E2882" i="1"/>
  <c r="C3251" i="3" s="1"/>
  <c r="F2882" i="1"/>
  <c r="G3251" i="3" s="1"/>
  <c r="C2883" i="1"/>
  <c r="E3252" i="3" s="1"/>
  <c r="D2883" i="1"/>
  <c r="D3252" i="3" s="1"/>
  <c r="E2883" i="1"/>
  <c r="C3252" i="3" s="1"/>
  <c r="F2883" i="1"/>
  <c r="G3252" i="3" s="1"/>
  <c r="C2884" i="1"/>
  <c r="E3253" i="3" s="1"/>
  <c r="D2884" i="1"/>
  <c r="D3253" i="3" s="1"/>
  <c r="E2884" i="1"/>
  <c r="C3253" i="3" s="1"/>
  <c r="F2884" i="1"/>
  <c r="G3253" i="3" s="1"/>
  <c r="C2885" i="1"/>
  <c r="E3254" i="3" s="1"/>
  <c r="D2885" i="1"/>
  <c r="D3254" i="3" s="1"/>
  <c r="E2885" i="1"/>
  <c r="C3254" i="3" s="1"/>
  <c r="F2885" i="1"/>
  <c r="G3254" i="3" s="1"/>
  <c r="C2886" i="1"/>
  <c r="E3255" i="3" s="1"/>
  <c r="D2886" i="1"/>
  <c r="D3255" i="3" s="1"/>
  <c r="E2886" i="1"/>
  <c r="C3255" i="3" s="1"/>
  <c r="F2886" i="1"/>
  <c r="G3255" i="3" s="1"/>
  <c r="C2887" i="1"/>
  <c r="E3256" i="3" s="1"/>
  <c r="D2887" i="1"/>
  <c r="D3256" i="3" s="1"/>
  <c r="E2887" i="1"/>
  <c r="C3256" i="3" s="1"/>
  <c r="F2887" i="1"/>
  <c r="G3256" i="3" s="1"/>
  <c r="C2888" i="1"/>
  <c r="E3257" i="3" s="1"/>
  <c r="D2888" i="1"/>
  <c r="D3257" i="3" s="1"/>
  <c r="E2888" i="1"/>
  <c r="C3257" i="3" s="1"/>
  <c r="F2888" i="1"/>
  <c r="G3257" i="3" s="1"/>
  <c r="C2889" i="1"/>
  <c r="E3258" i="3" s="1"/>
  <c r="D2889" i="1"/>
  <c r="D3258" i="3" s="1"/>
  <c r="E2889" i="1"/>
  <c r="C3258" i="3" s="1"/>
  <c r="F2889" i="1"/>
  <c r="G3258" i="3" s="1"/>
  <c r="C2890" i="1"/>
  <c r="E3259" i="3" s="1"/>
  <c r="D2890" i="1"/>
  <c r="D3259" i="3" s="1"/>
  <c r="E2890" i="1"/>
  <c r="C3259" i="3" s="1"/>
  <c r="F2890" i="1"/>
  <c r="G3259" i="3" s="1"/>
  <c r="C2891" i="1"/>
  <c r="E3260" i="3" s="1"/>
  <c r="D2891" i="1"/>
  <c r="D3260" i="3" s="1"/>
  <c r="E2891" i="1"/>
  <c r="C3260" i="3" s="1"/>
  <c r="F2891" i="1"/>
  <c r="G3260" i="3" s="1"/>
  <c r="C2892" i="1"/>
  <c r="E3261" i="3" s="1"/>
  <c r="D2892" i="1"/>
  <c r="D3261" i="3" s="1"/>
  <c r="E2892" i="1"/>
  <c r="C3261" i="3" s="1"/>
  <c r="F2892" i="1"/>
  <c r="G3261" i="3" s="1"/>
  <c r="C2893" i="1"/>
  <c r="E3262" i="3" s="1"/>
  <c r="D2893" i="1"/>
  <c r="E2893" i="1"/>
  <c r="C3262" i="3" s="1"/>
  <c r="F2893" i="1"/>
  <c r="G3262" i="3" s="1"/>
  <c r="C2894" i="1"/>
  <c r="E3263" i="3" s="1"/>
  <c r="D2894" i="1"/>
  <c r="D3263" i="3" s="1"/>
  <c r="E2894" i="1"/>
  <c r="C3263" i="3" s="1"/>
  <c r="F2894" i="1"/>
  <c r="G3263" i="3" s="1"/>
  <c r="C2895" i="1"/>
  <c r="E3264" i="3" s="1"/>
  <c r="D2895" i="1"/>
  <c r="D3264" i="3" s="1"/>
  <c r="E2895" i="1"/>
  <c r="C3264" i="3" s="1"/>
  <c r="F2895" i="1"/>
  <c r="G3264" i="3" s="1"/>
  <c r="C2896" i="1"/>
  <c r="E3265" i="3" s="1"/>
  <c r="D2896" i="1"/>
  <c r="D3265" i="3" s="1"/>
  <c r="E2896" i="1"/>
  <c r="C3265" i="3" s="1"/>
  <c r="F2896" i="1"/>
  <c r="G3265" i="3" s="1"/>
  <c r="C2897" i="1"/>
  <c r="E3266" i="3" s="1"/>
  <c r="D2897" i="1"/>
  <c r="D3266" i="3" s="1"/>
  <c r="E2897" i="1"/>
  <c r="C3266" i="3" s="1"/>
  <c r="F2897" i="1"/>
  <c r="G3266" i="3" s="1"/>
  <c r="C2898" i="1"/>
  <c r="E3267" i="3" s="1"/>
  <c r="D2898" i="1"/>
  <c r="D3267" i="3" s="1"/>
  <c r="E2898" i="1"/>
  <c r="C3267" i="3" s="1"/>
  <c r="F2898" i="1"/>
  <c r="G3267" i="3" s="1"/>
  <c r="C2899" i="1"/>
  <c r="E3268" i="3" s="1"/>
  <c r="D2899" i="1"/>
  <c r="D3268" i="3" s="1"/>
  <c r="E2899" i="1"/>
  <c r="C3268" i="3" s="1"/>
  <c r="F2899" i="1"/>
  <c r="G3268" i="3" s="1"/>
  <c r="C2900" i="1"/>
  <c r="E3269" i="3" s="1"/>
  <c r="D2900" i="1"/>
  <c r="D3269" i="3" s="1"/>
  <c r="E2900" i="1"/>
  <c r="C3269" i="3" s="1"/>
  <c r="F2900" i="1"/>
  <c r="G3269" i="3" s="1"/>
  <c r="C2901" i="1"/>
  <c r="E3270" i="3" s="1"/>
  <c r="D2901" i="1"/>
  <c r="D3270" i="3" s="1"/>
  <c r="E2901" i="1"/>
  <c r="C3270" i="3" s="1"/>
  <c r="F2901" i="1"/>
  <c r="G3270" i="3" s="1"/>
  <c r="C2902" i="1"/>
  <c r="E3271" i="3" s="1"/>
  <c r="D2902" i="1"/>
  <c r="D3271" i="3" s="1"/>
  <c r="E2902" i="1"/>
  <c r="C3271" i="3" s="1"/>
  <c r="F2902" i="1"/>
  <c r="G3271" i="3" s="1"/>
  <c r="C2903" i="1"/>
  <c r="E3272" i="3" s="1"/>
  <c r="D2903" i="1"/>
  <c r="D3272" i="3" s="1"/>
  <c r="E2903" i="1"/>
  <c r="C3272" i="3" s="1"/>
  <c r="F2903" i="1"/>
  <c r="G3272" i="3" s="1"/>
  <c r="C2904" i="1"/>
  <c r="E3273" i="3" s="1"/>
  <c r="D2904" i="1"/>
  <c r="D3273" i="3" s="1"/>
  <c r="E2904" i="1"/>
  <c r="C3273" i="3" s="1"/>
  <c r="F2904" i="1"/>
  <c r="G3273" i="3" s="1"/>
  <c r="C2905" i="1"/>
  <c r="E3274" i="3" s="1"/>
  <c r="D2905" i="1"/>
  <c r="D3274" i="3" s="1"/>
  <c r="E2905" i="1"/>
  <c r="C3274" i="3" s="1"/>
  <c r="F2905" i="1"/>
  <c r="G3274" i="3" s="1"/>
  <c r="C2906" i="1"/>
  <c r="E3275" i="3" s="1"/>
  <c r="D2906" i="1"/>
  <c r="D3275" i="3" s="1"/>
  <c r="E2906" i="1"/>
  <c r="C3275" i="3" s="1"/>
  <c r="F2906" i="1"/>
  <c r="G3275" i="3" s="1"/>
  <c r="C2907" i="1"/>
  <c r="E3276" i="3" s="1"/>
  <c r="D2907" i="1"/>
  <c r="D3276" i="3" s="1"/>
  <c r="E2907" i="1"/>
  <c r="C3276" i="3" s="1"/>
  <c r="F2907" i="1"/>
  <c r="G3276" i="3" s="1"/>
  <c r="C2908" i="1"/>
  <c r="E3277" i="3" s="1"/>
  <c r="D2908" i="1"/>
  <c r="D3277" i="3" s="1"/>
  <c r="E2908" i="1"/>
  <c r="C3277" i="3" s="1"/>
  <c r="F2908" i="1"/>
  <c r="G3277" i="3" s="1"/>
  <c r="C2909" i="1"/>
  <c r="E3278" i="3" s="1"/>
  <c r="D2909" i="1"/>
  <c r="D3278" i="3" s="1"/>
  <c r="E2909" i="1"/>
  <c r="C3278" i="3" s="1"/>
  <c r="F2909" i="1"/>
  <c r="G3278" i="3" s="1"/>
  <c r="C2910" i="1"/>
  <c r="E3279" i="3" s="1"/>
  <c r="D2910" i="1"/>
  <c r="D3279" i="3" s="1"/>
  <c r="E2910" i="1"/>
  <c r="C3279" i="3" s="1"/>
  <c r="F2910" i="1"/>
  <c r="G3279" i="3" s="1"/>
  <c r="C2911" i="1"/>
  <c r="E3280" i="3" s="1"/>
  <c r="D2911" i="1"/>
  <c r="D3280" i="3" s="1"/>
  <c r="E2911" i="1"/>
  <c r="C3280" i="3" s="1"/>
  <c r="F2911" i="1"/>
  <c r="G3280" i="3" s="1"/>
  <c r="C2912" i="1"/>
  <c r="E3281" i="3" s="1"/>
  <c r="D2912" i="1"/>
  <c r="D3281" i="3" s="1"/>
  <c r="E2912" i="1"/>
  <c r="C3281" i="3" s="1"/>
  <c r="F2912" i="1"/>
  <c r="G3281" i="3" s="1"/>
  <c r="C2913" i="1"/>
  <c r="E3282" i="3" s="1"/>
  <c r="D2913" i="1"/>
  <c r="D3282" i="3" s="1"/>
  <c r="E2913" i="1"/>
  <c r="C3282" i="3" s="1"/>
  <c r="F2913" i="1"/>
  <c r="G3282" i="3" s="1"/>
  <c r="C2914" i="1"/>
  <c r="E3283" i="3" s="1"/>
  <c r="D2914" i="1"/>
  <c r="D3283" i="3" s="1"/>
  <c r="E2914" i="1"/>
  <c r="C3283" i="3" s="1"/>
  <c r="F2914" i="1"/>
  <c r="G3283" i="3" s="1"/>
  <c r="C2915" i="1"/>
  <c r="E3284" i="3" s="1"/>
  <c r="D2915" i="1"/>
  <c r="D3284" i="3" s="1"/>
  <c r="E2915" i="1"/>
  <c r="C3284" i="3" s="1"/>
  <c r="F2915" i="1"/>
  <c r="G3284" i="3" s="1"/>
  <c r="C2916" i="1"/>
  <c r="E3285" i="3" s="1"/>
  <c r="D2916" i="1"/>
  <c r="D3285" i="3" s="1"/>
  <c r="E2916" i="1"/>
  <c r="C3285" i="3" s="1"/>
  <c r="F2916" i="1"/>
  <c r="G3285" i="3" s="1"/>
  <c r="C2917" i="1"/>
  <c r="E3286" i="3" s="1"/>
  <c r="D2917" i="1"/>
  <c r="D3286" i="3" s="1"/>
  <c r="E2917" i="1"/>
  <c r="C3286" i="3" s="1"/>
  <c r="F2917" i="1"/>
  <c r="G3286" i="3" s="1"/>
  <c r="C2918" i="1"/>
  <c r="E3287" i="3" s="1"/>
  <c r="D2918" i="1"/>
  <c r="D3287" i="3" s="1"/>
  <c r="E2918" i="1"/>
  <c r="C3287" i="3" s="1"/>
  <c r="F2918" i="1"/>
  <c r="G3287" i="3" s="1"/>
  <c r="C2919" i="1"/>
  <c r="E3288" i="3" s="1"/>
  <c r="D2919" i="1"/>
  <c r="D3288" i="3" s="1"/>
  <c r="E2919" i="1"/>
  <c r="C3288" i="3" s="1"/>
  <c r="F2919" i="1"/>
  <c r="G3288" i="3" s="1"/>
  <c r="C2920" i="1"/>
  <c r="E3289" i="3" s="1"/>
  <c r="D2920" i="1"/>
  <c r="D3289" i="3" s="1"/>
  <c r="E2920" i="1"/>
  <c r="C3289" i="3" s="1"/>
  <c r="F2920" i="1"/>
  <c r="G3289" i="3" s="1"/>
  <c r="C2921" i="1"/>
  <c r="E3290" i="3" s="1"/>
  <c r="D2921" i="1"/>
  <c r="D3290" i="3" s="1"/>
  <c r="E2921" i="1"/>
  <c r="C3290" i="3" s="1"/>
  <c r="F2921" i="1"/>
  <c r="G3290" i="3" s="1"/>
  <c r="C2557" i="1"/>
  <c r="E2926" i="3" s="1"/>
  <c r="D2557" i="1"/>
  <c r="D2926" i="3" s="1"/>
  <c r="E2557" i="1"/>
  <c r="C2926" i="3" s="1"/>
  <c r="F2557" i="1"/>
  <c r="G2926" i="3" s="1"/>
  <c r="C2193" i="1"/>
  <c r="E2562" i="3" s="1"/>
  <c r="D2193" i="1"/>
  <c r="D2562" i="3" s="1"/>
  <c r="E2193" i="1"/>
  <c r="C2562" i="3" s="1"/>
  <c r="F2193" i="1"/>
  <c r="G2562" i="3" s="1"/>
  <c r="C2194" i="1"/>
  <c r="E2563" i="3" s="1"/>
  <c r="D2194" i="1"/>
  <c r="D2563" i="3" s="1"/>
  <c r="E2194" i="1"/>
  <c r="C2563" i="3" s="1"/>
  <c r="F2194" i="1"/>
  <c r="G2563" i="3" s="1"/>
  <c r="C2195" i="1"/>
  <c r="E2564" i="3" s="1"/>
  <c r="D2195" i="1"/>
  <c r="D2564" i="3" s="1"/>
  <c r="E2195" i="1"/>
  <c r="C2564" i="3" s="1"/>
  <c r="F2195" i="1"/>
  <c r="G2564" i="3" s="1"/>
  <c r="C2196" i="1"/>
  <c r="E2565" i="3" s="1"/>
  <c r="D2196" i="1"/>
  <c r="D2565" i="3" s="1"/>
  <c r="E2196" i="1"/>
  <c r="C2565" i="3" s="1"/>
  <c r="F2196" i="1"/>
  <c r="G2565" i="3" s="1"/>
  <c r="C2197" i="1"/>
  <c r="E2566" i="3" s="1"/>
  <c r="D2197" i="1"/>
  <c r="D2566" i="3" s="1"/>
  <c r="E2197" i="1"/>
  <c r="C2566" i="3" s="1"/>
  <c r="F2197" i="1"/>
  <c r="G2566" i="3" s="1"/>
  <c r="C2198" i="1"/>
  <c r="E2567" i="3" s="1"/>
  <c r="D2198" i="1"/>
  <c r="D2567" i="3" s="1"/>
  <c r="E2198" i="1"/>
  <c r="C2567" i="3" s="1"/>
  <c r="F2198" i="1"/>
  <c r="G2567" i="3" s="1"/>
  <c r="C2199" i="1"/>
  <c r="E2568" i="3" s="1"/>
  <c r="D2199" i="1"/>
  <c r="D2568" i="3" s="1"/>
  <c r="E2199" i="1"/>
  <c r="C2568" i="3" s="1"/>
  <c r="F2199" i="1"/>
  <c r="G2568" i="3" s="1"/>
  <c r="C2200" i="1"/>
  <c r="E2569" i="3" s="1"/>
  <c r="D2200" i="1"/>
  <c r="D2569" i="3" s="1"/>
  <c r="E2200" i="1"/>
  <c r="C2569" i="3" s="1"/>
  <c r="F2200" i="1"/>
  <c r="G2569" i="3" s="1"/>
  <c r="C2201" i="1"/>
  <c r="E2570" i="3" s="1"/>
  <c r="D2201" i="1"/>
  <c r="D2570" i="3" s="1"/>
  <c r="E2201" i="1"/>
  <c r="C2570" i="3" s="1"/>
  <c r="F2201" i="1"/>
  <c r="G2570" i="3" s="1"/>
  <c r="C2202" i="1"/>
  <c r="E2571" i="3" s="1"/>
  <c r="D2202" i="1"/>
  <c r="D2571" i="3" s="1"/>
  <c r="E2202" i="1"/>
  <c r="C2571" i="3" s="1"/>
  <c r="F2202" i="1"/>
  <c r="G2571" i="3" s="1"/>
  <c r="C2203" i="1"/>
  <c r="E2572" i="3" s="1"/>
  <c r="D2203" i="1"/>
  <c r="D2572" i="3" s="1"/>
  <c r="E2203" i="1"/>
  <c r="C2572" i="3" s="1"/>
  <c r="F2203" i="1"/>
  <c r="G2572" i="3" s="1"/>
  <c r="C2204" i="1"/>
  <c r="E2573" i="3" s="1"/>
  <c r="D2204" i="1"/>
  <c r="D2573" i="3" s="1"/>
  <c r="E2204" i="1"/>
  <c r="C2573" i="3" s="1"/>
  <c r="F2204" i="1"/>
  <c r="G2573" i="3" s="1"/>
  <c r="C2205" i="1"/>
  <c r="E2574" i="3" s="1"/>
  <c r="D2205" i="1"/>
  <c r="D2574" i="3" s="1"/>
  <c r="E2205" i="1"/>
  <c r="C2574" i="3" s="1"/>
  <c r="F2205" i="1"/>
  <c r="G2574" i="3" s="1"/>
  <c r="C2206" i="1"/>
  <c r="E2575" i="3" s="1"/>
  <c r="D2206" i="1"/>
  <c r="D2575" i="3" s="1"/>
  <c r="E2206" i="1"/>
  <c r="C2575" i="3" s="1"/>
  <c r="F2206" i="1"/>
  <c r="G2575" i="3" s="1"/>
  <c r="C2207" i="1"/>
  <c r="E2576" i="3" s="1"/>
  <c r="D2207" i="1"/>
  <c r="D2576" i="3" s="1"/>
  <c r="E2207" i="1"/>
  <c r="C2576" i="3" s="1"/>
  <c r="F2207" i="1"/>
  <c r="G2576" i="3" s="1"/>
  <c r="C2208" i="1"/>
  <c r="E2577" i="3" s="1"/>
  <c r="D2208" i="1"/>
  <c r="D2577" i="3" s="1"/>
  <c r="E2208" i="1"/>
  <c r="C2577" i="3" s="1"/>
  <c r="F2208" i="1"/>
  <c r="G2577" i="3" s="1"/>
  <c r="C2209" i="1"/>
  <c r="E2578" i="3" s="1"/>
  <c r="D2209" i="1"/>
  <c r="D2578" i="3" s="1"/>
  <c r="E2209" i="1"/>
  <c r="C2578" i="3" s="1"/>
  <c r="F2209" i="1"/>
  <c r="G2578" i="3" s="1"/>
  <c r="C2210" i="1"/>
  <c r="E2579" i="3" s="1"/>
  <c r="D2210" i="1"/>
  <c r="D2579" i="3" s="1"/>
  <c r="E2210" i="1"/>
  <c r="C2579" i="3" s="1"/>
  <c r="F2210" i="1"/>
  <c r="G2579" i="3" s="1"/>
  <c r="C2211" i="1"/>
  <c r="E2580" i="3" s="1"/>
  <c r="D2211" i="1"/>
  <c r="D2580" i="3" s="1"/>
  <c r="E2211" i="1"/>
  <c r="C2580" i="3" s="1"/>
  <c r="F2211" i="1"/>
  <c r="G2580" i="3" s="1"/>
  <c r="C2212" i="1"/>
  <c r="E2581" i="3" s="1"/>
  <c r="D2212" i="1"/>
  <c r="D2581" i="3" s="1"/>
  <c r="E2212" i="1"/>
  <c r="C2581" i="3" s="1"/>
  <c r="F2212" i="1"/>
  <c r="G2581" i="3" s="1"/>
  <c r="C2213" i="1"/>
  <c r="E2582" i="3" s="1"/>
  <c r="D2213" i="1"/>
  <c r="D2582" i="3" s="1"/>
  <c r="E2213" i="1"/>
  <c r="C2582" i="3" s="1"/>
  <c r="F2213" i="1"/>
  <c r="G2582" i="3" s="1"/>
  <c r="C2214" i="1"/>
  <c r="E2583" i="3" s="1"/>
  <c r="D2214" i="1"/>
  <c r="D2583" i="3" s="1"/>
  <c r="E2214" i="1"/>
  <c r="C2583" i="3" s="1"/>
  <c r="F2214" i="1"/>
  <c r="G2583" i="3" s="1"/>
  <c r="C2215" i="1"/>
  <c r="E2584" i="3" s="1"/>
  <c r="D2215" i="1"/>
  <c r="D2584" i="3" s="1"/>
  <c r="E2215" i="1"/>
  <c r="C2584" i="3" s="1"/>
  <c r="F2215" i="1"/>
  <c r="G2584" i="3" s="1"/>
  <c r="C2216" i="1"/>
  <c r="E2585" i="3" s="1"/>
  <c r="D2216" i="1"/>
  <c r="D2585" i="3" s="1"/>
  <c r="E2216" i="1"/>
  <c r="C2585" i="3" s="1"/>
  <c r="F2216" i="1"/>
  <c r="G2585" i="3" s="1"/>
  <c r="C2217" i="1"/>
  <c r="E2586" i="3" s="1"/>
  <c r="D2217" i="1"/>
  <c r="D2586" i="3" s="1"/>
  <c r="E2217" i="1"/>
  <c r="C2586" i="3" s="1"/>
  <c r="F2217" i="1"/>
  <c r="G2586" i="3" s="1"/>
  <c r="C2218" i="1"/>
  <c r="E2587" i="3" s="1"/>
  <c r="D2218" i="1"/>
  <c r="D2587" i="3" s="1"/>
  <c r="E2218" i="1"/>
  <c r="C2587" i="3" s="1"/>
  <c r="F2218" i="1"/>
  <c r="G2587" i="3" s="1"/>
  <c r="C2219" i="1"/>
  <c r="E2588" i="3" s="1"/>
  <c r="D2219" i="1"/>
  <c r="D2588" i="3" s="1"/>
  <c r="E2219" i="1"/>
  <c r="C2588" i="3" s="1"/>
  <c r="F2219" i="1"/>
  <c r="G2588" i="3" s="1"/>
  <c r="C2220" i="1"/>
  <c r="E2589" i="3" s="1"/>
  <c r="D2220" i="1"/>
  <c r="D2589" i="3" s="1"/>
  <c r="E2220" i="1"/>
  <c r="C2589" i="3" s="1"/>
  <c r="F2220" i="1"/>
  <c r="G2589" i="3" s="1"/>
  <c r="C2221" i="1"/>
  <c r="E2590" i="3" s="1"/>
  <c r="D2221" i="1"/>
  <c r="D2590" i="3" s="1"/>
  <c r="E2221" i="1"/>
  <c r="C2590" i="3" s="1"/>
  <c r="F2221" i="1"/>
  <c r="G2590" i="3" s="1"/>
  <c r="C2222" i="1"/>
  <c r="E2591" i="3" s="1"/>
  <c r="D2222" i="1"/>
  <c r="D2591" i="3" s="1"/>
  <c r="E2222" i="1"/>
  <c r="C2591" i="3" s="1"/>
  <c r="F2222" i="1"/>
  <c r="G2591" i="3" s="1"/>
  <c r="C2223" i="1"/>
  <c r="E2592" i="3" s="1"/>
  <c r="D2223" i="1"/>
  <c r="D2592" i="3" s="1"/>
  <c r="E2223" i="1"/>
  <c r="C2592" i="3" s="1"/>
  <c r="F2223" i="1"/>
  <c r="G2592" i="3" s="1"/>
  <c r="C2224" i="1"/>
  <c r="E2593" i="3" s="1"/>
  <c r="D2224" i="1"/>
  <c r="D2593" i="3" s="1"/>
  <c r="E2224" i="1"/>
  <c r="C2593" i="3" s="1"/>
  <c r="F2224" i="1"/>
  <c r="G2593" i="3" s="1"/>
  <c r="C2225" i="1"/>
  <c r="E2594" i="3" s="1"/>
  <c r="D2225" i="1"/>
  <c r="D2594" i="3" s="1"/>
  <c r="E2225" i="1"/>
  <c r="C2594" i="3" s="1"/>
  <c r="F2225" i="1"/>
  <c r="G2594" i="3" s="1"/>
  <c r="C2226" i="1"/>
  <c r="E2595" i="3" s="1"/>
  <c r="D2226" i="1"/>
  <c r="D2595" i="3" s="1"/>
  <c r="E2226" i="1"/>
  <c r="C2595" i="3" s="1"/>
  <c r="F2226" i="1"/>
  <c r="G2595" i="3" s="1"/>
  <c r="C2227" i="1"/>
  <c r="E2596" i="3" s="1"/>
  <c r="D2227" i="1"/>
  <c r="D2596" i="3" s="1"/>
  <c r="E2227" i="1"/>
  <c r="C2596" i="3" s="1"/>
  <c r="F2227" i="1"/>
  <c r="G2596" i="3" s="1"/>
  <c r="C2228" i="1"/>
  <c r="E2597" i="3" s="1"/>
  <c r="D2228" i="1"/>
  <c r="D2597" i="3" s="1"/>
  <c r="E2228" i="1"/>
  <c r="C2597" i="3" s="1"/>
  <c r="F2228" i="1"/>
  <c r="G2597" i="3" s="1"/>
  <c r="C2229" i="1"/>
  <c r="E2598" i="3" s="1"/>
  <c r="D2229" i="1"/>
  <c r="D2598" i="3" s="1"/>
  <c r="E2229" i="1"/>
  <c r="C2598" i="3" s="1"/>
  <c r="F2229" i="1"/>
  <c r="G2598" i="3" s="1"/>
  <c r="C2230" i="1"/>
  <c r="E2599" i="3" s="1"/>
  <c r="D2230" i="1"/>
  <c r="D2599" i="3" s="1"/>
  <c r="E2230" i="1"/>
  <c r="C2599" i="3" s="1"/>
  <c r="F2230" i="1"/>
  <c r="G2599" i="3" s="1"/>
  <c r="C2231" i="1"/>
  <c r="E2600" i="3" s="1"/>
  <c r="D2231" i="1"/>
  <c r="D2600" i="3" s="1"/>
  <c r="E2231" i="1"/>
  <c r="C2600" i="3" s="1"/>
  <c r="F2231" i="1"/>
  <c r="G2600" i="3" s="1"/>
  <c r="C2232" i="1"/>
  <c r="E2601" i="3" s="1"/>
  <c r="D2232" i="1"/>
  <c r="D2601" i="3" s="1"/>
  <c r="E2232" i="1"/>
  <c r="C2601" i="3" s="1"/>
  <c r="F2232" i="1"/>
  <c r="G2601" i="3" s="1"/>
  <c r="C2233" i="1"/>
  <c r="E2602" i="3" s="1"/>
  <c r="D2233" i="1"/>
  <c r="D2602" i="3" s="1"/>
  <c r="E2233" i="1"/>
  <c r="C2602" i="3" s="1"/>
  <c r="F2233" i="1"/>
  <c r="G2602" i="3" s="1"/>
  <c r="C2234" i="1"/>
  <c r="E2603" i="3" s="1"/>
  <c r="D2234" i="1"/>
  <c r="D2603" i="3" s="1"/>
  <c r="E2234" i="1"/>
  <c r="C2603" i="3" s="1"/>
  <c r="F2234" i="1"/>
  <c r="G2603" i="3" s="1"/>
  <c r="C2235" i="1"/>
  <c r="E2604" i="3" s="1"/>
  <c r="D2235" i="1"/>
  <c r="D2604" i="3" s="1"/>
  <c r="E2235" i="1"/>
  <c r="C2604" i="3" s="1"/>
  <c r="F2235" i="1"/>
  <c r="G2604" i="3" s="1"/>
  <c r="C2236" i="1"/>
  <c r="E2605" i="3" s="1"/>
  <c r="D2236" i="1"/>
  <c r="D2605" i="3" s="1"/>
  <c r="E2236" i="1"/>
  <c r="C2605" i="3" s="1"/>
  <c r="F2236" i="1"/>
  <c r="G2605" i="3" s="1"/>
  <c r="C2237" i="1"/>
  <c r="E2606" i="3" s="1"/>
  <c r="D2237" i="1"/>
  <c r="D2606" i="3" s="1"/>
  <c r="E2237" i="1"/>
  <c r="C2606" i="3" s="1"/>
  <c r="F2237" i="1"/>
  <c r="G2606" i="3" s="1"/>
  <c r="C2238" i="1"/>
  <c r="E2607" i="3" s="1"/>
  <c r="D2238" i="1"/>
  <c r="D2607" i="3" s="1"/>
  <c r="E2238" i="1"/>
  <c r="C2607" i="3" s="1"/>
  <c r="F2238" i="1"/>
  <c r="G2607" i="3" s="1"/>
  <c r="C2239" i="1"/>
  <c r="E2608" i="3" s="1"/>
  <c r="D2239" i="1"/>
  <c r="D2608" i="3" s="1"/>
  <c r="E2239" i="1"/>
  <c r="C2608" i="3" s="1"/>
  <c r="F2239" i="1"/>
  <c r="G2608" i="3" s="1"/>
  <c r="C2240" i="1"/>
  <c r="E2609" i="3" s="1"/>
  <c r="D2240" i="1"/>
  <c r="D2609" i="3" s="1"/>
  <c r="E2240" i="1"/>
  <c r="C2609" i="3" s="1"/>
  <c r="F2240" i="1"/>
  <c r="G2609" i="3" s="1"/>
  <c r="C2241" i="1"/>
  <c r="E2610" i="3" s="1"/>
  <c r="D2241" i="1"/>
  <c r="D2610" i="3" s="1"/>
  <c r="E2241" i="1"/>
  <c r="C2610" i="3" s="1"/>
  <c r="F2241" i="1"/>
  <c r="G2610" i="3" s="1"/>
  <c r="C2242" i="1"/>
  <c r="E2611" i="3" s="1"/>
  <c r="D2242" i="1"/>
  <c r="D2611" i="3" s="1"/>
  <c r="E2242" i="1"/>
  <c r="C2611" i="3" s="1"/>
  <c r="F2242" i="1"/>
  <c r="G2611" i="3" s="1"/>
  <c r="C2243" i="1"/>
  <c r="E2612" i="3" s="1"/>
  <c r="D2243" i="1"/>
  <c r="D2612" i="3" s="1"/>
  <c r="E2243" i="1"/>
  <c r="C2612" i="3" s="1"/>
  <c r="F2243" i="1"/>
  <c r="G2612" i="3" s="1"/>
  <c r="C2244" i="1"/>
  <c r="E2613" i="3" s="1"/>
  <c r="D2244" i="1"/>
  <c r="D2613" i="3" s="1"/>
  <c r="E2244" i="1"/>
  <c r="C2613" i="3" s="1"/>
  <c r="F2244" i="1"/>
  <c r="G2613" i="3" s="1"/>
  <c r="C2245" i="1"/>
  <c r="E2614" i="3" s="1"/>
  <c r="D2245" i="1"/>
  <c r="D2614" i="3" s="1"/>
  <c r="E2245" i="1"/>
  <c r="C2614" i="3" s="1"/>
  <c r="F2245" i="1"/>
  <c r="G2614" i="3" s="1"/>
  <c r="C2246" i="1"/>
  <c r="E2615" i="3" s="1"/>
  <c r="D2246" i="1"/>
  <c r="D2615" i="3" s="1"/>
  <c r="E2246" i="1"/>
  <c r="C2615" i="3" s="1"/>
  <c r="F2246" i="1"/>
  <c r="G2615" i="3" s="1"/>
  <c r="C2247" i="1"/>
  <c r="E2616" i="3" s="1"/>
  <c r="D2247" i="1"/>
  <c r="D2616" i="3" s="1"/>
  <c r="E2247" i="1"/>
  <c r="C2616" i="3" s="1"/>
  <c r="F2247" i="1"/>
  <c r="G2616" i="3" s="1"/>
  <c r="C2248" i="1"/>
  <c r="E2617" i="3" s="1"/>
  <c r="D2248" i="1"/>
  <c r="D2617" i="3" s="1"/>
  <c r="E2248" i="1"/>
  <c r="C2617" i="3" s="1"/>
  <c r="F2248" i="1"/>
  <c r="G2617" i="3" s="1"/>
  <c r="C2249" i="1"/>
  <c r="E2618" i="3" s="1"/>
  <c r="D2249" i="1"/>
  <c r="D2618" i="3" s="1"/>
  <c r="E2249" i="1"/>
  <c r="C2618" i="3" s="1"/>
  <c r="F2249" i="1"/>
  <c r="G2618" i="3" s="1"/>
  <c r="C2250" i="1"/>
  <c r="E2619" i="3" s="1"/>
  <c r="D2250" i="1"/>
  <c r="D2619" i="3" s="1"/>
  <c r="E2250" i="1"/>
  <c r="C2619" i="3" s="1"/>
  <c r="F2250" i="1"/>
  <c r="G2619" i="3" s="1"/>
  <c r="C2251" i="1"/>
  <c r="E2620" i="3" s="1"/>
  <c r="D2251" i="1"/>
  <c r="D2620" i="3" s="1"/>
  <c r="E2251" i="1"/>
  <c r="C2620" i="3" s="1"/>
  <c r="F2251" i="1"/>
  <c r="G2620" i="3" s="1"/>
  <c r="C2252" i="1"/>
  <c r="E2621" i="3" s="1"/>
  <c r="D2252" i="1"/>
  <c r="D2621" i="3" s="1"/>
  <c r="E2252" i="1"/>
  <c r="C2621" i="3" s="1"/>
  <c r="F2252" i="1"/>
  <c r="G2621" i="3" s="1"/>
  <c r="C2253" i="1"/>
  <c r="E2622" i="3" s="1"/>
  <c r="D2253" i="1"/>
  <c r="D2622" i="3" s="1"/>
  <c r="E2253" i="1"/>
  <c r="C2622" i="3" s="1"/>
  <c r="F2253" i="1"/>
  <c r="G2622" i="3" s="1"/>
  <c r="C2254" i="1"/>
  <c r="E2623" i="3" s="1"/>
  <c r="D2254" i="1"/>
  <c r="D2623" i="3" s="1"/>
  <c r="E2254" i="1"/>
  <c r="C2623" i="3" s="1"/>
  <c r="F2254" i="1"/>
  <c r="G2623" i="3" s="1"/>
  <c r="C2255" i="1"/>
  <c r="E2624" i="3" s="1"/>
  <c r="D2255" i="1"/>
  <c r="D2624" i="3" s="1"/>
  <c r="E2255" i="1"/>
  <c r="C2624" i="3" s="1"/>
  <c r="F2255" i="1"/>
  <c r="G2624" i="3" s="1"/>
  <c r="C2256" i="1"/>
  <c r="E2625" i="3" s="1"/>
  <c r="D2256" i="1"/>
  <c r="D2625" i="3" s="1"/>
  <c r="E2256" i="1"/>
  <c r="C2625" i="3" s="1"/>
  <c r="F2256" i="1"/>
  <c r="G2625" i="3" s="1"/>
  <c r="C2257" i="1"/>
  <c r="E2626" i="3" s="1"/>
  <c r="D2257" i="1"/>
  <c r="D2626" i="3" s="1"/>
  <c r="E2257" i="1"/>
  <c r="C2626" i="3" s="1"/>
  <c r="F2257" i="1"/>
  <c r="G2626" i="3" s="1"/>
  <c r="C2258" i="1"/>
  <c r="E2627" i="3" s="1"/>
  <c r="D2258" i="1"/>
  <c r="D2627" i="3" s="1"/>
  <c r="E2258" i="1"/>
  <c r="C2627" i="3" s="1"/>
  <c r="F2258" i="1"/>
  <c r="G2627" i="3" s="1"/>
  <c r="C2259" i="1"/>
  <c r="E2628" i="3" s="1"/>
  <c r="D2259" i="1"/>
  <c r="D2628" i="3" s="1"/>
  <c r="E2259" i="1"/>
  <c r="C2628" i="3" s="1"/>
  <c r="F2259" i="1"/>
  <c r="G2628" i="3" s="1"/>
  <c r="C2260" i="1"/>
  <c r="E2629" i="3" s="1"/>
  <c r="D2260" i="1"/>
  <c r="D2629" i="3" s="1"/>
  <c r="E2260" i="1"/>
  <c r="C2629" i="3" s="1"/>
  <c r="F2260" i="1"/>
  <c r="G2629" i="3" s="1"/>
  <c r="C2261" i="1"/>
  <c r="E2630" i="3" s="1"/>
  <c r="D2261" i="1"/>
  <c r="D2630" i="3" s="1"/>
  <c r="E2261" i="1"/>
  <c r="C2630" i="3" s="1"/>
  <c r="F2261" i="1"/>
  <c r="G2630" i="3" s="1"/>
  <c r="C2262" i="1"/>
  <c r="E2631" i="3" s="1"/>
  <c r="D2262" i="1"/>
  <c r="D2631" i="3" s="1"/>
  <c r="E2262" i="1"/>
  <c r="C2631" i="3" s="1"/>
  <c r="F2262" i="1"/>
  <c r="G2631" i="3" s="1"/>
  <c r="C2263" i="1"/>
  <c r="E2632" i="3" s="1"/>
  <c r="D2263" i="1"/>
  <c r="D2632" i="3" s="1"/>
  <c r="E2263" i="1"/>
  <c r="C2632" i="3" s="1"/>
  <c r="F2263" i="1"/>
  <c r="G2632" i="3" s="1"/>
  <c r="C2264" i="1"/>
  <c r="E2633" i="3" s="1"/>
  <c r="D2264" i="1"/>
  <c r="D2633" i="3" s="1"/>
  <c r="E2264" i="1"/>
  <c r="C2633" i="3" s="1"/>
  <c r="F2264" i="1"/>
  <c r="G2633" i="3" s="1"/>
  <c r="C2265" i="1"/>
  <c r="E2634" i="3" s="1"/>
  <c r="D2265" i="1"/>
  <c r="D2634" i="3" s="1"/>
  <c r="E2265" i="1"/>
  <c r="C2634" i="3" s="1"/>
  <c r="F2265" i="1"/>
  <c r="G2634" i="3" s="1"/>
  <c r="C2266" i="1"/>
  <c r="E2635" i="3" s="1"/>
  <c r="D2266" i="1"/>
  <c r="D2635" i="3" s="1"/>
  <c r="E2266" i="1"/>
  <c r="C2635" i="3" s="1"/>
  <c r="F2266" i="1"/>
  <c r="G2635" i="3" s="1"/>
  <c r="C2267" i="1"/>
  <c r="E2636" i="3" s="1"/>
  <c r="D2267" i="1"/>
  <c r="D2636" i="3" s="1"/>
  <c r="E2267" i="1"/>
  <c r="C2636" i="3" s="1"/>
  <c r="F2267" i="1"/>
  <c r="G2636" i="3" s="1"/>
  <c r="C2268" i="1"/>
  <c r="E2637" i="3" s="1"/>
  <c r="D2268" i="1"/>
  <c r="D2637" i="3" s="1"/>
  <c r="E2268" i="1"/>
  <c r="C2637" i="3" s="1"/>
  <c r="F2268" i="1"/>
  <c r="G2637" i="3" s="1"/>
  <c r="C2269" i="1"/>
  <c r="E2638" i="3" s="1"/>
  <c r="D2269" i="1"/>
  <c r="D2638" i="3" s="1"/>
  <c r="E2269" i="1"/>
  <c r="C2638" i="3" s="1"/>
  <c r="F2269" i="1"/>
  <c r="G2638" i="3" s="1"/>
  <c r="C2270" i="1"/>
  <c r="E2639" i="3" s="1"/>
  <c r="D2270" i="1"/>
  <c r="D2639" i="3" s="1"/>
  <c r="E2270" i="1"/>
  <c r="C2639" i="3" s="1"/>
  <c r="F2270" i="1"/>
  <c r="G2639" i="3" s="1"/>
  <c r="C2271" i="1"/>
  <c r="E2640" i="3" s="1"/>
  <c r="D2271" i="1"/>
  <c r="D2640" i="3" s="1"/>
  <c r="E2271" i="1"/>
  <c r="C2640" i="3" s="1"/>
  <c r="F2271" i="1"/>
  <c r="G2640" i="3" s="1"/>
  <c r="C2272" i="1"/>
  <c r="E2641" i="3" s="1"/>
  <c r="D2272" i="1"/>
  <c r="D2641" i="3" s="1"/>
  <c r="E2272" i="1"/>
  <c r="C2641" i="3" s="1"/>
  <c r="F2272" i="1"/>
  <c r="G2641" i="3" s="1"/>
  <c r="C2273" i="1"/>
  <c r="E2642" i="3" s="1"/>
  <c r="D2273" i="1"/>
  <c r="D2642" i="3" s="1"/>
  <c r="E2273" i="1"/>
  <c r="C2642" i="3" s="1"/>
  <c r="F2273" i="1"/>
  <c r="G2642" i="3" s="1"/>
  <c r="C2274" i="1"/>
  <c r="E2643" i="3" s="1"/>
  <c r="D2274" i="1"/>
  <c r="D2643" i="3" s="1"/>
  <c r="E2274" i="1"/>
  <c r="C2643" i="3" s="1"/>
  <c r="F2274" i="1"/>
  <c r="G2643" i="3" s="1"/>
  <c r="C2275" i="1"/>
  <c r="E2644" i="3" s="1"/>
  <c r="D2275" i="1"/>
  <c r="D2644" i="3" s="1"/>
  <c r="E2275" i="1"/>
  <c r="C2644" i="3" s="1"/>
  <c r="F2275" i="1"/>
  <c r="G2644" i="3" s="1"/>
  <c r="C2276" i="1"/>
  <c r="E2645" i="3" s="1"/>
  <c r="D2276" i="1"/>
  <c r="D2645" i="3" s="1"/>
  <c r="E2276" i="1"/>
  <c r="C2645" i="3" s="1"/>
  <c r="F2276" i="1"/>
  <c r="G2645" i="3" s="1"/>
  <c r="C2277" i="1"/>
  <c r="E2646" i="3" s="1"/>
  <c r="D2277" i="1"/>
  <c r="D2646" i="3" s="1"/>
  <c r="E2277" i="1"/>
  <c r="C2646" i="3" s="1"/>
  <c r="F2277" i="1"/>
  <c r="G2646" i="3" s="1"/>
  <c r="C2278" i="1"/>
  <c r="E2647" i="3" s="1"/>
  <c r="D2278" i="1"/>
  <c r="D2647" i="3" s="1"/>
  <c r="E2278" i="1"/>
  <c r="C2647" i="3" s="1"/>
  <c r="F2278" i="1"/>
  <c r="G2647" i="3" s="1"/>
  <c r="C2279" i="1"/>
  <c r="E2648" i="3" s="1"/>
  <c r="D2279" i="1"/>
  <c r="D2648" i="3" s="1"/>
  <c r="E2279" i="1"/>
  <c r="C2648" i="3" s="1"/>
  <c r="F2279" i="1"/>
  <c r="G2648" i="3" s="1"/>
  <c r="C2280" i="1"/>
  <c r="E2649" i="3" s="1"/>
  <c r="D2280" i="1"/>
  <c r="D2649" i="3" s="1"/>
  <c r="E2280" i="1"/>
  <c r="C2649" i="3" s="1"/>
  <c r="F2280" i="1"/>
  <c r="G2649" i="3" s="1"/>
  <c r="C2281" i="1"/>
  <c r="E2650" i="3" s="1"/>
  <c r="D2281" i="1"/>
  <c r="D2650" i="3" s="1"/>
  <c r="E2281" i="1"/>
  <c r="C2650" i="3" s="1"/>
  <c r="F2281" i="1"/>
  <c r="G2650" i="3" s="1"/>
  <c r="C2282" i="1"/>
  <c r="E2651" i="3" s="1"/>
  <c r="D2282" i="1"/>
  <c r="D2651" i="3" s="1"/>
  <c r="E2282" i="1"/>
  <c r="C2651" i="3" s="1"/>
  <c r="F2282" i="1"/>
  <c r="G2651" i="3" s="1"/>
  <c r="C2283" i="1"/>
  <c r="E2652" i="3" s="1"/>
  <c r="D2283" i="1"/>
  <c r="D2652" i="3" s="1"/>
  <c r="E2283" i="1"/>
  <c r="C2652" i="3" s="1"/>
  <c r="F2283" i="1"/>
  <c r="G2652" i="3" s="1"/>
  <c r="C2284" i="1"/>
  <c r="E2653" i="3" s="1"/>
  <c r="D2284" i="1"/>
  <c r="D2653" i="3" s="1"/>
  <c r="E2284" i="1"/>
  <c r="C2653" i="3" s="1"/>
  <c r="F2284" i="1"/>
  <c r="G2653" i="3" s="1"/>
  <c r="C2285" i="1"/>
  <c r="E2654" i="3" s="1"/>
  <c r="D2285" i="1"/>
  <c r="D2654" i="3" s="1"/>
  <c r="E2285" i="1"/>
  <c r="C2654" i="3" s="1"/>
  <c r="F2285" i="1"/>
  <c r="G2654" i="3" s="1"/>
  <c r="C2286" i="1"/>
  <c r="E2655" i="3" s="1"/>
  <c r="D2286" i="1"/>
  <c r="D2655" i="3" s="1"/>
  <c r="E2286" i="1"/>
  <c r="C2655" i="3" s="1"/>
  <c r="F2286" i="1"/>
  <c r="G2655" i="3" s="1"/>
  <c r="C2287" i="1"/>
  <c r="E2656" i="3" s="1"/>
  <c r="D2287" i="1"/>
  <c r="D2656" i="3" s="1"/>
  <c r="E2287" i="1"/>
  <c r="C2656" i="3" s="1"/>
  <c r="F2287" i="1"/>
  <c r="G2656" i="3" s="1"/>
  <c r="C2288" i="1"/>
  <c r="E2657" i="3" s="1"/>
  <c r="D2288" i="1"/>
  <c r="D2657" i="3" s="1"/>
  <c r="E2288" i="1"/>
  <c r="C2657" i="3" s="1"/>
  <c r="F2288" i="1"/>
  <c r="G2657" i="3" s="1"/>
  <c r="C2289" i="1"/>
  <c r="E2658" i="3" s="1"/>
  <c r="D2289" i="1"/>
  <c r="D2658" i="3" s="1"/>
  <c r="E2289" i="1"/>
  <c r="C2658" i="3" s="1"/>
  <c r="F2289" i="1"/>
  <c r="G2658" i="3" s="1"/>
  <c r="C2290" i="1"/>
  <c r="E2659" i="3" s="1"/>
  <c r="D2290" i="1"/>
  <c r="D2659" i="3" s="1"/>
  <c r="E2290" i="1"/>
  <c r="C2659" i="3" s="1"/>
  <c r="F2290" i="1"/>
  <c r="G2659" i="3" s="1"/>
  <c r="C2291" i="1"/>
  <c r="E2660" i="3" s="1"/>
  <c r="D2291" i="1"/>
  <c r="D2660" i="3" s="1"/>
  <c r="E2291" i="1"/>
  <c r="C2660" i="3" s="1"/>
  <c r="F2291" i="1"/>
  <c r="G2660" i="3" s="1"/>
  <c r="C2292" i="1"/>
  <c r="E2661" i="3" s="1"/>
  <c r="D2292" i="1"/>
  <c r="D2661" i="3" s="1"/>
  <c r="E2292" i="1"/>
  <c r="C2661" i="3" s="1"/>
  <c r="F2292" i="1"/>
  <c r="G2661" i="3" s="1"/>
  <c r="C2293" i="1"/>
  <c r="E2662" i="3" s="1"/>
  <c r="D2293" i="1"/>
  <c r="D2662" i="3" s="1"/>
  <c r="E2293" i="1"/>
  <c r="C2662" i="3" s="1"/>
  <c r="F2293" i="1"/>
  <c r="G2662" i="3" s="1"/>
  <c r="C2294" i="1"/>
  <c r="E2663" i="3" s="1"/>
  <c r="D2294" i="1"/>
  <c r="D2663" i="3" s="1"/>
  <c r="E2294" i="1"/>
  <c r="C2663" i="3" s="1"/>
  <c r="F2294" i="1"/>
  <c r="G2663" i="3" s="1"/>
  <c r="C2295" i="1"/>
  <c r="E2664" i="3" s="1"/>
  <c r="D2295" i="1"/>
  <c r="D2664" i="3" s="1"/>
  <c r="E2295" i="1"/>
  <c r="C2664" i="3" s="1"/>
  <c r="F2295" i="1"/>
  <c r="G2664" i="3" s="1"/>
  <c r="C2296" i="1"/>
  <c r="E2665" i="3" s="1"/>
  <c r="D2296" i="1"/>
  <c r="D2665" i="3" s="1"/>
  <c r="E2296" i="1"/>
  <c r="C2665" i="3" s="1"/>
  <c r="F2296" i="1"/>
  <c r="G2665" i="3" s="1"/>
  <c r="C2297" i="1"/>
  <c r="E2666" i="3" s="1"/>
  <c r="D2297" i="1"/>
  <c r="D2666" i="3" s="1"/>
  <c r="E2297" i="1"/>
  <c r="C2666" i="3" s="1"/>
  <c r="F2297" i="1"/>
  <c r="G2666" i="3" s="1"/>
  <c r="C2298" i="1"/>
  <c r="E2667" i="3" s="1"/>
  <c r="D2298" i="1"/>
  <c r="D2667" i="3" s="1"/>
  <c r="E2298" i="1"/>
  <c r="C2667" i="3" s="1"/>
  <c r="F2298" i="1"/>
  <c r="G2667" i="3" s="1"/>
  <c r="C2299" i="1"/>
  <c r="E2668" i="3" s="1"/>
  <c r="D2299" i="1"/>
  <c r="D2668" i="3" s="1"/>
  <c r="E2299" i="1"/>
  <c r="C2668" i="3" s="1"/>
  <c r="F2299" i="1"/>
  <c r="G2668" i="3" s="1"/>
  <c r="C2300" i="1"/>
  <c r="E2669" i="3" s="1"/>
  <c r="D2300" i="1"/>
  <c r="D2669" i="3" s="1"/>
  <c r="E2300" i="1"/>
  <c r="C2669" i="3" s="1"/>
  <c r="F2300" i="1"/>
  <c r="G2669" i="3" s="1"/>
  <c r="C2301" i="1"/>
  <c r="E2670" i="3" s="1"/>
  <c r="D2301" i="1"/>
  <c r="D2670" i="3" s="1"/>
  <c r="E2301" i="1"/>
  <c r="C2670" i="3" s="1"/>
  <c r="F2301" i="1"/>
  <c r="G2670" i="3" s="1"/>
  <c r="C2302" i="1"/>
  <c r="E2671" i="3" s="1"/>
  <c r="D2302" i="1"/>
  <c r="D2671" i="3" s="1"/>
  <c r="E2302" i="1"/>
  <c r="C2671" i="3" s="1"/>
  <c r="F2302" i="1"/>
  <c r="G2671" i="3" s="1"/>
  <c r="C2303" i="1"/>
  <c r="E2672" i="3" s="1"/>
  <c r="D2303" i="1"/>
  <c r="D2672" i="3" s="1"/>
  <c r="E2303" i="1"/>
  <c r="C2672" i="3" s="1"/>
  <c r="F2303" i="1"/>
  <c r="G2672" i="3" s="1"/>
  <c r="C2304" i="1"/>
  <c r="E2673" i="3" s="1"/>
  <c r="D2304" i="1"/>
  <c r="D2673" i="3" s="1"/>
  <c r="E2304" i="1"/>
  <c r="C2673" i="3" s="1"/>
  <c r="F2304" i="1"/>
  <c r="G2673" i="3" s="1"/>
  <c r="C2305" i="1"/>
  <c r="E2674" i="3" s="1"/>
  <c r="D2305" i="1"/>
  <c r="D2674" i="3" s="1"/>
  <c r="E2305" i="1"/>
  <c r="C2674" i="3" s="1"/>
  <c r="F2305" i="1"/>
  <c r="G2674" i="3" s="1"/>
  <c r="C2306" i="1"/>
  <c r="E2675" i="3" s="1"/>
  <c r="D2306" i="1"/>
  <c r="D2675" i="3" s="1"/>
  <c r="E2306" i="1"/>
  <c r="C2675" i="3" s="1"/>
  <c r="F2306" i="1"/>
  <c r="G2675" i="3" s="1"/>
  <c r="C2307" i="1"/>
  <c r="E2676" i="3" s="1"/>
  <c r="D2307" i="1"/>
  <c r="D2676" i="3" s="1"/>
  <c r="E2307" i="1"/>
  <c r="C2676" i="3" s="1"/>
  <c r="F2307" i="1"/>
  <c r="G2676" i="3" s="1"/>
  <c r="C2308" i="1"/>
  <c r="E2677" i="3" s="1"/>
  <c r="D2308" i="1"/>
  <c r="D2677" i="3" s="1"/>
  <c r="E2308" i="1"/>
  <c r="C2677" i="3" s="1"/>
  <c r="F2308" i="1"/>
  <c r="G2677" i="3" s="1"/>
  <c r="C2309" i="1"/>
  <c r="E2678" i="3" s="1"/>
  <c r="D2309" i="1"/>
  <c r="D2678" i="3" s="1"/>
  <c r="E2309" i="1"/>
  <c r="C2678" i="3" s="1"/>
  <c r="F2309" i="1"/>
  <c r="G2678" i="3" s="1"/>
  <c r="C2310" i="1"/>
  <c r="E2679" i="3" s="1"/>
  <c r="D2310" i="1"/>
  <c r="D2679" i="3" s="1"/>
  <c r="E2310" i="1"/>
  <c r="C2679" i="3" s="1"/>
  <c r="F2310" i="1"/>
  <c r="G2679" i="3" s="1"/>
  <c r="C2311" i="1"/>
  <c r="E2680" i="3" s="1"/>
  <c r="D2311" i="1"/>
  <c r="D2680" i="3" s="1"/>
  <c r="E2311" i="1"/>
  <c r="C2680" i="3" s="1"/>
  <c r="F2311" i="1"/>
  <c r="G2680" i="3" s="1"/>
  <c r="C2312" i="1"/>
  <c r="E2681" i="3" s="1"/>
  <c r="D2312" i="1"/>
  <c r="D2681" i="3" s="1"/>
  <c r="E2312" i="1"/>
  <c r="C2681" i="3" s="1"/>
  <c r="F2312" i="1"/>
  <c r="G2681" i="3" s="1"/>
  <c r="C2313" i="1"/>
  <c r="E2682" i="3" s="1"/>
  <c r="D2313" i="1"/>
  <c r="D2682" i="3" s="1"/>
  <c r="E2313" i="1"/>
  <c r="C2682" i="3" s="1"/>
  <c r="F2313" i="1"/>
  <c r="G2682" i="3" s="1"/>
  <c r="C2314" i="1"/>
  <c r="E2683" i="3" s="1"/>
  <c r="D2314" i="1"/>
  <c r="D2683" i="3" s="1"/>
  <c r="E2314" i="1"/>
  <c r="C2683" i="3" s="1"/>
  <c r="F2314" i="1"/>
  <c r="G2683" i="3" s="1"/>
  <c r="C2315" i="1"/>
  <c r="E2684" i="3" s="1"/>
  <c r="D2315" i="1"/>
  <c r="D2684" i="3" s="1"/>
  <c r="E2315" i="1"/>
  <c r="C2684" i="3" s="1"/>
  <c r="F2315" i="1"/>
  <c r="G2684" i="3" s="1"/>
  <c r="C2316" i="1"/>
  <c r="E2685" i="3" s="1"/>
  <c r="D2316" i="1"/>
  <c r="D2685" i="3" s="1"/>
  <c r="E2316" i="1"/>
  <c r="C2685" i="3" s="1"/>
  <c r="F2316" i="1"/>
  <c r="G2685" i="3" s="1"/>
  <c r="C2317" i="1"/>
  <c r="E2686" i="3" s="1"/>
  <c r="D2317" i="1"/>
  <c r="D2686" i="3" s="1"/>
  <c r="E2317" i="1"/>
  <c r="C2686" i="3" s="1"/>
  <c r="F2317" i="1"/>
  <c r="G2686" i="3" s="1"/>
  <c r="C2318" i="1"/>
  <c r="E2687" i="3" s="1"/>
  <c r="D2318" i="1"/>
  <c r="D2687" i="3" s="1"/>
  <c r="E2318" i="1"/>
  <c r="C2687" i="3" s="1"/>
  <c r="F2318" i="1"/>
  <c r="G2687" i="3" s="1"/>
  <c r="C2319" i="1"/>
  <c r="E2688" i="3" s="1"/>
  <c r="D2319" i="1"/>
  <c r="D2688" i="3" s="1"/>
  <c r="E2319" i="1"/>
  <c r="C2688" i="3" s="1"/>
  <c r="F2319" i="1"/>
  <c r="G2688" i="3" s="1"/>
  <c r="C2320" i="1"/>
  <c r="E2689" i="3" s="1"/>
  <c r="D2320" i="1"/>
  <c r="D2689" i="3" s="1"/>
  <c r="E2320" i="1"/>
  <c r="C2689" i="3" s="1"/>
  <c r="F2320" i="1"/>
  <c r="G2689" i="3" s="1"/>
  <c r="C2321" i="1"/>
  <c r="E2690" i="3" s="1"/>
  <c r="D2321" i="1"/>
  <c r="D2690" i="3" s="1"/>
  <c r="E2321" i="1"/>
  <c r="C2690" i="3" s="1"/>
  <c r="F2321" i="1"/>
  <c r="G2690" i="3" s="1"/>
  <c r="C2322" i="1"/>
  <c r="E2691" i="3" s="1"/>
  <c r="D2322" i="1"/>
  <c r="D2691" i="3" s="1"/>
  <c r="E2322" i="1"/>
  <c r="C2691" i="3" s="1"/>
  <c r="F2322" i="1"/>
  <c r="G2691" i="3" s="1"/>
  <c r="C2323" i="1"/>
  <c r="E2692" i="3" s="1"/>
  <c r="D2323" i="1"/>
  <c r="D2692" i="3" s="1"/>
  <c r="E2323" i="1"/>
  <c r="C2692" i="3" s="1"/>
  <c r="F2323" i="1"/>
  <c r="G2692" i="3" s="1"/>
  <c r="C2324" i="1"/>
  <c r="E2693" i="3" s="1"/>
  <c r="D2324" i="1"/>
  <c r="D2693" i="3" s="1"/>
  <c r="E2324" i="1"/>
  <c r="C2693" i="3" s="1"/>
  <c r="F2324" i="1"/>
  <c r="G2693" i="3" s="1"/>
  <c r="C2325" i="1"/>
  <c r="E2694" i="3" s="1"/>
  <c r="D2325" i="1"/>
  <c r="D2694" i="3" s="1"/>
  <c r="E2325" i="1"/>
  <c r="C2694" i="3" s="1"/>
  <c r="F2325" i="1"/>
  <c r="G2694" i="3" s="1"/>
  <c r="C2326" i="1"/>
  <c r="E2695" i="3" s="1"/>
  <c r="D2326" i="1"/>
  <c r="D2695" i="3" s="1"/>
  <c r="E2326" i="1"/>
  <c r="C2695" i="3" s="1"/>
  <c r="F2326" i="1"/>
  <c r="G2695" i="3" s="1"/>
  <c r="C2327" i="1"/>
  <c r="E2696" i="3" s="1"/>
  <c r="D2327" i="1"/>
  <c r="D2696" i="3" s="1"/>
  <c r="E2327" i="1"/>
  <c r="C2696" i="3" s="1"/>
  <c r="F2327" i="1"/>
  <c r="G2696" i="3" s="1"/>
  <c r="C2328" i="1"/>
  <c r="E2697" i="3" s="1"/>
  <c r="D2328" i="1"/>
  <c r="D2697" i="3" s="1"/>
  <c r="E2328" i="1"/>
  <c r="C2697" i="3" s="1"/>
  <c r="F2328" i="1"/>
  <c r="G2697" i="3" s="1"/>
  <c r="C2329" i="1"/>
  <c r="E2698" i="3" s="1"/>
  <c r="D2329" i="1"/>
  <c r="D2698" i="3" s="1"/>
  <c r="E2329" i="1"/>
  <c r="C2698" i="3" s="1"/>
  <c r="F2329" i="1"/>
  <c r="G2698" i="3" s="1"/>
  <c r="C2330" i="1"/>
  <c r="E2699" i="3" s="1"/>
  <c r="D2330" i="1"/>
  <c r="D2699" i="3" s="1"/>
  <c r="E2330" i="1"/>
  <c r="C2699" i="3" s="1"/>
  <c r="F2330" i="1"/>
  <c r="G2699" i="3" s="1"/>
  <c r="C2331" i="1"/>
  <c r="E2700" i="3" s="1"/>
  <c r="D2331" i="1"/>
  <c r="D2700" i="3" s="1"/>
  <c r="E2331" i="1"/>
  <c r="C2700" i="3" s="1"/>
  <c r="F2331" i="1"/>
  <c r="G2700" i="3" s="1"/>
  <c r="C2332" i="1"/>
  <c r="E2701" i="3" s="1"/>
  <c r="D2332" i="1"/>
  <c r="D2701" i="3" s="1"/>
  <c r="E2332" i="1"/>
  <c r="C2701" i="3" s="1"/>
  <c r="F2332" i="1"/>
  <c r="G2701" i="3" s="1"/>
  <c r="C2333" i="1"/>
  <c r="E2702" i="3" s="1"/>
  <c r="D2333" i="1"/>
  <c r="D2702" i="3" s="1"/>
  <c r="E2333" i="1"/>
  <c r="C2702" i="3" s="1"/>
  <c r="F2333" i="1"/>
  <c r="G2702" i="3" s="1"/>
  <c r="C2334" i="1"/>
  <c r="E2703" i="3" s="1"/>
  <c r="D2334" i="1"/>
  <c r="D2703" i="3" s="1"/>
  <c r="E2334" i="1"/>
  <c r="C2703" i="3" s="1"/>
  <c r="F2334" i="1"/>
  <c r="G2703" i="3" s="1"/>
  <c r="C2335" i="1"/>
  <c r="E2704" i="3" s="1"/>
  <c r="D2335" i="1"/>
  <c r="D2704" i="3" s="1"/>
  <c r="E2335" i="1"/>
  <c r="C2704" i="3" s="1"/>
  <c r="F2335" i="1"/>
  <c r="G2704" i="3" s="1"/>
  <c r="C2336" i="1"/>
  <c r="E2705" i="3" s="1"/>
  <c r="D2336" i="1"/>
  <c r="D2705" i="3" s="1"/>
  <c r="E2336" i="1"/>
  <c r="C2705" i="3" s="1"/>
  <c r="F2336" i="1"/>
  <c r="G2705" i="3" s="1"/>
  <c r="C2337" i="1"/>
  <c r="E2706" i="3" s="1"/>
  <c r="D2337" i="1"/>
  <c r="D2706" i="3" s="1"/>
  <c r="E2337" i="1"/>
  <c r="C2706" i="3" s="1"/>
  <c r="F2337" i="1"/>
  <c r="G2706" i="3" s="1"/>
  <c r="C2338" i="1"/>
  <c r="E2707" i="3" s="1"/>
  <c r="D2338" i="1"/>
  <c r="D2707" i="3" s="1"/>
  <c r="E2338" i="1"/>
  <c r="C2707" i="3" s="1"/>
  <c r="F2338" i="1"/>
  <c r="G2707" i="3" s="1"/>
  <c r="C2339" i="1"/>
  <c r="E2708" i="3" s="1"/>
  <c r="D2339" i="1"/>
  <c r="D2708" i="3" s="1"/>
  <c r="E2339" i="1"/>
  <c r="C2708" i="3" s="1"/>
  <c r="F2339" i="1"/>
  <c r="G2708" i="3" s="1"/>
  <c r="C2340" i="1"/>
  <c r="E2709" i="3" s="1"/>
  <c r="D2340" i="1"/>
  <c r="D2709" i="3" s="1"/>
  <c r="E2340" i="1"/>
  <c r="C2709" i="3" s="1"/>
  <c r="F2340" i="1"/>
  <c r="G2709" i="3" s="1"/>
  <c r="C2341" i="1"/>
  <c r="E2710" i="3" s="1"/>
  <c r="D2341" i="1"/>
  <c r="D2710" i="3" s="1"/>
  <c r="E2341" i="1"/>
  <c r="C2710" i="3" s="1"/>
  <c r="F2341" i="1"/>
  <c r="G2710" i="3" s="1"/>
  <c r="C2342" i="1"/>
  <c r="E2711" i="3" s="1"/>
  <c r="D2342" i="1"/>
  <c r="D2711" i="3" s="1"/>
  <c r="E2342" i="1"/>
  <c r="C2711" i="3" s="1"/>
  <c r="F2342" i="1"/>
  <c r="G2711" i="3" s="1"/>
  <c r="C2343" i="1"/>
  <c r="E2712" i="3" s="1"/>
  <c r="D2343" i="1"/>
  <c r="D2712" i="3" s="1"/>
  <c r="E2343" i="1"/>
  <c r="C2712" i="3" s="1"/>
  <c r="F2343" i="1"/>
  <c r="G2712" i="3" s="1"/>
  <c r="C2344" i="1"/>
  <c r="E2713" i="3" s="1"/>
  <c r="D2344" i="1"/>
  <c r="D2713" i="3" s="1"/>
  <c r="E2344" i="1"/>
  <c r="C2713" i="3" s="1"/>
  <c r="F2344" i="1"/>
  <c r="G2713" i="3" s="1"/>
  <c r="C2345" i="1"/>
  <c r="E2714" i="3" s="1"/>
  <c r="D2345" i="1"/>
  <c r="D2714" i="3" s="1"/>
  <c r="E2345" i="1"/>
  <c r="C2714" i="3" s="1"/>
  <c r="F2345" i="1"/>
  <c r="G2714" i="3" s="1"/>
  <c r="C2346" i="1"/>
  <c r="E2715" i="3" s="1"/>
  <c r="D2346" i="1"/>
  <c r="D2715" i="3" s="1"/>
  <c r="E2346" i="1"/>
  <c r="C2715" i="3" s="1"/>
  <c r="F2346" i="1"/>
  <c r="G2715" i="3" s="1"/>
  <c r="C2347" i="1"/>
  <c r="E2716" i="3" s="1"/>
  <c r="D2347" i="1"/>
  <c r="D2716" i="3" s="1"/>
  <c r="E2347" i="1"/>
  <c r="C2716" i="3" s="1"/>
  <c r="F2347" i="1"/>
  <c r="G2716" i="3" s="1"/>
  <c r="C2348" i="1"/>
  <c r="E2717" i="3" s="1"/>
  <c r="D2348" i="1"/>
  <c r="D2717" i="3" s="1"/>
  <c r="E2348" i="1"/>
  <c r="C2717" i="3" s="1"/>
  <c r="F2348" i="1"/>
  <c r="G2717" i="3" s="1"/>
  <c r="C2349" i="1"/>
  <c r="E2718" i="3" s="1"/>
  <c r="D2349" i="1"/>
  <c r="D2718" i="3" s="1"/>
  <c r="E2349" i="1"/>
  <c r="C2718" i="3" s="1"/>
  <c r="F2349" i="1"/>
  <c r="G2718" i="3" s="1"/>
  <c r="C2350" i="1"/>
  <c r="E2719" i="3" s="1"/>
  <c r="D2350" i="1"/>
  <c r="D2719" i="3" s="1"/>
  <c r="E2350" i="1"/>
  <c r="C2719" i="3" s="1"/>
  <c r="F2350" i="1"/>
  <c r="G2719" i="3" s="1"/>
  <c r="C2351" i="1"/>
  <c r="E2720" i="3" s="1"/>
  <c r="D2351" i="1"/>
  <c r="D2720" i="3" s="1"/>
  <c r="E2351" i="1"/>
  <c r="C2720" i="3" s="1"/>
  <c r="F2351" i="1"/>
  <c r="G2720" i="3" s="1"/>
  <c r="C2352" i="1"/>
  <c r="E2721" i="3" s="1"/>
  <c r="D2352" i="1"/>
  <c r="D2721" i="3" s="1"/>
  <c r="E2352" i="1"/>
  <c r="C2721" i="3" s="1"/>
  <c r="F2352" i="1"/>
  <c r="G2721" i="3" s="1"/>
  <c r="C2353" i="1"/>
  <c r="E2722" i="3" s="1"/>
  <c r="D2353" i="1"/>
  <c r="D2722" i="3" s="1"/>
  <c r="E2353" i="1"/>
  <c r="C2722" i="3" s="1"/>
  <c r="F2353" i="1"/>
  <c r="G2722" i="3" s="1"/>
  <c r="C2354" i="1"/>
  <c r="E2723" i="3" s="1"/>
  <c r="D2354" i="1"/>
  <c r="D2723" i="3" s="1"/>
  <c r="E2354" i="1"/>
  <c r="C2723" i="3" s="1"/>
  <c r="F2354" i="1"/>
  <c r="G2723" i="3" s="1"/>
  <c r="C2355" i="1"/>
  <c r="E2724" i="3" s="1"/>
  <c r="D2355" i="1"/>
  <c r="D2724" i="3" s="1"/>
  <c r="E2355" i="1"/>
  <c r="C2724" i="3" s="1"/>
  <c r="F2355" i="1"/>
  <c r="G2724" i="3" s="1"/>
  <c r="C2356" i="1"/>
  <c r="E2725" i="3" s="1"/>
  <c r="D2356" i="1"/>
  <c r="D2725" i="3" s="1"/>
  <c r="E2356" i="1"/>
  <c r="C2725" i="3" s="1"/>
  <c r="F2356" i="1"/>
  <c r="G2725" i="3" s="1"/>
  <c r="C2357" i="1"/>
  <c r="E2726" i="3" s="1"/>
  <c r="D2357" i="1"/>
  <c r="D2726" i="3" s="1"/>
  <c r="E2357" i="1"/>
  <c r="C2726" i="3" s="1"/>
  <c r="F2357" i="1"/>
  <c r="G2726" i="3" s="1"/>
  <c r="C2358" i="1"/>
  <c r="E2727" i="3" s="1"/>
  <c r="D2358" i="1"/>
  <c r="D2727" i="3" s="1"/>
  <c r="E2358" i="1"/>
  <c r="C2727" i="3" s="1"/>
  <c r="F2358" i="1"/>
  <c r="G2727" i="3" s="1"/>
  <c r="C2359" i="1"/>
  <c r="E2728" i="3" s="1"/>
  <c r="D2359" i="1"/>
  <c r="D2728" i="3" s="1"/>
  <c r="E2359" i="1"/>
  <c r="C2728" i="3" s="1"/>
  <c r="F2359" i="1"/>
  <c r="G2728" i="3" s="1"/>
  <c r="C2360" i="1"/>
  <c r="E2729" i="3" s="1"/>
  <c r="D2360" i="1"/>
  <c r="D2729" i="3" s="1"/>
  <c r="E2360" i="1"/>
  <c r="C2729" i="3" s="1"/>
  <c r="F2360" i="1"/>
  <c r="G2729" i="3" s="1"/>
  <c r="C2361" i="1"/>
  <c r="E2730" i="3" s="1"/>
  <c r="D2361" i="1"/>
  <c r="D2730" i="3" s="1"/>
  <c r="E2361" i="1"/>
  <c r="C2730" i="3" s="1"/>
  <c r="F2361" i="1"/>
  <c r="G2730" i="3" s="1"/>
  <c r="C2362" i="1"/>
  <c r="E2731" i="3" s="1"/>
  <c r="D2362" i="1"/>
  <c r="D2731" i="3" s="1"/>
  <c r="E2362" i="1"/>
  <c r="C2731" i="3" s="1"/>
  <c r="F2362" i="1"/>
  <c r="G2731" i="3" s="1"/>
  <c r="C2363" i="1"/>
  <c r="E2732" i="3" s="1"/>
  <c r="D2363" i="1"/>
  <c r="D2732" i="3" s="1"/>
  <c r="E2363" i="1"/>
  <c r="C2732" i="3" s="1"/>
  <c r="F2363" i="1"/>
  <c r="G2732" i="3" s="1"/>
  <c r="C2364" i="1"/>
  <c r="E2733" i="3" s="1"/>
  <c r="D2364" i="1"/>
  <c r="D2733" i="3" s="1"/>
  <c r="E2364" i="1"/>
  <c r="C2733" i="3" s="1"/>
  <c r="F2364" i="1"/>
  <c r="G2733" i="3" s="1"/>
  <c r="C2365" i="1"/>
  <c r="E2734" i="3" s="1"/>
  <c r="D2365" i="1"/>
  <c r="D2734" i="3" s="1"/>
  <c r="E2365" i="1"/>
  <c r="C2734" i="3" s="1"/>
  <c r="F2365" i="1"/>
  <c r="G2734" i="3" s="1"/>
  <c r="C2366" i="1"/>
  <c r="E2735" i="3" s="1"/>
  <c r="D2366" i="1"/>
  <c r="D2735" i="3" s="1"/>
  <c r="E2366" i="1"/>
  <c r="C2735" i="3" s="1"/>
  <c r="F2366" i="1"/>
  <c r="G2735" i="3" s="1"/>
  <c r="C2367" i="1"/>
  <c r="E2736" i="3" s="1"/>
  <c r="D2367" i="1"/>
  <c r="D2736" i="3" s="1"/>
  <c r="E2367" i="1"/>
  <c r="C2736" i="3" s="1"/>
  <c r="F2367" i="1"/>
  <c r="G2736" i="3" s="1"/>
  <c r="C2368" i="1"/>
  <c r="E2737" i="3" s="1"/>
  <c r="D2368" i="1"/>
  <c r="D2737" i="3" s="1"/>
  <c r="E2368" i="1"/>
  <c r="C2737" i="3" s="1"/>
  <c r="F2368" i="1"/>
  <c r="G2737" i="3" s="1"/>
  <c r="C2369" i="1"/>
  <c r="E2738" i="3" s="1"/>
  <c r="D2369" i="1"/>
  <c r="D2738" i="3" s="1"/>
  <c r="E2369" i="1"/>
  <c r="C2738" i="3" s="1"/>
  <c r="F2369" i="1"/>
  <c r="G2738" i="3" s="1"/>
  <c r="C2370" i="1"/>
  <c r="E2739" i="3" s="1"/>
  <c r="D2370" i="1"/>
  <c r="D2739" i="3" s="1"/>
  <c r="E2370" i="1"/>
  <c r="C2739" i="3" s="1"/>
  <c r="F2370" i="1"/>
  <c r="G2739" i="3" s="1"/>
  <c r="C2371" i="1"/>
  <c r="E2740" i="3" s="1"/>
  <c r="D2371" i="1"/>
  <c r="D2740" i="3" s="1"/>
  <c r="E2371" i="1"/>
  <c r="C2740" i="3" s="1"/>
  <c r="F2371" i="1"/>
  <c r="G2740" i="3" s="1"/>
  <c r="C2372" i="1"/>
  <c r="E2741" i="3" s="1"/>
  <c r="D2372" i="1"/>
  <c r="D2741" i="3" s="1"/>
  <c r="E2372" i="1"/>
  <c r="C2741" i="3" s="1"/>
  <c r="F2372" i="1"/>
  <c r="G2741" i="3" s="1"/>
  <c r="C2373" i="1"/>
  <c r="E2742" i="3" s="1"/>
  <c r="D2373" i="1"/>
  <c r="D2742" i="3" s="1"/>
  <c r="E2373" i="1"/>
  <c r="C2742" i="3" s="1"/>
  <c r="F2373" i="1"/>
  <c r="G2742" i="3" s="1"/>
  <c r="C2374" i="1"/>
  <c r="E2743" i="3" s="1"/>
  <c r="D2374" i="1"/>
  <c r="D2743" i="3" s="1"/>
  <c r="E2374" i="1"/>
  <c r="C2743" i="3" s="1"/>
  <c r="F2374" i="1"/>
  <c r="G2743" i="3" s="1"/>
  <c r="C2375" i="1"/>
  <c r="E2744" i="3" s="1"/>
  <c r="D2375" i="1"/>
  <c r="D2744" i="3" s="1"/>
  <c r="E2375" i="1"/>
  <c r="C2744" i="3" s="1"/>
  <c r="F2375" i="1"/>
  <c r="G2744" i="3" s="1"/>
  <c r="C2376" i="1"/>
  <c r="E2745" i="3" s="1"/>
  <c r="D2376" i="1"/>
  <c r="D2745" i="3" s="1"/>
  <c r="E2376" i="1"/>
  <c r="C2745" i="3" s="1"/>
  <c r="F2376" i="1"/>
  <c r="G2745" i="3" s="1"/>
  <c r="C2377" i="1"/>
  <c r="E2746" i="3" s="1"/>
  <c r="D2377" i="1"/>
  <c r="D2746" i="3" s="1"/>
  <c r="E2377" i="1"/>
  <c r="C2746" i="3" s="1"/>
  <c r="F2377" i="1"/>
  <c r="G2746" i="3" s="1"/>
  <c r="C2378" i="1"/>
  <c r="E2747" i="3" s="1"/>
  <c r="D2378" i="1"/>
  <c r="D2747" i="3" s="1"/>
  <c r="E2378" i="1"/>
  <c r="C2747" i="3" s="1"/>
  <c r="F2378" i="1"/>
  <c r="G2747" i="3" s="1"/>
  <c r="C2379" i="1"/>
  <c r="E2748" i="3" s="1"/>
  <c r="D2379" i="1"/>
  <c r="D2748" i="3" s="1"/>
  <c r="E2379" i="1"/>
  <c r="C2748" i="3" s="1"/>
  <c r="F2379" i="1"/>
  <c r="G2748" i="3" s="1"/>
  <c r="C2380" i="1"/>
  <c r="E2749" i="3" s="1"/>
  <c r="D2380" i="1"/>
  <c r="D2749" i="3" s="1"/>
  <c r="E2380" i="1"/>
  <c r="C2749" i="3" s="1"/>
  <c r="F2380" i="1"/>
  <c r="G2749" i="3" s="1"/>
  <c r="C2381" i="1"/>
  <c r="E2750" i="3" s="1"/>
  <c r="D2381" i="1"/>
  <c r="D2750" i="3" s="1"/>
  <c r="E2381" i="1"/>
  <c r="C2750" i="3" s="1"/>
  <c r="F2381" i="1"/>
  <c r="G2750" i="3" s="1"/>
  <c r="C2382" i="1"/>
  <c r="E2751" i="3" s="1"/>
  <c r="D2382" i="1"/>
  <c r="D2751" i="3" s="1"/>
  <c r="E2382" i="1"/>
  <c r="C2751" i="3" s="1"/>
  <c r="F2382" i="1"/>
  <c r="G2751" i="3" s="1"/>
  <c r="C2383" i="1"/>
  <c r="E2752" i="3" s="1"/>
  <c r="D2383" i="1"/>
  <c r="D2752" i="3" s="1"/>
  <c r="E2383" i="1"/>
  <c r="C2752" i="3" s="1"/>
  <c r="F2383" i="1"/>
  <c r="G2752" i="3" s="1"/>
  <c r="C2384" i="1"/>
  <c r="E2753" i="3" s="1"/>
  <c r="D2384" i="1"/>
  <c r="D2753" i="3" s="1"/>
  <c r="E2384" i="1"/>
  <c r="C2753" i="3" s="1"/>
  <c r="F2384" i="1"/>
  <c r="G2753" i="3" s="1"/>
  <c r="C2385" i="1"/>
  <c r="E2754" i="3" s="1"/>
  <c r="D2385" i="1"/>
  <c r="D2754" i="3" s="1"/>
  <c r="E2385" i="1"/>
  <c r="C2754" i="3" s="1"/>
  <c r="F2385" i="1"/>
  <c r="G2754" i="3" s="1"/>
  <c r="C2386" i="1"/>
  <c r="E2755" i="3" s="1"/>
  <c r="D2386" i="1"/>
  <c r="D2755" i="3" s="1"/>
  <c r="E2386" i="1"/>
  <c r="C2755" i="3" s="1"/>
  <c r="F2386" i="1"/>
  <c r="G2755" i="3" s="1"/>
  <c r="C2387" i="1"/>
  <c r="E2756" i="3" s="1"/>
  <c r="D2387" i="1"/>
  <c r="D2756" i="3" s="1"/>
  <c r="E2387" i="1"/>
  <c r="C2756" i="3" s="1"/>
  <c r="F2387" i="1"/>
  <c r="G2756" i="3" s="1"/>
  <c r="C2388" i="1"/>
  <c r="E2757" i="3" s="1"/>
  <c r="D2388" i="1"/>
  <c r="D2757" i="3" s="1"/>
  <c r="E2388" i="1"/>
  <c r="C2757" i="3" s="1"/>
  <c r="F2388" i="1"/>
  <c r="G2757" i="3" s="1"/>
  <c r="C2389" i="1"/>
  <c r="E2758" i="3" s="1"/>
  <c r="D2389" i="1"/>
  <c r="D2758" i="3" s="1"/>
  <c r="E2389" i="1"/>
  <c r="C2758" i="3" s="1"/>
  <c r="F2389" i="1"/>
  <c r="G2758" i="3" s="1"/>
  <c r="C2390" i="1"/>
  <c r="E2759" i="3" s="1"/>
  <c r="D2390" i="1"/>
  <c r="D2759" i="3" s="1"/>
  <c r="E2390" i="1"/>
  <c r="C2759" i="3" s="1"/>
  <c r="F2390" i="1"/>
  <c r="G2759" i="3" s="1"/>
  <c r="C2391" i="1"/>
  <c r="E2760" i="3" s="1"/>
  <c r="D2391" i="1"/>
  <c r="D2760" i="3" s="1"/>
  <c r="E2391" i="1"/>
  <c r="C2760" i="3" s="1"/>
  <c r="F2391" i="1"/>
  <c r="G2760" i="3" s="1"/>
  <c r="C2392" i="1"/>
  <c r="E2761" i="3" s="1"/>
  <c r="D2392" i="1"/>
  <c r="D2761" i="3" s="1"/>
  <c r="E2392" i="1"/>
  <c r="C2761" i="3" s="1"/>
  <c r="F2392" i="1"/>
  <c r="G2761" i="3" s="1"/>
  <c r="C2393" i="1"/>
  <c r="E2762" i="3" s="1"/>
  <c r="D2393" i="1"/>
  <c r="D2762" i="3" s="1"/>
  <c r="E2393" i="1"/>
  <c r="C2762" i="3" s="1"/>
  <c r="F2393" i="1"/>
  <c r="G2762" i="3" s="1"/>
  <c r="C2394" i="1"/>
  <c r="E2763" i="3" s="1"/>
  <c r="D2394" i="1"/>
  <c r="D2763" i="3" s="1"/>
  <c r="E2394" i="1"/>
  <c r="C2763" i="3" s="1"/>
  <c r="F2394" i="1"/>
  <c r="G2763" i="3" s="1"/>
  <c r="C2395" i="1"/>
  <c r="E2764" i="3" s="1"/>
  <c r="D2395" i="1"/>
  <c r="D2764" i="3" s="1"/>
  <c r="E2395" i="1"/>
  <c r="C2764" i="3" s="1"/>
  <c r="F2395" i="1"/>
  <c r="G2764" i="3" s="1"/>
  <c r="C2396" i="1"/>
  <c r="E2765" i="3" s="1"/>
  <c r="D2396" i="1"/>
  <c r="D2765" i="3" s="1"/>
  <c r="E2396" i="1"/>
  <c r="C2765" i="3" s="1"/>
  <c r="F2396" i="1"/>
  <c r="G2765" i="3" s="1"/>
  <c r="C2397" i="1"/>
  <c r="E2766" i="3" s="1"/>
  <c r="D2397" i="1"/>
  <c r="D2766" i="3" s="1"/>
  <c r="E2397" i="1"/>
  <c r="C2766" i="3" s="1"/>
  <c r="F2397" i="1"/>
  <c r="G2766" i="3" s="1"/>
  <c r="C2398" i="1"/>
  <c r="E2767" i="3" s="1"/>
  <c r="D2398" i="1"/>
  <c r="D2767" i="3" s="1"/>
  <c r="E2398" i="1"/>
  <c r="C2767" i="3" s="1"/>
  <c r="F2398" i="1"/>
  <c r="G2767" i="3" s="1"/>
  <c r="C2399" i="1"/>
  <c r="E2768" i="3" s="1"/>
  <c r="D2399" i="1"/>
  <c r="D2768" i="3" s="1"/>
  <c r="E2399" i="1"/>
  <c r="C2768" i="3" s="1"/>
  <c r="F2399" i="1"/>
  <c r="G2768" i="3" s="1"/>
  <c r="C2400" i="1"/>
  <c r="E2769" i="3" s="1"/>
  <c r="D2400" i="1"/>
  <c r="D2769" i="3" s="1"/>
  <c r="E2400" i="1"/>
  <c r="C2769" i="3" s="1"/>
  <c r="F2400" i="1"/>
  <c r="G2769" i="3" s="1"/>
  <c r="C2401" i="1"/>
  <c r="E2770" i="3" s="1"/>
  <c r="D2401" i="1"/>
  <c r="D2770" i="3" s="1"/>
  <c r="E2401" i="1"/>
  <c r="C2770" i="3" s="1"/>
  <c r="F2401" i="1"/>
  <c r="G2770" i="3" s="1"/>
  <c r="C2402" i="1"/>
  <c r="E2771" i="3" s="1"/>
  <c r="D2402" i="1"/>
  <c r="D2771" i="3" s="1"/>
  <c r="E2402" i="1"/>
  <c r="C2771" i="3" s="1"/>
  <c r="F2402" i="1"/>
  <c r="G2771" i="3" s="1"/>
  <c r="C2403" i="1"/>
  <c r="E2772" i="3" s="1"/>
  <c r="D2403" i="1"/>
  <c r="D2772" i="3" s="1"/>
  <c r="E2403" i="1"/>
  <c r="C2772" i="3" s="1"/>
  <c r="F2403" i="1"/>
  <c r="G2772" i="3" s="1"/>
  <c r="C2404" i="1"/>
  <c r="E2773" i="3" s="1"/>
  <c r="D2404" i="1"/>
  <c r="D2773" i="3" s="1"/>
  <c r="E2404" i="1"/>
  <c r="C2773" i="3" s="1"/>
  <c r="F2404" i="1"/>
  <c r="G2773" i="3" s="1"/>
  <c r="C2405" i="1"/>
  <c r="E2774" i="3" s="1"/>
  <c r="D2405" i="1"/>
  <c r="D2774" i="3" s="1"/>
  <c r="E2405" i="1"/>
  <c r="C2774" i="3" s="1"/>
  <c r="F2405" i="1"/>
  <c r="G2774" i="3" s="1"/>
  <c r="C2406" i="1"/>
  <c r="E2775" i="3" s="1"/>
  <c r="D2406" i="1"/>
  <c r="D2775" i="3" s="1"/>
  <c r="E2406" i="1"/>
  <c r="C2775" i="3" s="1"/>
  <c r="F2406" i="1"/>
  <c r="G2775" i="3" s="1"/>
  <c r="C2407" i="1"/>
  <c r="E2776" i="3" s="1"/>
  <c r="D2407" i="1"/>
  <c r="D2776" i="3" s="1"/>
  <c r="E2407" i="1"/>
  <c r="C2776" i="3" s="1"/>
  <c r="F2407" i="1"/>
  <c r="G2776" i="3" s="1"/>
  <c r="C2408" i="1"/>
  <c r="E2777" i="3" s="1"/>
  <c r="D2408" i="1"/>
  <c r="D2777" i="3" s="1"/>
  <c r="E2408" i="1"/>
  <c r="C2777" i="3" s="1"/>
  <c r="F2408" i="1"/>
  <c r="G2777" i="3" s="1"/>
  <c r="C2409" i="1"/>
  <c r="E2778" i="3" s="1"/>
  <c r="D2409" i="1"/>
  <c r="D2778" i="3" s="1"/>
  <c r="E2409" i="1"/>
  <c r="C2778" i="3" s="1"/>
  <c r="F2409" i="1"/>
  <c r="G2778" i="3" s="1"/>
  <c r="C2410" i="1"/>
  <c r="E2779" i="3" s="1"/>
  <c r="D2410" i="1"/>
  <c r="D2779" i="3" s="1"/>
  <c r="E2410" i="1"/>
  <c r="C2779" i="3" s="1"/>
  <c r="F2410" i="1"/>
  <c r="G2779" i="3" s="1"/>
  <c r="C2411" i="1"/>
  <c r="E2780" i="3" s="1"/>
  <c r="D2411" i="1"/>
  <c r="D2780" i="3" s="1"/>
  <c r="E2411" i="1"/>
  <c r="C2780" i="3" s="1"/>
  <c r="F2411" i="1"/>
  <c r="G2780" i="3" s="1"/>
  <c r="C2412" i="1"/>
  <c r="E2781" i="3" s="1"/>
  <c r="D2412" i="1"/>
  <c r="D2781" i="3" s="1"/>
  <c r="E2412" i="1"/>
  <c r="C2781" i="3" s="1"/>
  <c r="F2412" i="1"/>
  <c r="G2781" i="3" s="1"/>
  <c r="C2413" i="1"/>
  <c r="E2782" i="3" s="1"/>
  <c r="D2413" i="1"/>
  <c r="D2782" i="3" s="1"/>
  <c r="E2413" i="1"/>
  <c r="C2782" i="3" s="1"/>
  <c r="F2413" i="1"/>
  <c r="G2782" i="3" s="1"/>
  <c r="C2414" i="1"/>
  <c r="E2783" i="3" s="1"/>
  <c r="D2414" i="1"/>
  <c r="D2783" i="3" s="1"/>
  <c r="E2414" i="1"/>
  <c r="C2783" i="3" s="1"/>
  <c r="F2414" i="1"/>
  <c r="G2783" i="3" s="1"/>
  <c r="C2415" i="1"/>
  <c r="E2784" i="3" s="1"/>
  <c r="D2415" i="1"/>
  <c r="D2784" i="3" s="1"/>
  <c r="E2415" i="1"/>
  <c r="C2784" i="3" s="1"/>
  <c r="F2415" i="1"/>
  <c r="G2784" i="3" s="1"/>
  <c r="C2416" i="1"/>
  <c r="E2785" i="3" s="1"/>
  <c r="D2416" i="1"/>
  <c r="D2785" i="3" s="1"/>
  <c r="E2416" i="1"/>
  <c r="C2785" i="3" s="1"/>
  <c r="F2416" i="1"/>
  <c r="G2785" i="3" s="1"/>
  <c r="C2417" i="1"/>
  <c r="E2786" i="3" s="1"/>
  <c r="D2417" i="1"/>
  <c r="D2786" i="3" s="1"/>
  <c r="E2417" i="1"/>
  <c r="C2786" i="3" s="1"/>
  <c r="F2417" i="1"/>
  <c r="G2786" i="3" s="1"/>
  <c r="C2418" i="1"/>
  <c r="E2787" i="3" s="1"/>
  <c r="D2418" i="1"/>
  <c r="D2787" i="3" s="1"/>
  <c r="E2418" i="1"/>
  <c r="C2787" i="3" s="1"/>
  <c r="F2418" i="1"/>
  <c r="G2787" i="3" s="1"/>
  <c r="C2419" i="1"/>
  <c r="E2788" i="3" s="1"/>
  <c r="D2419" i="1"/>
  <c r="D2788" i="3" s="1"/>
  <c r="E2419" i="1"/>
  <c r="C2788" i="3" s="1"/>
  <c r="F2419" i="1"/>
  <c r="G2788" i="3" s="1"/>
  <c r="C2420" i="1"/>
  <c r="E2789" i="3" s="1"/>
  <c r="D2420" i="1"/>
  <c r="D2789" i="3" s="1"/>
  <c r="E2420" i="1"/>
  <c r="C2789" i="3" s="1"/>
  <c r="F2420" i="1"/>
  <c r="G2789" i="3" s="1"/>
  <c r="C2421" i="1"/>
  <c r="E2790" i="3" s="1"/>
  <c r="D2421" i="1"/>
  <c r="D2790" i="3" s="1"/>
  <c r="E2421" i="1"/>
  <c r="C2790" i="3" s="1"/>
  <c r="F2421" i="1"/>
  <c r="G2790" i="3" s="1"/>
  <c r="C2422" i="1"/>
  <c r="E2791" i="3" s="1"/>
  <c r="D2422" i="1"/>
  <c r="D2791" i="3" s="1"/>
  <c r="E2422" i="1"/>
  <c r="C2791" i="3" s="1"/>
  <c r="F2422" i="1"/>
  <c r="G2791" i="3" s="1"/>
  <c r="C2423" i="1"/>
  <c r="E2792" i="3" s="1"/>
  <c r="D2423" i="1"/>
  <c r="D2792" i="3" s="1"/>
  <c r="E2423" i="1"/>
  <c r="C2792" i="3" s="1"/>
  <c r="F2423" i="1"/>
  <c r="G2792" i="3" s="1"/>
  <c r="C2424" i="1"/>
  <c r="E2793" i="3" s="1"/>
  <c r="D2424" i="1"/>
  <c r="D2793" i="3" s="1"/>
  <c r="E2424" i="1"/>
  <c r="C2793" i="3" s="1"/>
  <c r="F2424" i="1"/>
  <c r="G2793" i="3" s="1"/>
  <c r="C2425" i="1"/>
  <c r="E2794" i="3" s="1"/>
  <c r="D2425" i="1"/>
  <c r="D2794" i="3" s="1"/>
  <c r="E2425" i="1"/>
  <c r="C2794" i="3" s="1"/>
  <c r="F2425" i="1"/>
  <c r="G2794" i="3" s="1"/>
  <c r="C2426" i="1"/>
  <c r="E2795" i="3" s="1"/>
  <c r="D2426" i="1"/>
  <c r="D2795" i="3" s="1"/>
  <c r="E2426" i="1"/>
  <c r="C2795" i="3" s="1"/>
  <c r="F2426" i="1"/>
  <c r="G2795" i="3" s="1"/>
  <c r="C2427" i="1"/>
  <c r="E2796" i="3" s="1"/>
  <c r="D2427" i="1"/>
  <c r="D2796" i="3" s="1"/>
  <c r="E2427" i="1"/>
  <c r="C2796" i="3" s="1"/>
  <c r="F2427" i="1"/>
  <c r="G2796" i="3" s="1"/>
  <c r="C2428" i="1"/>
  <c r="E2797" i="3" s="1"/>
  <c r="D2428" i="1"/>
  <c r="D2797" i="3" s="1"/>
  <c r="E2428" i="1"/>
  <c r="C2797" i="3" s="1"/>
  <c r="F2428" i="1"/>
  <c r="G2797" i="3" s="1"/>
  <c r="C2429" i="1"/>
  <c r="E2798" i="3" s="1"/>
  <c r="D2429" i="1"/>
  <c r="D2798" i="3" s="1"/>
  <c r="E2429" i="1"/>
  <c r="C2798" i="3" s="1"/>
  <c r="F2429" i="1"/>
  <c r="G2798" i="3" s="1"/>
  <c r="C2430" i="1"/>
  <c r="E2799" i="3" s="1"/>
  <c r="D2430" i="1"/>
  <c r="D2799" i="3" s="1"/>
  <c r="E2430" i="1"/>
  <c r="C2799" i="3" s="1"/>
  <c r="F2430" i="1"/>
  <c r="G2799" i="3" s="1"/>
  <c r="C2431" i="1"/>
  <c r="E2800" i="3" s="1"/>
  <c r="D2431" i="1"/>
  <c r="D2800" i="3" s="1"/>
  <c r="E2431" i="1"/>
  <c r="C2800" i="3" s="1"/>
  <c r="F2431" i="1"/>
  <c r="G2800" i="3" s="1"/>
  <c r="C2432" i="1"/>
  <c r="E2801" i="3" s="1"/>
  <c r="D2432" i="1"/>
  <c r="D2801" i="3" s="1"/>
  <c r="E2432" i="1"/>
  <c r="C2801" i="3" s="1"/>
  <c r="F2432" i="1"/>
  <c r="G2801" i="3" s="1"/>
  <c r="C2433" i="1"/>
  <c r="E2802" i="3" s="1"/>
  <c r="D2433" i="1"/>
  <c r="D2802" i="3" s="1"/>
  <c r="E2433" i="1"/>
  <c r="C2802" i="3" s="1"/>
  <c r="F2433" i="1"/>
  <c r="G2802" i="3" s="1"/>
  <c r="C2434" i="1"/>
  <c r="E2803" i="3" s="1"/>
  <c r="D2434" i="1"/>
  <c r="D2803" i="3" s="1"/>
  <c r="E2434" i="1"/>
  <c r="C2803" i="3" s="1"/>
  <c r="F2434" i="1"/>
  <c r="G2803" i="3" s="1"/>
  <c r="C2435" i="1"/>
  <c r="E2804" i="3" s="1"/>
  <c r="D2435" i="1"/>
  <c r="D2804" i="3" s="1"/>
  <c r="E2435" i="1"/>
  <c r="C2804" i="3" s="1"/>
  <c r="F2435" i="1"/>
  <c r="G2804" i="3" s="1"/>
  <c r="C2436" i="1"/>
  <c r="E2805" i="3" s="1"/>
  <c r="D2436" i="1"/>
  <c r="D2805" i="3" s="1"/>
  <c r="E2436" i="1"/>
  <c r="C2805" i="3" s="1"/>
  <c r="F2436" i="1"/>
  <c r="G2805" i="3" s="1"/>
  <c r="C2437" i="1"/>
  <c r="E2806" i="3" s="1"/>
  <c r="D2437" i="1"/>
  <c r="D2806" i="3" s="1"/>
  <c r="E2437" i="1"/>
  <c r="C2806" i="3" s="1"/>
  <c r="F2437" i="1"/>
  <c r="G2806" i="3" s="1"/>
  <c r="C2438" i="1"/>
  <c r="E2807" i="3" s="1"/>
  <c r="D2438" i="1"/>
  <c r="D2807" i="3" s="1"/>
  <c r="E2438" i="1"/>
  <c r="C2807" i="3" s="1"/>
  <c r="F2438" i="1"/>
  <c r="G2807" i="3" s="1"/>
  <c r="C2439" i="1"/>
  <c r="E2808" i="3" s="1"/>
  <c r="D2439" i="1"/>
  <c r="D2808" i="3" s="1"/>
  <c r="E2439" i="1"/>
  <c r="C2808" i="3" s="1"/>
  <c r="F2439" i="1"/>
  <c r="G2808" i="3" s="1"/>
  <c r="C2440" i="1"/>
  <c r="E2809" i="3" s="1"/>
  <c r="D2440" i="1"/>
  <c r="D2809" i="3" s="1"/>
  <c r="E2440" i="1"/>
  <c r="C2809" i="3" s="1"/>
  <c r="F2440" i="1"/>
  <c r="G2809" i="3" s="1"/>
  <c r="C2441" i="1"/>
  <c r="E2810" i="3" s="1"/>
  <c r="D2441" i="1"/>
  <c r="D2810" i="3" s="1"/>
  <c r="E2441" i="1"/>
  <c r="C2810" i="3" s="1"/>
  <c r="F2441" i="1"/>
  <c r="G2810" i="3" s="1"/>
  <c r="C2442" i="1"/>
  <c r="E2811" i="3" s="1"/>
  <c r="D2442" i="1"/>
  <c r="D2811" i="3" s="1"/>
  <c r="E2442" i="1"/>
  <c r="C2811" i="3" s="1"/>
  <c r="F2442" i="1"/>
  <c r="G2811" i="3" s="1"/>
  <c r="C2443" i="1"/>
  <c r="E2812" i="3" s="1"/>
  <c r="D2443" i="1"/>
  <c r="D2812" i="3" s="1"/>
  <c r="E2443" i="1"/>
  <c r="C2812" i="3" s="1"/>
  <c r="F2443" i="1"/>
  <c r="G2812" i="3" s="1"/>
  <c r="C2444" i="1"/>
  <c r="E2813" i="3" s="1"/>
  <c r="D2444" i="1"/>
  <c r="D2813" i="3" s="1"/>
  <c r="E2444" i="1"/>
  <c r="C2813" i="3" s="1"/>
  <c r="F2444" i="1"/>
  <c r="G2813" i="3" s="1"/>
  <c r="C2445" i="1"/>
  <c r="E2814" i="3" s="1"/>
  <c r="D2445" i="1"/>
  <c r="D2814" i="3" s="1"/>
  <c r="E2445" i="1"/>
  <c r="C2814" i="3" s="1"/>
  <c r="F2445" i="1"/>
  <c r="G2814" i="3" s="1"/>
  <c r="C2446" i="1"/>
  <c r="E2815" i="3" s="1"/>
  <c r="D2446" i="1"/>
  <c r="D2815" i="3" s="1"/>
  <c r="E2446" i="1"/>
  <c r="C2815" i="3" s="1"/>
  <c r="F2446" i="1"/>
  <c r="G2815" i="3" s="1"/>
  <c r="C2447" i="1"/>
  <c r="E2816" i="3" s="1"/>
  <c r="D2447" i="1"/>
  <c r="D2816" i="3" s="1"/>
  <c r="E2447" i="1"/>
  <c r="C2816" i="3" s="1"/>
  <c r="F2447" i="1"/>
  <c r="G2816" i="3" s="1"/>
  <c r="C2448" i="1"/>
  <c r="E2817" i="3" s="1"/>
  <c r="D2448" i="1"/>
  <c r="D2817" i="3" s="1"/>
  <c r="E2448" i="1"/>
  <c r="C2817" i="3" s="1"/>
  <c r="F2448" i="1"/>
  <c r="G2817" i="3" s="1"/>
  <c r="C2449" i="1"/>
  <c r="E2818" i="3" s="1"/>
  <c r="D2449" i="1"/>
  <c r="D2818" i="3" s="1"/>
  <c r="E2449" i="1"/>
  <c r="C2818" i="3" s="1"/>
  <c r="F2449" i="1"/>
  <c r="G2818" i="3" s="1"/>
  <c r="C2450" i="1"/>
  <c r="E2819" i="3" s="1"/>
  <c r="D2450" i="1"/>
  <c r="D2819" i="3" s="1"/>
  <c r="E2450" i="1"/>
  <c r="C2819" i="3" s="1"/>
  <c r="F2450" i="1"/>
  <c r="G2819" i="3" s="1"/>
  <c r="C2451" i="1"/>
  <c r="E2820" i="3" s="1"/>
  <c r="D2451" i="1"/>
  <c r="D2820" i="3" s="1"/>
  <c r="E2451" i="1"/>
  <c r="C2820" i="3" s="1"/>
  <c r="F2451" i="1"/>
  <c r="G2820" i="3" s="1"/>
  <c r="C2452" i="1"/>
  <c r="E2821" i="3" s="1"/>
  <c r="D2452" i="1"/>
  <c r="D2821" i="3" s="1"/>
  <c r="E2452" i="1"/>
  <c r="C2821" i="3" s="1"/>
  <c r="F2452" i="1"/>
  <c r="G2821" i="3" s="1"/>
  <c r="C2453" i="1"/>
  <c r="E2822" i="3" s="1"/>
  <c r="D2453" i="1"/>
  <c r="D2822" i="3" s="1"/>
  <c r="E2453" i="1"/>
  <c r="C2822" i="3" s="1"/>
  <c r="F2453" i="1"/>
  <c r="G2822" i="3" s="1"/>
  <c r="C2454" i="1"/>
  <c r="E2823" i="3" s="1"/>
  <c r="D2454" i="1"/>
  <c r="D2823" i="3" s="1"/>
  <c r="E2454" i="1"/>
  <c r="C2823" i="3" s="1"/>
  <c r="F2454" i="1"/>
  <c r="G2823" i="3" s="1"/>
  <c r="C2455" i="1"/>
  <c r="E2824" i="3" s="1"/>
  <c r="D2455" i="1"/>
  <c r="D2824" i="3" s="1"/>
  <c r="E2455" i="1"/>
  <c r="C2824" i="3" s="1"/>
  <c r="F2455" i="1"/>
  <c r="G2824" i="3" s="1"/>
  <c r="C2456" i="1"/>
  <c r="E2825" i="3" s="1"/>
  <c r="D2456" i="1"/>
  <c r="D2825" i="3" s="1"/>
  <c r="E2456" i="1"/>
  <c r="C2825" i="3" s="1"/>
  <c r="F2456" i="1"/>
  <c r="G2825" i="3" s="1"/>
  <c r="C2457" i="1"/>
  <c r="E2826" i="3" s="1"/>
  <c r="D2457" i="1"/>
  <c r="D2826" i="3" s="1"/>
  <c r="E2457" i="1"/>
  <c r="C2826" i="3" s="1"/>
  <c r="F2457" i="1"/>
  <c r="G2826" i="3" s="1"/>
  <c r="C2458" i="1"/>
  <c r="E2827" i="3" s="1"/>
  <c r="D2458" i="1"/>
  <c r="D2827" i="3" s="1"/>
  <c r="E2458" i="1"/>
  <c r="C2827" i="3" s="1"/>
  <c r="F2458" i="1"/>
  <c r="G2827" i="3" s="1"/>
  <c r="C2459" i="1"/>
  <c r="E2828" i="3" s="1"/>
  <c r="D2459" i="1"/>
  <c r="D2828" i="3" s="1"/>
  <c r="E2459" i="1"/>
  <c r="C2828" i="3" s="1"/>
  <c r="F2459" i="1"/>
  <c r="G2828" i="3" s="1"/>
  <c r="C2460" i="1"/>
  <c r="E2829" i="3" s="1"/>
  <c r="D2460" i="1"/>
  <c r="D2829" i="3" s="1"/>
  <c r="E2460" i="1"/>
  <c r="C2829" i="3" s="1"/>
  <c r="F2460" i="1"/>
  <c r="G2829" i="3" s="1"/>
  <c r="C2461" i="1"/>
  <c r="E2830" i="3" s="1"/>
  <c r="D2461" i="1"/>
  <c r="D2830" i="3" s="1"/>
  <c r="E2461" i="1"/>
  <c r="C2830" i="3" s="1"/>
  <c r="F2461" i="1"/>
  <c r="G2830" i="3" s="1"/>
  <c r="C2462" i="1"/>
  <c r="E2831" i="3" s="1"/>
  <c r="D2462" i="1"/>
  <c r="D2831" i="3" s="1"/>
  <c r="E2462" i="1"/>
  <c r="C2831" i="3" s="1"/>
  <c r="F2462" i="1"/>
  <c r="G2831" i="3" s="1"/>
  <c r="C2463" i="1"/>
  <c r="E2832" i="3" s="1"/>
  <c r="D2463" i="1"/>
  <c r="D2832" i="3" s="1"/>
  <c r="E2463" i="1"/>
  <c r="C2832" i="3" s="1"/>
  <c r="F2463" i="1"/>
  <c r="G2832" i="3" s="1"/>
  <c r="C2464" i="1"/>
  <c r="E2833" i="3" s="1"/>
  <c r="D2464" i="1"/>
  <c r="D2833" i="3" s="1"/>
  <c r="E2464" i="1"/>
  <c r="C2833" i="3" s="1"/>
  <c r="F2464" i="1"/>
  <c r="G2833" i="3" s="1"/>
  <c r="C2465" i="1"/>
  <c r="E2834" i="3" s="1"/>
  <c r="D2465" i="1"/>
  <c r="D2834" i="3" s="1"/>
  <c r="E2465" i="1"/>
  <c r="C2834" i="3" s="1"/>
  <c r="F2465" i="1"/>
  <c r="G2834" i="3" s="1"/>
  <c r="C2466" i="1"/>
  <c r="E2835" i="3" s="1"/>
  <c r="D2466" i="1"/>
  <c r="D2835" i="3" s="1"/>
  <c r="E2466" i="1"/>
  <c r="C2835" i="3" s="1"/>
  <c r="F2466" i="1"/>
  <c r="G2835" i="3" s="1"/>
  <c r="C2467" i="1"/>
  <c r="E2836" i="3" s="1"/>
  <c r="D2467" i="1"/>
  <c r="D2836" i="3" s="1"/>
  <c r="E2467" i="1"/>
  <c r="C2836" i="3" s="1"/>
  <c r="F2467" i="1"/>
  <c r="G2836" i="3" s="1"/>
  <c r="C2468" i="1"/>
  <c r="E2837" i="3" s="1"/>
  <c r="D2468" i="1"/>
  <c r="D2837" i="3" s="1"/>
  <c r="E2468" i="1"/>
  <c r="C2837" i="3" s="1"/>
  <c r="F2468" i="1"/>
  <c r="G2837" i="3" s="1"/>
  <c r="C2469" i="1"/>
  <c r="E2838" i="3" s="1"/>
  <c r="D2469" i="1"/>
  <c r="D2838" i="3" s="1"/>
  <c r="E2469" i="1"/>
  <c r="C2838" i="3" s="1"/>
  <c r="F2469" i="1"/>
  <c r="G2838" i="3" s="1"/>
  <c r="C2470" i="1"/>
  <c r="E2839" i="3" s="1"/>
  <c r="D2470" i="1"/>
  <c r="D2839" i="3" s="1"/>
  <c r="E2470" i="1"/>
  <c r="C2839" i="3" s="1"/>
  <c r="F2470" i="1"/>
  <c r="G2839" i="3" s="1"/>
  <c r="C2471" i="1"/>
  <c r="E2840" i="3" s="1"/>
  <c r="D2471" i="1"/>
  <c r="D2840" i="3" s="1"/>
  <c r="E2471" i="1"/>
  <c r="C2840" i="3" s="1"/>
  <c r="F2471" i="1"/>
  <c r="G2840" i="3" s="1"/>
  <c r="C2472" i="1"/>
  <c r="E2841" i="3" s="1"/>
  <c r="D2472" i="1"/>
  <c r="D2841" i="3" s="1"/>
  <c r="E2472" i="1"/>
  <c r="C2841" i="3" s="1"/>
  <c r="F2472" i="1"/>
  <c r="G2841" i="3" s="1"/>
  <c r="C2473" i="1"/>
  <c r="E2842" i="3" s="1"/>
  <c r="D2473" i="1"/>
  <c r="D2842" i="3" s="1"/>
  <c r="E2473" i="1"/>
  <c r="C2842" i="3" s="1"/>
  <c r="F2473" i="1"/>
  <c r="G2842" i="3" s="1"/>
  <c r="C2474" i="1"/>
  <c r="E2843" i="3" s="1"/>
  <c r="D2474" i="1"/>
  <c r="D2843" i="3" s="1"/>
  <c r="E2474" i="1"/>
  <c r="C2843" i="3" s="1"/>
  <c r="F2474" i="1"/>
  <c r="G2843" i="3" s="1"/>
  <c r="C2475" i="1"/>
  <c r="E2844" i="3" s="1"/>
  <c r="D2475" i="1"/>
  <c r="D2844" i="3" s="1"/>
  <c r="E2475" i="1"/>
  <c r="C2844" i="3" s="1"/>
  <c r="F2475" i="1"/>
  <c r="G2844" i="3" s="1"/>
  <c r="C2476" i="1"/>
  <c r="E2845" i="3" s="1"/>
  <c r="D2476" i="1"/>
  <c r="D2845" i="3" s="1"/>
  <c r="E2476" i="1"/>
  <c r="C2845" i="3" s="1"/>
  <c r="F2476" i="1"/>
  <c r="G2845" i="3" s="1"/>
  <c r="C2477" i="1"/>
  <c r="E2846" i="3" s="1"/>
  <c r="D2477" i="1"/>
  <c r="D2846" i="3" s="1"/>
  <c r="E2477" i="1"/>
  <c r="C2846" i="3" s="1"/>
  <c r="F2477" i="1"/>
  <c r="G2846" i="3" s="1"/>
  <c r="C2478" i="1"/>
  <c r="E2847" i="3" s="1"/>
  <c r="D2478" i="1"/>
  <c r="D2847" i="3" s="1"/>
  <c r="E2478" i="1"/>
  <c r="C2847" i="3" s="1"/>
  <c r="F2478" i="1"/>
  <c r="G2847" i="3" s="1"/>
  <c r="C2479" i="1"/>
  <c r="E2848" i="3" s="1"/>
  <c r="D2479" i="1"/>
  <c r="D2848" i="3" s="1"/>
  <c r="E2479" i="1"/>
  <c r="C2848" i="3" s="1"/>
  <c r="F2479" i="1"/>
  <c r="G2848" i="3" s="1"/>
  <c r="C2480" i="1"/>
  <c r="E2849" i="3" s="1"/>
  <c r="D2480" i="1"/>
  <c r="D2849" i="3" s="1"/>
  <c r="E2480" i="1"/>
  <c r="C2849" i="3" s="1"/>
  <c r="F2480" i="1"/>
  <c r="G2849" i="3" s="1"/>
  <c r="C2481" i="1"/>
  <c r="E2850" i="3" s="1"/>
  <c r="D2481" i="1"/>
  <c r="D2850" i="3" s="1"/>
  <c r="E2481" i="1"/>
  <c r="C2850" i="3" s="1"/>
  <c r="F2481" i="1"/>
  <c r="G2850" i="3" s="1"/>
  <c r="C2482" i="1"/>
  <c r="E2851" i="3" s="1"/>
  <c r="D2482" i="1"/>
  <c r="D2851" i="3" s="1"/>
  <c r="E2482" i="1"/>
  <c r="C2851" i="3" s="1"/>
  <c r="F2482" i="1"/>
  <c r="G2851" i="3" s="1"/>
  <c r="C2483" i="1"/>
  <c r="E2852" i="3" s="1"/>
  <c r="D2483" i="1"/>
  <c r="E2483" i="1"/>
  <c r="C2852" i="3" s="1"/>
  <c r="F2483" i="1"/>
  <c r="G2852" i="3" s="1"/>
  <c r="C2484" i="1"/>
  <c r="E2853" i="3" s="1"/>
  <c r="D2484" i="1"/>
  <c r="D2853" i="3" s="1"/>
  <c r="E2484" i="1"/>
  <c r="C2853" i="3" s="1"/>
  <c r="F2484" i="1"/>
  <c r="G2853" i="3" s="1"/>
  <c r="C2485" i="1"/>
  <c r="E2854" i="3" s="1"/>
  <c r="D2485" i="1"/>
  <c r="D2854" i="3" s="1"/>
  <c r="E2485" i="1"/>
  <c r="C2854" i="3" s="1"/>
  <c r="F2485" i="1"/>
  <c r="G2854" i="3" s="1"/>
  <c r="C2486" i="1"/>
  <c r="E2855" i="3" s="1"/>
  <c r="D2486" i="1"/>
  <c r="D2855" i="3" s="1"/>
  <c r="E2486" i="1"/>
  <c r="C2855" i="3" s="1"/>
  <c r="F2486" i="1"/>
  <c r="G2855" i="3" s="1"/>
  <c r="C2487" i="1"/>
  <c r="E2856" i="3" s="1"/>
  <c r="D2487" i="1"/>
  <c r="D2856" i="3" s="1"/>
  <c r="E2487" i="1"/>
  <c r="C2856" i="3" s="1"/>
  <c r="F2487" i="1"/>
  <c r="G2856" i="3" s="1"/>
  <c r="C2488" i="1"/>
  <c r="E2857" i="3" s="1"/>
  <c r="D2488" i="1"/>
  <c r="D2857" i="3" s="1"/>
  <c r="E2488" i="1"/>
  <c r="C2857" i="3" s="1"/>
  <c r="F2488" i="1"/>
  <c r="G2857" i="3" s="1"/>
  <c r="C2489" i="1"/>
  <c r="E2858" i="3" s="1"/>
  <c r="D2489" i="1"/>
  <c r="D2858" i="3" s="1"/>
  <c r="E2489" i="1"/>
  <c r="C2858" i="3" s="1"/>
  <c r="F2489" i="1"/>
  <c r="G2858" i="3" s="1"/>
  <c r="C2490" i="1"/>
  <c r="E2859" i="3" s="1"/>
  <c r="D2490" i="1"/>
  <c r="D2859" i="3" s="1"/>
  <c r="E2490" i="1"/>
  <c r="C2859" i="3" s="1"/>
  <c r="F2490" i="1"/>
  <c r="G2859" i="3" s="1"/>
  <c r="C2491" i="1"/>
  <c r="E2860" i="3" s="1"/>
  <c r="D2491" i="1"/>
  <c r="D2860" i="3" s="1"/>
  <c r="E2491" i="1"/>
  <c r="C2860" i="3" s="1"/>
  <c r="F2491" i="1"/>
  <c r="G2860" i="3" s="1"/>
  <c r="C2492" i="1"/>
  <c r="E2861" i="3" s="1"/>
  <c r="D2492" i="1"/>
  <c r="D2861" i="3" s="1"/>
  <c r="E2492" i="1"/>
  <c r="C2861" i="3" s="1"/>
  <c r="F2492" i="1"/>
  <c r="G2861" i="3" s="1"/>
  <c r="C2493" i="1"/>
  <c r="E2862" i="3" s="1"/>
  <c r="D2493" i="1"/>
  <c r="D2862" i="3" s="1"/>
  <c r="E2493" i="1"/>
  <c r="C2862" i="3" s="1"/>
  <c r="F2493" i="1"/>
  <c r="G2862" i="3" s="1"/>
  <c r="C2494" i="1"/>
  <c r="E2863" i="3" s="1"/>
  <c r="D2494" i="1"/>
  <c r="D2863" i="3" s="1"/>
  <c r="E2494" i="1"/>
  <c r="C2863" i="3" s="1"/>
  <c r="F2494" i="1"/>
  <c r="G2863" i="3" s="1"/>
  <c r="C2495" i="1"/>
  <c r="E2864" i="3" s="1"/>
  <c r="D2495" i="1"/>
  <c r="D2864" i="3" s="1"/>
  <c r="E2495" i="1"/>
  <c r="C2864" i="3" s="1"/>
  <c r="F2495" i="1"/>
  <c r="G2864" i="3" s="1"/>
  <c r="C2496" i="1"/>
  <c r="E2865" i="3" s="1"/>
  <c r="D2496" i="1"/>
  <c r="D2865" i="3" s="1"/>
  <c r="E2496" i="1"/>
  <c r="C2865" i="3" s="1"/>
  <c r="F2496" i="1"/>
  <c r="G2865" i="3" s="1"/>
  <c r="C2497" i="1"/>
  <c r="E2866" i="3" s="1"/>
  <c r="D2497" i="1"/>
  <c r="D2866" i="3" s="1"/>
  <c r="E2497" i="1"/>
  <c r="C2866" i="3" s="1"/>
  <c r="F2497" i="1"/>
  <c r="G2866" i="3" s="1"/>
  <c r="C2498" i="1"/>
  <c r="E2867" i="3" s="1"/>
  <c r="D2498" i="1"/>
  <c r="D2867" i="3" s="1"/>
  <c r="E2498" i="1"/>
  <c r="C2867" i="3" s="1"/>
  <c r="F2498" i="1"/>
  <c r="G2867" i="3" s="1"/>
  <c r="C2499" i="1"/>
  <c r="E2868" i="3" s="1"/>
  <c r="D2499" i="1"/>
  <c r="D2868" i="3" s="1"/>
  <c r="E2499" i="1"/>
  <c r="C2868" i="3" s="1"/>
  <c r="F2499" i="1"/>
  <c r="G2868" i="3" s="1"/>
  <c r="C2500" i="1"/>
  <c r="E2869" i="3" s="1"/>
  <c r="D2500" i="1"/>
  <c r="D2869" i="3" s="1"/>
  <c r="E2500" i="1"/>
  <c r="C2869" i="3" s="1"/>
  <c r="F2500" i="1"/>
  <c r="G2869" i="3" s="1"/>
  <c r="C2501" i="1"/>
  <c r="E2870" i="3" s="1"/>
  <c r="D2501" i="1"/>
  <c r="D2870" i="3" s="1"/>
  <c r="E2501" i="1"/>
  <c r="C2870" i="3" s="1"/>
  <c r="F2501" i="1"/>
  <c r="G2870" i="3" s="1"/>
  <c r="C2502" i="1"/>
  <c r="E2871" i="3" s="1"/>
  <c r="D2502" i="1"/>
  <c r="D2871" i="3" s="1"/>
  <c r="E2502" i="1"/>
  <c r="C2871" i="3" s="1"/>
  <c r="F2502" i="1"/>
  <c r="G2871" i="3" s="1"/>
  <c r="C2503" i="1"/>
  <c r="E2872" i="3" s="1"/>
  <c r="D2503" i="1"/>
  <c r="D2872" i="3" s="1"/>
  <c r="E2503" i="1"/>
  <c r="C2872" i="3" s="1"/>
  <c r="F2503" i="1"/>
  <c r="G2872" i="3" s="1"/>
  <c r="C2504" i="1"/>
  <c r="E2873" i="3" s="1"/>
  <c r="D2504" i="1"/>
  <c r="D2873" i="3" s="1"/>
  <c r="E2504" i="1"/>
  <c r="C2873" i="3" s="1"/>
  <c r="F2504" i="1"/>
  <c r="G2873" i="3" s="1"/>
  <c r="C2505" i="1"/>
  <c r="E2874" i="3" s="1"/>
  <c r="D2505" i="1"/>
  <c r="D2874" i="3" s="1"/>
  <c r="E2505" i="1"/>
  <c r="C2874" i="3" s="1"/>
  <c r="F2505" i="1"/>
  <c r="G2874" i="3" s="1"/>
  <c r="C2506" i="1"/>
  <c r="E2875" i="3" s="1"/>
  <c r="D2506" i="1"/>
  <c r="D2875" i="3" s="1"/>
  <c r="E2506" i="1"/>
  <c r="C2875" i="3" s="1"/>
  <c r="F2506" i="1"/>
  <c r="G2875" i="3" s="1"/>
  <c r="C2507" i="1"/>
  <c r="E2876" i="3" s="1"/>
  <c r="D2507" i="1"/>
  <c r="D2876" i="3" s="1"/>
  <c r="E2507" i="1"/>
  <c r="C2876" i="3" s="1"/>
  <c r="F2507" i="1"/>
  <c r="G2876" i="3" s="1"/>
  <c r="C2508" i="1"/>
  <c r="E2877" i="3" s="1"/>
  <c r="D2508" i="1"/>
  <c r="D2877" i="3" s="1"/>
  <c r="E2508" i="1"/>
  <c r="C2877" i="3" s="1"/>
  <c r="F2508" i="1"/>
  <c r="G2877" i="3" s="1"/>
  <c r="C2509" i="1"/>
  <c r="E2878" i="3" s="1"/>
  <c r="D2509" i="1"/>
  <c r="D2878" i="3" s="1"/>
  <c r="E2509" i="1"/>
  <c r="C2878" i="3" s="1"/>
  <c r="F2509" i="1"/>
  <c r="G2878" i="3" s="1"/>
  <c r="C2510" i="1"/>
  <c r="E2879" i="3" s="1"/>
  <c r="D2510" i="1"/>
  <c r="D2879" i="3" s="1"/>
  <c r="E2510" i="1"/>
  <c r="C2879" i="3" s="1"/>
  <c r="F2510" i="1"/>
  <c r="G2879" i="3" s="1"/>
  <c r="C2511" i="1"/>
  <c r="E2880" i="3" s="1"/>
  <c r="D2511" i="1"/>
  <c r="D2880" i="3" s="1"/>
  <c r="E2511" i="1"/>
  <c r="C2880" i="3" s="1"/>
  <c r="F2511" i="1"/>
  <c r="G2880" i="3" s="1"/>
  <c r="C2512" i="1"/>
  <c r="E2881" i="3" s="1"/>
  <c r="D2512" i="1"/>
  <c r="D2881" i="3" s="1"/>
  <c r="E2512" i="1"/>
  <c r="C2881" i="3" s="1"/>
  <c r="F2512" i="1"/>
  <c r="G2881" i="3" s="1"/>
  <c r="C2513" i="1"/>
  <c r="E2882" i="3" s="1"/>
  <c r="D2513" i="1"/>
  <c r="D2882" i="3" s="1"/>
  <c r="E2513" i="1"/>
  <c r="C2882" i="3" s="1"/>
  <c r="F2513" i="1"/>
  <c r="G2882" i="3" s="1"/>
  <c r="C2514" i="1"/>
  <c r="E2883" i="3" s="1"/>
  <c r="D2514" i="1"/>
  <c r="D2883" i="3" s="1"/>
  <c r="E2514" i="1"/>
  <c r="C2883" i="3" s="1"/>
  <c r="F2514" i="1"/>
  <c r="G2883" i="3" s="1"/>
  <c r="C2515" i="1"/>
  <c r="D2515" i="1"/>
  <c r="D2884" i="3" s="1"/>
  <c r="E2515" i="1"/>
  <c r="C2884" i="3" s="1"/>
  <c r="F2515" i="1"/>
  <c r="G2884" i="3" s="1"/>
  <c r="C2516" i="1"/>
  <c r="E2885" i="3" s="1"/>
  <c r="D2516" i="1"/>
  <c r="D2885" i="3" s="1"/>
  <c r="E2516" i="1"/>
  <c r="C2885" i="3" s="1"/>
  <c r="F2516" i="1"/>
  <c r="G2885" i="3" s="1"/>
  <c r="C2517" i="1"/>
  <c r="E2886" i="3" s="1"/>
  <c r="D2517" i="1"/>
  <c r="D2886" i="3" s="1"/>
  <c r="E2517" i="1"/>
  <c r="C2886" i="3" s="1"/>
  <c r="F2517" i="1"/>
  <c r="G2886" i="3" s="1"/>
  <c r="C2518" i="1"/>
  <c r="E2887" i="3" s="1"/>
  <c r="D2518" i="1"/>
  <c r="D2887" i="3" s="1"/>
  <c r="E2518" i="1"/>
  <c r="C2887" i="3" s="1"/>
  <c r="F2518" i="1"/>
  <c r="G2887" i="3" s="1"/>
  <c r="C2519" i="1"/>
  <c r="E2888" i="3" s="1"/>
  <c r="D2519" i="1"/>
  <c r="D2888" i="3" s="1"/>
  <c r="E2519" i="1"/>
  <c r="C2888" i="3" s="1"/>
  <c r="F2519" i="1"/>
  <c r="G2888" i="3" s="1"/>
  <c r="C2520" i="1"/>
  <c r="E2889" i="3" s="1"/>
  <c r="D2520" i="1"/>
  <c r="D2889" i="3" s="1"/>
  <c r="E2520" i="1"/>
  <c r="C2889" i="3" s="1"/>
  <c r="F2520" i="1"/>
  <c r="G2889" i="3" s="1"/>
  <c r="C2521" i="1"/>
  <c r="E2890" i="3" s="1"/>
  <c r="D2521" i="1"/>
  <c r="D2890" i="3" s="1"/>
  <c r="E2521" i="1"/>
  <c r="C2890" i="3" s="1"/>
  <c r="F2521" i="1"/>
  <c r="G2890" i="3" s="1"/>
  <c r="C2522" i="1"/>
  <c r="E2891" i="3" s="1"/>
  <c r="D2522" i="1"/>
  <c r="D2891" i="3" s="1"/>
  <c r="E2522" i="1"/>
  <c r="C2891" i="3" s="1"/>
  <c r="F2522" i="1"/>
  <c r="G2891" i="3" s="1"/>
  <c r="C2523" i="1"/>
  <c r="E2892" i="3" s="1"/>
  <c r="D2523" i="1"/>
  <c r="D2892" i="3" s="1"/>
  <c r="E2523" i="1"/>
  <c r="C2892" i="3" s="1"/>
  <c r="F2523" i="1"/>
  <c r="G2892" i="3" s="1"/>
  <c r="C2524" i="1"/>
  <c r="E2893" i="3" s="1"/>
  <c r="D2524" i="1"/>
  <c r="D2893" i="3" s="1"/>
  <c r="E2524" i="1"/>
  <c r="C2893" i="3" s="1"/>
  <c r="F2524" i="1"/>
  <c r="G2893" i="3" s="1"/>
  <c r="C2525" i="1"/>
  <c r="E2894" i="3" s="1"/>
  <c r="D2525" i="1"/>
  <c r="D2894" i="3" s="1"/>
  <c r="E2525" i="1"/>
  <c r="C2894" i="3" s="1"/>
  <c r="F2525" i="1"/>
  <c r="G2894" i="3" s="1"/>
  <c r="C2526" i="1"/>
  <c r="E2895" i="3" s="1"/>
  <c r="D2526" i="1"/>
  <c r="D2895" i="3" s="1"/>
  <c r="E2526" i="1"/>
  <c r="C2895" i="3" s="1"/>
  <c r="F2526" i="1"/>
  <c r="G2895" i="3" s="1"/>
  <c r="C2527" i="1"/>
  <c r="E2896" i="3" s="1"/>
  <c r="D2527" i="1"/>
  <c r="D2896" i="3" s="1"/>
  <c r="E2527" i="1"/>
  <c r="C2896" i="3" s="1"/>
  <c r="F2527" i="1"/>
  <c r="G2896" i="3" s="1"/>
  <c r="C2528" i="1"/>
  <c r="E2897" i="3" s="1"/>
  <c r="D2528" i="1"/>
  <c r="D2897" i="3" s="1"/>
  <c r="E2528" i="1"/>
  <c r="C2897" i="3" s="1"/>
  <c r="F2528" i="1"/>
  <c r="G2897" i="3" s="1"/>
  <c r="C2529" i="1"/>
  <c r="E2898" i="3" s="1"/>
  <c r="D2529" i="1"/>
  <c r="D2898" i="3" s="1"/>
  <c r="E2529" i="1"/>
  <c r="C2898" i="3" s="1"/>
  <c r="F2529" i="1"/>
  <c r="G2898" i="3" s="1"/>
  <c r="C2530" i="1"/>
  <c r="E2899" i="3" s="1"/>
  <c r="D2530" i="1"/>
  <c r="D2899" i="3" s="1"/>
  <c r="E2530" i="1"/>
  <c r="C2899" i="3" s="1"/>
  <c r="F2530" i="1"/>
  <c r="G2899" i="3" s="1"/>
  <c r="C2531" i="1"/>
  <c r="E2900" i="3" s="1"/>
  <c r="D2531" i="1"/>
  <c r="D2900" i="3" s="1"/>
  <c r="E2531" i="1"/>
  <c r="C2900" i="3" s="1"/>
  <c r="F2531" i="1"/>
  <c r="G2900" i="3" s="1"/>
  <c r="C2532" i="1"/>
  <c r="E2901" i="3" s="1"/>
  <c r="D2532" i="1"/>
  <c r="D2901" i="3" s="1"/>
  <c r="E2532" i="1"/>
  <c r="C2901" i="3" s="1"/>
  <c r="F2532" i="1"/>
  <c r="G2901" i="3" s="1"/>
  <c r="C2533" i="1"/>
  <c r="E2902" i="3" s="1"/>
  <c r="D2533" i="1"/>
  <c r="D2902" i="3" s="1"/>
  <c r="E2533" i="1"/>
  <c r="C2902" i="3" s="1"/>
  <c r="F2533" i="1"/>
  <c r="G2902" i="3" s="1"/>
  <c r="C2534" i="1"/>
  <c r="E2903" i="3" s="1"/>
  <c r="D2534" i="1"/>
  <c r="D2903" i="3" s="1"/>
  <c r="E2534" i="1"/>
  <c r="C2903" i="3" s="1"/>
  <c r="F2534" i="1"/>
  <c r="G2903" i="3" s="1"/>
  <c r="C2535" i="1"/>
  <c r="E2904" i="3" s="1"/>
  <c r="D2535" i="1"/>
  <c r="D2904" i="3" s="1"/>
  <c r="E2535" i="1"/>
  <c r="C2904" i="3" s="1"/>
  <c r="F2535" i="1"/>
  <c r="G2904" i="3" s="1"/>
  <c r="C2536" i="1"/>
  <c r="E2905" i="3" s="1"/>
  <c r="D2536" i="1"/>
  <c r="D2905" i="3" s="1"/>
  <c r="E2536" i="1"/>
  <c r="C2905" i="3" s="1"/>
  <c r="F2536" i="1"/>
  <c r="G2905" i="3" s="1"/>
  <c r="C2537" i="1"/>
  <c r="E2906" i="3" s="1"/>
  <c r="D2537" i="1"/>
  <c r="D2906" i="3" s="1"/>
  <c r="E2537" i="1"/>
  <c r="C2906" i="3" s="1"/>
  <c r="F2537" i="1"/>
  <c r="G2906" i="3" s="1"/>
  <c r="C2538" i="1"/>
  <c r="E2907" i="3" s="1"/>
  <c r="D2538" i="1"/>
  <c r="D2907" i="3" s="1"/>
  <c r="E2538" i="1"/>
  <c r="C2907" i="3" s="1"/>
  <c r="F2538" i="1"/>
  <c r="G2907" i="3" s="1"/>
  <c r="C2539" i="1"/>
  <c r="E2908" i="3" s="1"/>
  <c r="D2539" i="1"/>
  <c r="D2908" i="3" s="1"/>
  <c r="E2539" i="1"/>
  <c r="C2908" i="3" s="1"/>
  <c r="F2539" i="1"/>
  <c r="G2908" i="3" s="1"/>
  <c r="C2540" i="1"/>
  <c r="E2909" i="3" s="1"/>
  <c r="D2540" i="1"/>
  <c r="D2909" i="3" s="1"/>
  <c r="E2540" i="1"/>
  <c r="C2909" i="3" s="1"/>
  <c r="F2540" i="1"/>
  <c r="G2909" i="3" s="1"/>
  <c r="C2541" i="1"/>
  <c r="E2910" i="3" s="1"/>
  <c r="D2541" i="1"/>
  <c r="D2910" i="3" s="1"/>
  <c r="E2541" i="1"/>
  <c r="C2910" i="3" s="1"/>
  <c r="F2541" i="1"/>
  <c r="G2910" i="3" s="1"/>
  <c r="C2542" i="1"/>
  <c r="E2911" i="3" s="1"/>
  <c r="D2542" i="1"/>
  <c r="D2911" i="3" s="1"/>
  <c r="E2542" i="1"/>
  <c r="C2911" i="3" s="1"/>
  <c r="F2542" i="1"/>
  <c r="G2911" i="3" s="1"/>
  <c r="C2543" i="1"/>
  <c r="E2912" i="3" s="1"/>
  <c r="D2543" i="1"/>
  <c r="D2912" i="3" s="1"/>
  <c r="E2543" i="1"/>
  <c r="C2912" i="3" s="1"/>
  <c r="F2543" i="1"/>
  <c r="G2912" i="3" s="1"/>
  <c r="C2544" i="1"/>
  <c r="E2913" i="3" s="1"/>
  <c r="D2544" i="1"/>
  <c r="D2913" i="3" s="1"/>
  <c r="E2544" i="1"/>
  <c r="C2913" i="3" s="1"/>
  <c r="F2544" i="1"/>
  <c r="G2913" i="3" s="1"/>
  <c r="C2545" i="1"/>
  <c r="E2914" i="3" s="1"/>
  <c r="D2545" i="1"/>
  <c r="D2914" i="3" s="1"/>
  <c r="E2545" i="1"/>
  <c r="C2914" i="3" s="1"/>
  <c r="F2545" i="1"/>
  <c r="G2914" i="3" s="1"/>
  <c r="C2546" i="1"/>
  <c r="E2915" i="3" s="1"/>
  <c r="D2546" i="1"/>
  <c r="D2915" i="3" s="1"/>
  <c r="E2546" i="1"/>
  <c r="C2915" i="3" s="1"/>
  <c r="F2546" i="1"/>
  <c r="G2915" i="3" s="1"/>
  <c r="C2547" i="1"/>
  <c r="E2916" i="3" s="1"/>
  <c r="D2547" i="1"/>
  <c r="D2916" i="3" s="1"/>
  <c r="E2547" i="1"/>
  <c r="C2916" i="3" s="1"/>
  <c r="F2547" i="1"/>
  <c r="G2916" i="3" s="1"/>
  <c r="C2548" i="1"/>
  <c r="E2917" i="3" s="1"/>
  <c r="D2548" i="1"/>
  <c r="D2917" i="3" s="1"/>
  <c r="E2548" i="1"/>
  <c r="C2917" i="3" s="1"/>
  <c r="F2548" i="1"/>
  <c r="G2917" i="3" s="1"/>
  <c r="C2549" i="1"/>
  <c r="E2918" i="3" s="1"/>
  <c r="D2549" i="1"/>
  <c r="D2918" i="3" s="1"/>
  <c r="E2549" i="1"/>
  <c r="C2918" i="3" s="1"/>
  <c r="F2549" i="1"/>
  <c r="G2918" i="3" s="1"/>
  <c r="C2550" i="1"/>
  <c r="E2919" i="3" s="1"/>
  <c r="D2550" i="1"/>
  <c r="D2919" i="3" s="1"/>
  <c r="E2550" i="1"/>
  <c r="C2919" i="3" s="1"/>
  <c r="F2550" i="1"/>
  <c r="G2919" i="3" s="1"/>
  <c r="C2551" i="1"/>
  <c r="E2920" i="3" s="1"/>
  <c r="D2551" i="1"/>
  <c r="D2920" i="3" s="1"/>
  <c r="E2551" i="1"/>
  <c r="C2920" i="3" s="1"/>
  <c r="F2551" i="1"/>
  <c r="G2920" i="3" s="1"/>
  <c r="C2552" i="1"/>
  <c r="E2921" i="3" s="1"/>
  <c r="D2552" i="1"/>
  <c r="D2921" i="3" s="1"/>
  <c r="E2552" i="1"/>
  <c r="C2921" i="3" s="1"/>
  <c r="F2552" i="1"/>
  <c r="G2921" i="3" s="1"/>
  <c r="C2553" i="1"/>
  <c r="E2922" i="3" s="1"/>
  <c r="D2553" i="1"/>
  <c r="D2922" i="3" s="1"/>
  <c r="E2553" i="1"/>
  <c r="C2922" i="3" s="1"/>
  <c r="F2553" i="1"/>
  <c r="G2922" i="3" s="1"/>
  <c r="C2554" i="1"/>
  <c r="E2923" i="3" s="1"/>
  <c r="D2554" i="1"/>
  <c r="D2923" i="3" s="1"/>
  <c r="E2554" i="1"/>
  <c r="C2923" i="3" s="1"/>
  <c r="F2554" i="1"/>
  <c r="G2923" i="3" s="1"/>
  <c r="C2555" i="1"/>
  <c r="E2924" i="3" s="1"/>
  <c r="D2555" i="1"/>
  <c r="D2924" i="3" s="1"/>
  <c r="E2555" i="1"/>
  <c r="C2924" i="3" s="1"/>
  <c r="F2555" i="1"/>
  <c r="G2924" i="3" s="1"/>
  <c r="C2556" i="1"/>
  <c r="E2925" i="3" s="1"/>
  <c r="D2556" i="1"/>
  <c r="D2925" i="3" s="1"/>
  <c r="E2556" i="1"/>
  <c r="C2925" i="3" s="1"/>
  <c r="F2556" i="1"/>
  <c r="G2925" i="3" s="1"/>
  <c r="F2192" i="1"/>
  <c r="G2561" i="3" s="1"/>
  <c r="F2191" i="1"/>
  <c r="G2560" i="3" s="1"/>
  <c r="E2192" i="1"/>
  <c r="C2561" i="3" s="1"/>
  <c r="D2192" i="1"/>
  <c r="D2561" i="3" s="1"/>
  <c r="C2192" i="1"/>
  <c r="E2561" i="3" s="1"/>
  <c r="F1828" i="1"/>
  <c r="G2197" i="3" s="1"/>
  <c r="F1829" i="1"/>
  <c r="G2198" i="3" s="1"/>
  <c r="F1830" i="1"/>
  <c r="G2199" i="3" s="1"/>
  <c r="F1831" i="1"/>
  <c r="G2200" i="3" s="1"/>
  <c r="F1832" i="1"/>
  <c r="G2201" i="3" s="1"/>
  <c r="F1833" i="1"/>
  <c r="G2202" i="3" s="1"/>
  <c r="F1834" i="1"/>
  <c r="G2203" i="3" s="1"/>
  <c r="F1835" i="1"/>
  <c r="G2204" i="3" s="1"/>
  <c r="F1836" i="1"/>
  <c r="G2205" i="3" s="1"/>
  <c r="F1837" i="1"/>
  <c r="G2206" i="3" s="1"/>
  <c r="F1838" i="1"/>
  <c r="G2207" i="3" s="1"/>
  <c r="F1839" i="1"/>
  <c r="G2208" i="3" s="1"/>
  <c r="F1840" i="1"/>
  <c r="G2209" i="3" s="1"/>
  <c r="F1841" i="1"/>
  <c r="G2210" i="3" s="1"/>
  <c r="F1842" i="1"/>
  <c r="G2211" i="3" s="1"/>
  <c r="F1843" i="1"/>
  <c r="G2212" i="3" s="1"/>
  <c r="F1844" i="1"/>
  <c r="G2213" i="3" s="1"/>
  <c r="F1845" i="1"/>
  <c r="G2214" i="3" s="1"/>
  <c r="F1846" i="1"/>
  <c r="G2215" i="3" s="1"/>
  <c r="F1847" i="1"/>
  <c r="G2216" i="3" s="1"/>
  <c r="F1848" i="1"/>
  <c r="G2217" i="3" s="1"/>
  <c r="F1849" i="1"/>
  <c r="G2218" i="3" s="1"/>
  <c r="F1850" i="1"/>
  <c r="G2219" i="3" s="1"/>
  <c r="F1851" i="1"/>
  <c r="G2220" i="3" s="1"/>
  <c r="F1852" i="1"/>
  <c r="G2221" i="3" s="1"/>
  <c r="F1853" i="1"/>
  <c r="G2222" i="3" s="1"/>
  <c r="F1854" i="1"/>
  <c r="G2223" i="3" s="1"/>
  <c r="F1855" i="1"/>
  <c r="G2224" i="3" s="1"/>
  <c r="F1856" i="1"/>
  <c r="G2225" i="3" s="1"/>
  <c r="F1857" i="1"/>
  <c r="G2226" i="3" s="1"/>
  <c r="F1858" i="1"/>
  <c r="G2227" i="3" s="1"/>
  <c r="F1859" i="1"/>
  <c r="G2228" i="3" s="1"/>
  <c r="F1860" i="1"/>
  <c r="G2229" i="3" s="1"/>
  <c r="F1861" i="1"/>
  <c r="G2230" i="3" s="1"/>
  <c r="F1862" i="1"/>
  <c r="G2231" i="3" s="1"/>
  <c r="F1863" i="1"/>
  <c r="G2232" i="3" s="1"/>
  <c r="F1864" i="1"/>
  <c r="G2233" i="3" s="1"/>
  <c r="F1865" i="1"/>
  <c r="G2234" i="3" s="1"/>
  <c r="F1866" i="1"/>
  <c r="G2235" i="3" s="1"/>
  <c r="F1867" i="1"/>
  <c r="G2236" i="3" s="1"/>
  <c r="F1868" i="1"/>
  <c r="G2237" i="3" s="1"/>
  <c r="F1869" i="1"/>
  <c r="G2238" i="3" s="1"/>
  <c r="F1870" i="1"/>
  <c r="G2239" i="3" s="1"/>
  <c r="F1871" i="1"/>
  <c r="G2240" i="3" s="1"/>
  <c r="F1872" i="1"/>
  <c r="G2241" i="3" s="1"/>
  <c r="F1873" i="1"/>
  <c r="G2242" i="3" s="1"/>
  <c r="F1874" i="1"/>
  <c r="G2243" i="3" s="1"/>
  <c r="F1875" i="1"/>
  <c r="G2244" i="3" s="1"/>
  <c r="F1876" i="1"/>
  <c r="G2245" i="3" s="1"/>
  <c r="F1877" i="1"/>
  <c r="G2246" i="3" s="1"/>
  <c r="F1878" i="1"/>
  <c r="G2247" i="3" s="1"/>
  <c r="F1879" i="1"/>
  <c r="G2248" i="3" s="1"/>
  <c r="F1880" i="1"/>
  <c r="G2249" i="3" s="1"/>
  <c r="F1881" i="1"/>
  <c r="G2250" i="3" s="1"/>
  <c r="F1882" i="1"/>
  <c r="G2251" i="3" s="1"/>
  <c r="F1883" i="1"/>
  <c r="G2252" i="3" s="1"/>
  <c r="F1884" i="1"/>
  <c r="G2253" i="3" s="1"/>
  <c r="F1885" i="1"/>
  <c r="G2254" i="3" s="1"/>
  <c r="F1886" i="1"/>
  <c r="G2255" i="3" s="1"/>
  <c r="F1887" i="1"/>
  <c r="G2256" i="3" s="1"/>
  <c r="F1888" i="1"/>
  <c r="G2257" i="3" s="1"/>
  <c r="F1889" i="1"/>
  <c r="G2258" i="3" s="1"/>
  <c r="F1890" i="1"/>
  <c r="G2259" i="3" s="1"/>
  <c r="F1891" i="1"/>
  <c r="G2260" i="3" s="1"/>
  <c r="F1892" i="1"/>
  <c r="G2261" i="3" s="1"/>
  <c r="F1893" i="1"/>
  <c r="G2262" i="3" s="1"/>
  <c r="F1894" i="1"/>
  <c r="G2263" i="3" s="1"/>
  <c r="F1895" i="1"/>
  <c r="G2264" i="3" s="1"/>
  <c r="F1896" i="1"/>
  <c r="G2265" i="3" s="1"/>
  <c r="F1897" i="1"/>
  <c r="G2266" i="3" s="1"/>
  <c r="F1898" i="1"/>
  <c r="G2267" i="3" s="1"/>
  <c r="F1899" i="1"/>
  <c r="G2268" i="3" s="1"/>
  <c r="F1900" i="1"/>
  <c r="G2269" i="3" s="1"/>
  <c r="F1901" i="1"/>
  <c r="G2270" i="3" s="1"/>
  <c r="F1902" i="1"/>
  <c r="G2271" i="3" s="1"/>
  <c r="F1903" i="1"/>
  <c r="G2272" i="3" s="1"/>
  <c r="F1904" i="1"/>
  <c r="G2273" i="3" s="1"/>
  <c r="F1905" i="1"/>
  <c r="G2274" i="3" s="1"/>
  <c r="F1906" i="1"/>
  <c r="G2275" i="3" s="1"/>
  <c r="F1907" i="1"/>
  <c r="G2276" i="3" s="1"/>
  <c r="F1908" i="1"/>
  <c r="G2277" i="3" s="1"/>
  <c r="F1909" i="1"/>
  <c r="G2278" i="3" s="1"/>
  <c r="F1910" i="1"/>
  <c r="G2279" i="3" s="1"/>
  <c r="F1911" i="1"/>
  <c r="G2280" i="3" s="1"/>
  <c r="F1912" i="1"/>
  <c r="G2281" i="3" s="1"/>
  <c r="F1913" i="1"/>
  <c r="G2282" i="3" s="1"/>
  <c r="F1914" i="1"/>
  <c r="G2283" i="3" s="1"/>
  <c r="F1915" i="1"/>
  <c r="G2284" i="3" s="1"/>
  <c r="F1916" i="1"/>
  <c r="G2285" i="3" s="1"/>
  <c r="F1917" i="1"/>
  <c r="G2286" i="3" s="1"/>
  <c r="F1918" i="1"/>
  <c r="G2287" i="3" s="1"/>
  <c r="F1919" i="1"/>
  <c r="G2288" i="3" s="1"/>
  <c r="F1920" i="1"/>
  <c r="G2289" i="3" s="1"/>
  <c r="F1921" i="1"/>
  <c r="G2290" i="3" s="1"/>
  <c r="F1922" i="1"/>
  <c r="G2291" i="3" s="1"/>
  <c r="F1923" i="1"/>
  <c r="G2292" i="3" s="1"/>
  <c r="F1924" i="1"/>
  <c r="G2293" i="3" s="1"/>
  <c r="F1925" i="1"/>
  <c r="G2294" i="3" s="1"/>
  <c r="F1926" i="1"/>
  <c r="G2295" i="3" s="1"/>
  <c r="F1927" i="1"/>
  <c r="G2296" i="3" s="1"/>
  <c r="F1928" i="1"/>
  <c r="G2297" i="3" s="1"/>
  <c r="F1929" i="1"/>
  <c r="G2298" i="3" s="1"/>
  <c r="F1930" i="1"/>
  <c r="G2299" i="3" s="1"/>
  <c r="F1931" i="1"/>
  <c r="G2300" i="3" s="1"/>
  <c r="F1932" i="1"/>
  <c r="G2301" i="3" s="1"/>
  <c r="F1933" i="1"/>
  <c r="G2302" i="3" s="1"/>
  <c r="F1934" i="1"/>
  <c r="G2303" i="3" s="1"/>
  <c r="F1935" i="1"/>
  <c r="G2304" i="3" s="1"/>
  <c r="F1936" i="1"/>
  <c r="G2305" i="3" s="1"/>
  <c r="F1937" i="1"/>
  <c r="G2306" i="3" s="1"/>
  <c r="F1938" i="1"/>
  <c r="G2307" i="3" s="1"/>
  <c r="F1939" i="1"/>
  <c r="G2308" i="3" s="1"/>
  <c r="F1940" i="1"/>
  <c r="G2309" i="3" s="1"/>
  <c r="F1941" i="1"/>
  <c r="G2310" i="3" s="1"/>
  <c r="F1942" i="1"/>
  <c r="G2311" i="3" s="1"/>
  <c r="F1943" i="1"/>
  <c r="G2312" i="3" s="1"/>
  <c r="F1944" i="1"/>
  <c r="G2313" i="3" s="1"/>
  <c r="F1945" i="1"/>
  <c r="G2314" i="3" s="1"/>
  <c r="F1946" i="1"/>
  <c r="G2315" i="3" s="1"/>
  <c r="F1947" i="1"/>
  <c r="G2316" i="3" s="1"/>
  <c r="F1948" i="1"/>
  <c r="G2317" i="3" s="1"/>
  <c r="F1949" i="1"/>
  <c r="G2318" i="3" s="1"/>
  <c r="F1950" i="1"/>
  <c r="G2319" i="3" s="1"/>
  <c r="F1951" i="1"/>
  <c r="G2320" i="3" s="1"/>
  <c r="F1952" i="1"/>
  <c r="G2321" i="3" s="1"/>
  <c r="F1953" i="1"/>
  <c r="G2322" i="3" s="1"/>
  <c r="F1954" i="1"/>
  <c r="G2323" i="3" s="1"/>
  <c r="F1955" i="1"/>
  <c r="G2324" i="3" s="1"/>
  <c r="F1956" i="1"/>
  <c r="G2325" i="3" s="1"/>
  <c r="F1957" i="1"/>
  <c r="G2326" i="3" s="1"/>
  <c r="F1958" i="1"/>
  <c r="G2327" i="3" s="1"/>
  <c r="F1959" i="1"/>
  <c r="G2328" i="3" s="1"/>
  <c r="F1960" i="1"/>
  <c r="G2329" i="3" s="1"/>
  <c r="F1961" i="1"/>
  <c r="G2330" i="3" s="1"/>
  <c r="F1962" i="1"/>
  <c r="G2331" i="3" s="1"/>
  <c r="F1963" i="1"/>
  <c r="G2332" i="3" s="1"/>
  <c r="F1964" i="1"/>
  <c r="G2333" i="3" s="1"/>
  <c r="F1965" i="1"/>
  <c r="G2334" i="3" s="1"/>
  <c r="F1966" i="1"/>
  <c r="G2335" i="3" s="1"/>
  <c r="F1967" i="1"/>
  <c r="G2336" i="3" s="1"/>
  <c r="F1968" i="1"/>
  <c r="G2337" i="3" s="1"/>
  <c r="F1969" i="1"/>
  <c r="G2338" i="3" s="1"/>
  <c r="F1970" i="1"/>
  <c r="G2339" i="3" s="1"/>
  <c r="F1971" i="1"/>
  <c r="G2340" i="3" s="1"/>
  <c r="F1972" i="1"/>
  <c r="G2341" i="3" s="1"/>
  <c r="F1973" i="1"/>
  <c r="G2342" i="3" s="1"/>
  <c r="F1974" i="1"/>
  <c r="G2343" i="3" s="1"/>
  <c r="F1975" i="1"/>
  <c r="G2344" i="3" s="1"/>
  <c r="F1976" i="1"/>
  <c r="G2345" i="3" s="1"/>
  <c r="F1977" i="1"/>
  <c r="G2346" i="3" s="1"/>
  <c r="F1978" i="1"/>
  <c r="G2347" i="3" s="1"/>
  <c r="F1979" i="1"/>
  <c r="G2348" i="3" s="1"/>
  <c r="F1980" i="1"/>
  <c r="G2349" i="3" s="1"/>
  <c r="F1981" i="1"/>
  <c r="G2350" i="3" s="1"/>
  <c r="F1982" i="1"/>
  <c r="G2351" i="3" s="1"/>
  <c r="F1983" i="1"/>
  <c r="G2352" i="3" s="1"/>
  <c r="F1984" i="1"/>
  <c r="G2353" i="3" s="1"/>
  <c r="F1985" i="1"/>
  <c r="G2354" i="3" s="1"/>
  <c r="F1986" i="1"/>
  <c r="G2355" i="3" s="1"/>
  <c r="F1987" i="1"/>
  <c r="G2356" i="3" s="1"/>
  <c r="F1988" i="1"/>
  <c r="G2357" i="3" s="1"/>
  <c r="F1989" i="1"/>
  <c r="G2358" i="3" s="1"/>
  <c r="F1990" i="1"/>
  <c r="G2359" i="3" s="1"/>
  <c r="F1991" i="1"/>
  <c r="G2360" i="3" s="1"/>
  <c r="F1992" i="1"/>
  <c r="G2361" i="3" s="1"/>
  <c r="F1993" i="1"/>
  <c r="G2362" i="3" s="1"/>
  <c r="F1994" i="1"/>
  <c r="G2363" i="3" s="1"/>
  <c r="F1995" i="1"/>
  <c r="G2364" i="3" s="1"/>
  <c r="F1996" i="1"/>
  <c r="G2365" i="3" s="1"/>
  <c r="F1997" i="1"/>
  <c r="G2366" i="3" s="1"/>
  <c r="F1998" i="1"/>
  <c r="G2367" i="3" s="1"/>
  <c r="F1999" i="1"/>
  <c r="G2368" i="3" s="1"/>
  <c r="F2000" i="1"/>
  <c r="G2369" i="3" s="1"/>
  <c r="F2001" i="1"/>
  <c r="G2370" i="3" s="1"/>
  <c r="F2002" i="1"/>
  <c r="G2371" i="3" s="1"/>
  <c r="F2003" i="1"/>
  <c r="G2372" i="3" s="1"/>
  <c r="F2004" i="1"/>
  <c r="G2373" i="3" s="1"/>
  <c r="F2005" i="1"/>
  <c r="G2374" i="3" s="1"/>
  <c r="F2006" i="1"/>
  <c r="G2375" i="3" s="1"/>
  <c r="F2007" i="1"/>
  <c r="G2376" i="3" s="1"/>
  <c r="F2008" i="1"/>
  <c r="G2377" i="3" s="1"/>
  <c r="F2009" i="1"/>
  <c r="G2378" i="3" s="1"/>
  <c r="F2010" i="1"/>
  <c r="G2379" i="3" s="1"/>
  <c r="F2011" i="1"/>
  <c r="G2380" i="3" s="1"/>
  <c r="F2012" i="1"/>
  <c r="G2381" i="3" s="1"/>
  <c r="F2013" i="1"/>
  <c r="G2382" i="3" s="1"/>
  <c r="F2014" i="1"/>
  <c r="G2383" i="3" s="1"/>
  <c r="F2015" i="1"/>
  <c r="G2384" i="3" s="1"/>
  <c r="F2016" i="1"/>
  <c r="G2385" i="3" s="1"/>
  <c r="F2017" i="1"/>
  <c r="G2386" i="3" s="1"/>
  <c r="F2018" i="1"/>
  <c r="G2387" i="3" s="1"/>
  <c r="F2019" i="1"/>
  <c r="G2388" i="3" s="1"/>
  <c r="F2020" i="1"/>
  <c r="G2389" i="3" s="1"/>
  <c r="F2021" i="1"/>
  <c r="G2390" i="3" s="1"/>
  <c r="F2022" i="1"/>
  <c r="G2391" i="3" s="1"/>
  <c r="F2023" i="1"/>
  <c r="G2392" i="3" s="1"/>
  <c r="F2024" i="1"/>
  <c r="G2393" i="3" s="1"/>
  <c r="F2025" i="1"/>
  <c r="G2394" i="3" s="1"/>
  <c r="F2026" i="1"/>
  <c r="G2395" i="3" s="1"/>
  <c r="F2027" i="1"/>
  <c r="G2396" i="3" s="1"/>
  <c r="F2028" i="1"/>
  <c r="G2397" i="3" s="1"/>
  <c r="F2029" i="1"/>
  <c r="G2398" i="3" s="1"/>
  <c r="F2030" i="1"/>
  <c r="G2399" i="3" s="1"/>
  <c r="F2031" i="1"/>
  <c r="G2400" i="3" s="1"/>
  <c r="F2032" i="1"/>
  <c r="G2401" i="3" s="1"/>
  <c r="F2033" i="1"/>
  <c r="G2402" i="3" s="1"/>
  <c r="F2034" i="1"/>
  <c r="G2403" i="3" s="1"/>
  <c r="F2035" i="1"/>
  <c r="G2404" i="3" s="1"/>
  <c r="F2036" i="1"/>
  <c r="G2405" i="3" s="1"/>
  <c r="F2037" i="1"/>
  <c r="G2406" i="3" s="1"/>
  <c r="F2038" i="1"/>
  <c r="G2407" i="3" s="1"/>
  <c r="F2039" i="1"/>
  <c r="G2408" i="3" s="1"/>
  <c r="F2040" i="1"/>
  <c r="G2409" i="3" s="1"/>
  <c r="F2041" i="1"/>
  <c r="G2410" i="3" s="1"/>
  <c r="F2042" i="1"/>
  <c r="G2411" i="3" s="1"/>
  <c r="F2043" i="1"/>
  <c r="G2412" i="3" s="1"/>
  <c r="F2044" i="1"/>
  <c r="G2413" i="3" s="1"/>
  <c r="F2045" i="1"/>
  <c r="G2414" i="3" s="1"/>
  <c r="F2046" i="1"/>
  <c r="G2415" i="3" s="1"/>
  <c r="F2047" i="1"/>
  <c r="G2416" i="3" s="1"/>
  <c r="F2048" i="1"/>
  <c r="G2417" i="3" s="1"/>
  <c r="F2049" i="1"/>
  <c r="G2418" i="3" s="1"/>
  <c r="F2050" i="1"/>
  <c r="G2419" i="3" s="1"/>
  <c r="F2051" i="1"/>
  <c r="G2420" i="3" s="1"/>
  <c r="F2052" i="1"/>
  <c r="G2421" i="3" s="1"/>
  <c r="F2053" i="1"/>
  <c r="G2422" i="3" s="1"/>
  <c r="F2054" i="1"/>
  <c r="G2423" i="3" s="1"/>
  <c r="F2055" i="1"/>
  <c r="G2424" i="3" s="1"/>
  <c r="F2056" i="1"/>
  <c r="G2425" i="3" s="1"/>
  <c r="F2057" i="1"/>
  <c r="G2426" i="3" s="1"/>
  <c r="F2058" i="1"/>
  <c r="G2427" i="3" s="1"/>
  <c r="F2059" i="1"/>
  <c r="G2428" i="3" s="1"/>
  <c r="F2060" i="1"/>
  <c r="G2429" i="3" s="1"/>
  <c r="F2061" i="1"/>
  <c r="G2430" i="3" s="1"/>
  <c r="F2062" i="1"/>
  <c r="G2431" i="3" s="1"/>
  <c r="F2063" i="1"/>
  <c r="G2432" i="3" s="1"/>
  <c r="F2064" i="1"/>
  <c r="G2433" i="3" s="1"/>
  <c r="F2065" i="1"/>
  <c r="G2434" i="3" s="1"/>
  <c r="F2066" i="1"/>
  <c r="G2435" i="3" s="1"/>
  <c r="F2067" i="1"/>
  <c r="G2436" i="3" s="1"/>
  <c r="F2068" i="1"/>
  <c r="G2437" i="3" s="1"/>
  <c r="F2069" i="1"/>
  <c r="G2438" i="3" s="1"/>
  <c r="F2070" i="1"/>
  <c r="G2439" i="3" s="1"/>
  <c r="F2071" i="1"/>
  <c r="G2440" i="3" s="1"/>
  <c r="F2072" i="1"/>
  <c r="G2441" i="3" s="1"/>
  <c r="F2073" i="1"/>
  <c r="G2442" i="3" s="1"/>
  <c r="F2074" i="1"/>
  <c r="G2443" i="3" s="1"/>
  <c r="F2075" i="1"/>
  <c r="G2444" i="3" s="1"/>
  <c r="F2076" i="1"/>
  <c r="G2445" i="3" s="1"/>
  <c r="F2077" i="1"/>
  <c r="G2446" i="3" s="1"/>
  <c r="F2078" i="1"/>
  <c r="G2447" i="3" s="1"/>
  <c r="F2079" i="1"/>
  <c r="G2448" i="3" s="1"/>
  <c r="F2080" i="1"/>
  <c r="G2449" i="3" s="1"/>
  <c r="F2081" i="1"/>
  <c r="G2450" i="3" s="1"/>
  <c r="F2082" i="1"/>
  <c r="G2451" i="3" s="1"/>
  <c r="F2083" i="1"/>
  <c r="G2452" i="3" s="1"/>
  <c r="F2084" i="1"/>
  <c r="G2453" i="3" s="1"/>
  <c r="F2085" i="1"/>
  <c r="G2454" i="3" s="1"/>
  <c r="F2086" i="1"/>
  <c r="G2455" i="3" s="1"/>
  <c r="F2087" i="1"/>
  <c r="G2456" i="3" s="1"/>
  <c r="F2088" i="1"/>
  <c r="G2457" i="3" s="1"/>
  <c r="F2089" i="1"/>
  <c r="G2458" i="3" s="1"/>
  <c r="F2090" i="1"/>
  <c r="G2459" i="3" s="1"/>
  <c r="F2091" i="1"/>
  <c r="G2460" i="3" s="1"/>
  <c r="F2092" i="1"/>
  <c r="G2461" i="3" s="1"/>
  <c r="F2093" i="1"/>
  <c r="G2462" i="3" s="1"/>
  <c r="F2094" i="1"/>
  <c r="G2463" i="3" s="1"/>
  <c r="F2095" i="1"/>
  <c r="G2464" i="3" s="1"/>
  <c r="F2096" i="1"/>
  <c r="G2465" i="3" s="1"/>
  <c r="F2097" i="1"/>
  <c r="G2466" i="3" s="1"/>
  <c r="F2098" i="1"/>
  <c r="G2467" i="3" s="1"/>
  <c r="F2099" i="1"/>
  <c r="G2468" i="3" s="1"/>
  <c r="F2100" i="1"/>
  <c r="G2469" i="3" s="1"/>
  <c r="F2101" i="1"/>
  <c r="G2470" i="3" s="1"/>
  <c r="F2102" i="1"/>
  <c r="G2471" i="3" s="1"/>
  <c r="F2103" i="1"/>
  <c r="G2472" i="3" s="1"/>
  <c r="F2104" i="1"/>
  <c r="G2473" i="3" s="1"/>
  <c r="F2105" i="1"/>
  <c r="G2474" i="3" s="1"/>
  <c r="F2106" i="1"/>
  <c r="G2475" i="3" s="1"/>
  <c r="F2107" i="1"/>
  <c r="G2476" i="3" s="1"/>
  <c r="F2108" i="1"/>
  <c r="G2477" i="3" s="1"/>
  <c r="F2109" i="1"/>
  <c r="G2478" i="3" s="1"/>
  <c r="F2110" i="1"/>
  <c r="G2479" i="3" s="1"/>
  <c r="F2111" i="1"/>
  <c r="G2480" i="3" s="1"/>
  <c r="F2112" i="1"/>
  <c r="G2481" i="3" s="1"/>
  <c r="F2113" i="1"/>
  <c r="G2482" i="3" s="1"/>
  <c r="F2114" i="1"/>
  <c r="G2483" i="3" s="1"/>
  <c r="F2115" i="1"/>
  <c r="G2484" i="3" s="1"/>
  <c r="F2116" i="1"/>
  <c r="G2485" i="3" s="1"/>
  <c r="F2117" i="1"/>
  <c r="G2486" i="3" s="1"/>
  <c r="F2118" i="1"/>
  <c r="G2487" i="3" s="1"/>
  <c r="F2119" i="1"/>
  <c r="G2488" i="3" s="1"/>
  <c r="F2120" i="1"/>
  <c r="G2489" i="3" s="1"/>
  <c r="F2121" i="1"/>
  <c r="G2490" i="3" s="1"/>
  <c r="F2122" i="1"/>
  <c r="G2491" i="3" s="1"/>
  <c r="F2123" i="1"/>
  <c r="G2492" i="3" s="1"/>
  <c r="F2124" i="1"/>
  <c r="G2493" i="3" s="1"/>
  <c r="F2125" i="1"/>
  <c r="G2494" i="3" s="1"/>
  <c r="F2126" i="1"/>
  <c r="G2495" i="3" s="1"/>
  <c r="F2127" i="1"/>
  <c r="G2496" i="3" s="1"/>
  <c r="F2128" i="1"/>
  <c r="G2497" i="3" s="1"/>
  <c r="F2129" i="1"/>
  <c r="G2498" i="3" s="1"/>
  <c r="F2130" i="1"/>
  <c r="G2499" i="3" s="1"/>
  <c r="F2131" i="1"/>
  <c r="G2500" i="3" s="1"/>
  <c r="F2132" i="1"/>
  <c r="G2501" i="3" s="1"/>
  <c r="F2133" i="1"/>
  <c r="G2502" i="3" s="1"/>
  <c r="F2134" i="1"/>
  <c r="G2503" i="3" s="1"/>
  <c r="F2135" i="1"/>
  <c r="G2504" i="3" s="1"/>
  <c r="F2136" i="1"/>
  <c r="G2505" i="3" s="1"/>
  <c r="F2137" i="1"/>
  <c r="G2506" i="3" s="1"/>
  <c r="F2138" i="1"/>
  <c r="G2507" i="3" s="1"/>
  <c r="F2139" i="1"/>
  <c r="G2508" i="3" s="1"/>
  <c r="F2140" i="1"/>
  <c r="G2509" i="3" s="1"/>
  <c r="F2141" i="1"/>
  <c r="G2510" i="3" s="1"/>
  <c r="F2142" i="1"/>
  <c r="G2511" i="3" s="1"/>
  <c r="F2143" i="1"/>
  <c r="G2512" i="3" s="1"/>
  <c r="F2144" i="1"/>
  <c r="G2513" i="3" s="1"/>
  <c r="F2145" i="1"/>
  <c r="G2514" i="3" s="1"/>
  <c r="F2146" i="1"/>
  <c r="G2515" i="3" s="1"/>
  <c r="F2147" i="1"/>
  <c r="G2516" i="3" s="1"/>
  <c r="F2148" i="1"/>
  <c r="G2517" i="3" s="1"/>
  <c r="F2149" i="1"/>
  <c r="G2518" i="3" s="1"/>
  <c r="F2150" i="1"/>
  <c r="G2519" i="3" s="1"/>
  <c r="F2151" i="1"/>
  <c r="G2520" i="3" s="1"/>
  <c r="F2152" i="1"/>
  <c r="G2521" i="3" s="1"/>
  <c r="F2153" i="1"/>
  <c r="G2522" i="3" s="1"/>
  <c r="F2154" i="1"/>
  <c r="G2523" i="3" s="1"/>
  <c r="F2155" i="1"/>
  <c r="G2524" i="3" s="1"/>
  <c r="F2156" i="1"/>
  <c r="G2525" i="3" s="1"/>
  <c r="F2157" i="1"/>
  <c r="G2526" i="3" s="1"/>
  <c r="F2158" i="1"/>
  <c r="G2527" i="3" s="1"/>
  <c r="F2159" i="1"/>
  <c r="G2528" i="3" s="1"/>
  <c r="F2160" i="1"/>
  <c r="G2529" i="3" s="1"/>
  <c r="F2161" i="1"/>
  <c r="G2530" i="3" s="1"/>
  <c r="F2162" i="1"/>
  <c r="G2531" i="3" s="1"/>
  <c r="F2163" i="1"/>
  <c r="G2532" i="3" s="1"/>
  <c r="F2164" i="1"/>
  <c r="G2533" i="3" s="1"/>
  <c r="F2165" i="1"/>
  <c r="G2534" i="3" s="1"/>
  <c r="F2166" i="1"/>
  <c r="G2535" i="3" s="1"/>
  <c r="F2167" i="1"/>
  <c r="G2536" i="3" s="1"/>
  <c r="F2168" i="1"/>
  <c r="G2537" i="3" s="1"/>
  <c r="F2169" i="1"/>
  <c r="G2538" i="3" s="1"/>
  <c r="F2170" i="1"/>
  <c r="G2539" i="3" s="1"/>
  <c r="F2171" i="1"/>
  <c r="G2540" i="3" s="1"/>
  <c r="F2172" i="1"/>
  <c r="G2541" i="3" s="1"/>
  <c r="F2173" i="1"/>
  <c r="G2542" i="3" s="1"/>
  <c r="F2174" i="1"/>
  <c r="G2543" i="3" s="1"/>
  <c r="F2175" i="1"/>
  <c r="G2544" i="3" s="1"/>
  <c r="F2176" i="1"/>
  <c r="G2545" i="3" s="1"/>
  <c r="F2177" i="1"/>
  <c r="G2546" i="3" s="1"/>
  <c r="F2178" i="1"/>
  <c r="G2547" i="3" s="1"/>
  <c r="F2179" i="1"/>
  <c r="G2548" i="3" s="1"/>
  <c r="F2180" i="1"/>
  <c r="G2549" i="3" s="1"/>
  <c r="F2181" i="1"/>
  <c r="G2550" i="3" s="1"/>
  <c r="F2182" i="1"/>
  <c r="G2551" i="3" s="1"/>
  <c r="F2183" i="1"/>
  <c r="G2552" i="3" s="1"/>
  <c r="F2184" i="1"/>
  <c r="G2553" i="3" s="1"/>
  <c r="F2185" i="1"/>
  <c r="G2554" i="3" s="1"/>
  <c r="F2186" i="1"/>
  <c r="G2555" i="3" s="1"/>
  <c r="F2187" i="1"/>
  <c r="G2556" i="3" s="1"/>
  <c r="F2188" i="1"/>
  <c r="G2557" i="3" s="1"/>
  <c r="F2189" i="1"/>
  <c r="G2558" i="3" s="1"/>
  <c r="F2190" i="1"/>
  <c r="G2559" i="3" s="1"/>
  <c r="E1828" i="1"/>
  <c r="C2197" i="3" s="1"/>
  <c r="E1829" i="1"/>
  <c r="C2198" i="3" s="1"/>
  <c r="E1830" i="1"/>
  <c r="C2199" i="3" s="1"/>
  <c r="E1831" i="1"/>
  <c r="C2200" i="3" s="1"/>
  <c r="E1832" i="1"/>
  <c r="C2201" i="3" s="1"/>
  <c r="E1833" i="1"/>
  <c r="C2202" i="3" s="1"/>
  <c r="E1834" i="1"/>
  <c r="C2203" i="3" s="1"/>
  <c r="E1835" i="1"/>
  <c r="C2204" i="3" s="1"/>
  <c r="E1836" i="1"/>
  <c r="C2205" i="3" s="1"/>
  <c r="E1837" i="1"/>
  <c r="C2206" i="3" s="1"/>
  <c r="E1838" i="1"/>
  <c r="C2207" i="3" s="1"/>
  <c r="E1839" i="1"/>
  <c r="C2208" i="3" s="1"/>
  <c r="E1840" i="1"/>
  <c r="C2209" i="3" s="1"/>
  <c r="E1841" i="1"/>
  <c r="C2210" i="3" s="1"/>
  <c r="E1842" i="1"/>
  <c r="C2211" i="3" s="1"/>
  <c r="E1843" i="1"/>
  <c r="C2212" i="3" s="1"/>
  <c r="E1844" i="1"/>
  <c r="C2213" i="3" s="1"/>
  <c r="E1845" i="1"/>
  <c r="C2214" i="3" s="1"/>
  <c r="E1846" i="1"/>
  <c r="C2215" i="3" s="1"/>
  <c r="E1847" i="1"/>
  <c r="C2216" i="3" s="1"/>
  <c r="E1848" i="1"/>
  <c r="C2217" i="3" s="1"/>
  <c r="E1849" i="1"/>
  <c r="C2218" i="3" s="1"/>
  <c r="E1850" i="1"/>
  <c r="C2219" i="3" s="1"/>
  <c r="E1851" i="1"/>
  <c r="C2220" i="3" s="1"/>
  <c r="E1852" i="1"/>
  <c r="C2221" i="3" s="1"/>
  <c r="E1853" i="1"/>
  <c r="C2222" i="3" s="1"/>
  <c r="E1854" i="1"/>
  <c r="C2223" i="3" s="1"/>
  <c r="E1855" i="1"/>
  <c r="C2224" i="3" s="1"/>
  <c r="E1856" i="1"/>
  <c r="C2225" i="3" s="1"/>
  <c r="E1857" i="1"/>
  <c r="C2226" i="3" s="1"/>
  <c r="E1858" i="1"/>
  <c r="C2227" i="3" s="1"/>
  <c r="E1859" i="1"/>
  <c r="C2228" i="3" s="1"/>
  <c r="E1860" i="1"/>
  <c r="C2229" i="3" s="1"/>
  <c r="E1861" i="1"/>
  <c r="C2230" i="3" s="1"/>
  <c r="E1862" i="1"/>
  <c r="C2231" i="3" s="1"/>
  <c r="E1863" i="1"/>
  <c r="C2232" i="3" s="1"/>
  <c r="E1864" i="1"/>
  <c r="C2233" i="3" s="1"/>
  <c r="E1865" i="1"/>
  <c r="C2234" i="3" s="1"/>
  <c r="E1866" i="1"/>
  <c r="C2235" i="3" s="1"/>
  <c r="E1867" i="1"/>
  <c r="C2236" i="3" s="1"/>
  <c r="E1868" i="1"/>
  <c r="C2237" i="3" s="1"/>
  <c r="E1869" i="1"/>
  <c r="C2238" i="3" s="1"/>
  <c r="E1870" i="1"/>
  <c r="C2239" i="3" s="1"/>
  <c r="E1871" i="1"/>
  <c r="C2240" i="3" s="1"/>
  <c r="E1872" i="1"/>
  <c r="C2241" i="3" s="1"/>
  <c r="E1873" i="1"/>
  <c r="C2242" i="3" s="1"/>
  <c r="E1874" i="1"/>
  <c r="C2243" i="3" s="1"/>
  <c r="E1875" i="1"/>
  <c r="C2244" i="3" s="1"/>
  <c r="E1876" i="1"/>
  <c r="C2245" i="3" s="1"/>
  <c r="E1877" i="1"/>
  <c r="C2246" i="3" s="1"/>
  <c r="E1878" i="1"/>
  <c r="C2247" i="3" s="1"/>
  <c r="E1879" i="1"/>
  <c r="C2248" i="3" s="1"/>
  <c r="E1880" i="1"/>
  <c r="C2249" i="3" s="1"/>
  <c r="E1881" i="1"/>
  <c r="C2250" i="3" s="1"/>
  <c r="E1882" i="1"/>
  <c r="C2251" i="3" s="1"/>
  <c r="E1883" i="1"/>
  <c r="C2252" i="3" s="1"/>
  <c r="E1884" i="1"/>
  <c r="C2253" i="3" s="1"/>
  <c r="E1885" i="1"/>
  <c r="C2254" i="3" s="1"/>
  <c r="E1886" i="1"/>
  <c r="C2255" i="3" s="1"/>
  <c r="E1887" i="1"/>
  <c r="C2256" i="3" s="1"/>
  <c r="E1888" i="1"/>
  <c r="C2257" i="3" s="1"/>
  <c r="E1889" i="1"/>
  <c r="C2258" i="3" s="1"/>
  <c r="E1890" i="1"/>
  <c r="C2259" i="3" s="1"/>
  <c r="E1891" i="1"/>
  <c r="C2260" i="3" s="1"/>
  <c r="E1892" i="1"/>
  <c r="C2261" i="3" s="1"/>
  <c r="E1893" i="1"/>
  <c r="C2262" i="3" s="1"/>
  <c r="E1894" i="1"/>
  <c r="C2263" i="3" s="1"/>
  <c r="E1895" i="1"/>
  <c r="C2264" i="3" s="1"/>
  <c r="E1896" i="1"/>
  <c r="C2265" i="3" s="1"/>
  <c r="E1897" i="1"/>
  <c r="C2266" i="3" s="1"/>
  <c r="E1898" i="1"/>
  <c r="C2267" i="3" s="1"/>
  <c r="E1899" i="1"/>
  <c r="C2268" i="3" s="1"/>
  <c r="E1900" i="1"/>
  <c r="C2269" i="3" s="1"/>
  <c r="E1901" i="1"/>
  <c r="C2270" i="3" s="1"/>
  <c r="E1902" i="1"/>
  <c r="C2271" i="3" s="1"/>
  <c r="E1903" i="1"/>
  <c r="C2272" i="3" s="1"/>
  <c r="E1904" i="1"/>
  <c r="C2273" i="3" s="1"/>
  <c r="E1905" i="1"/>
  <c r="C2274" i="3" s="1"/>
  <c r="E1906" i="1"/>
  <c r="C2275" i="3" s="1"/>
  <c r="E1907" i="1"/>
  <c r="C2276" i="3" s="1"/>
  <c r="E1908" i="1"/>
  <c r="C2277" i="3" s="1"/>
  <c r="E1909" i="1"/>
  <c r="C2278" i="3" s="1"/>
  <c r="E1910" i="1"/>
  <c r="C2279" i="3" s="1"/>
  <c r="E1911" i="1"/>
  <c r="C2280" i="3" s="1"/>
  <c r="E1912" i="1"/>
  <c r="C2281" i="3" s="1"/>
  <c r="E1913" i="1"/>
  <c r="C2282" i="3" s="1"/>
  <c r="E1914" i="1"/>
  <c r="C2283" i="3" s="1"/>
  <c r="E1915" i="1"/>
  <c r="C2284" i="3" s="1"/>
  <c r="E1916" i="1"/>
  <c r="C2285" i="3" s="1"/>
  <c r="E1917" i="1"/>
  <c r="C2286" i="3" s="1"/>
  <c r="E1918" i="1"/>
  <c r="C2287" i="3" s="1"/>
  <c r="E1919" i="1"/>
  <c r="C2288" i="3" s="1"/>
  <c r="E1920" i="1"/>
  <c r="C2289" i="3" s="1"/>
  <c r="E1921" i="1"/>
  <c r="C2290" i="3" s="1"/>
  <c r="E1922" i="1"/>
  <c r="C2291" i="3" s="1"/>
  <c r="E1923" i="1"/>
  <c r="C2292" i="3" s="1"/>
  <c r="E1924" i="1"/>
  <c r="C2293" i="3" s="1"/>
  <c r="E1925" i="1"/>
  <c r="C2294" i="3" s="1"/>
  <c r="E1926" i="1"/>
  <c r="C2295" i="3" s="1"/>
  <c r="E1927" i="1"/>
  <c r="C2296" i="3" s="1"/>
  <c r="E1928" i="1"/>
  <c r="C2297" i="3" s="1"/>
  <c r="E1929" i="1"/>
  <c r="C2298" i="3" s="1"/>
  <c r="E1930" i="1"/>
  <c r="C2299" i="3" s="1"/>
  <c r="E1931" i="1"/>
  <c r="C2300" i="3" s="1"/>
  <c r="E1932" i="1"/>
  <c r="C2301" i="3" s="1"/>
  <c r="E1933" i="1"/>
  <c r="C2302" i="3" s="1"/>
  <c r="E1934" i="1"/>
  <c r="C2303" i="3" s="1"/>
  <c r="E1935" i="1"/>
  <c r="C2304" i="3" s="1"/>
  <c r="E1936" i="1"/>
  <c r="C2305" i="3" s="1"/>
  <c r="E1937" i="1"/>
  <c r="C2306" i="3" s="1"/>
  <c r="E1938" i="1"/>
  <c r="C2307" i="3" s="1"/>
  <c r="E1939" i="1"/>
  <c r="C2308" i="3" s="1"/>
  <c r="E1940" i="1"/>
  <c r="C2309" i="3" s="1"/>
  <c r="E1941" i="1"/>
  <c r="C2310" i="3" s="1"/>
  <c r="E1942" i="1"/>
  <c r="C2311" i="3" s="1"/>
  <c r="E1943" i="1"/>
  <c r="C2312" i="3" s="1"/>
  <c r="E1944" i="1"/>
  <c r="C2313" i="3" s="1"/>
  <c r="E1945" i="1"/>
  <c r="C2314" i="3" s="1"/>
  <c r="E1946" i="1"/>
  <c r="C2315" i="3" s="1"/>
  <c r="E1947" i="1"/>
  <c r="C2316" i="3" s="1"/>
  <c r="E1948" i="1"/>
  <c r="C2317" i="3" s="1"/>
  <c r="E1949" i="1"/>
  <c r="C2318" i="3" s="1"/>
  <c r="E1950" i="1"/>
  <c r="C2319" i="3" s="1"/>
  <c r="E1951" i="1"/>
  <c r="C2320" i="3" s="1"/>
  <c r="E1952" i="1"/>
  <c r="C2321" i="3" s="1"/>
  <c r="E1953" i="1"/>
  <c r="C2322" i="3" s="1"/>
  <c r="E1954" i="1"/>
  <c r="C2323" i="3" s="1"/>
  <c r="E1955" i="1"/>
  <c r="C2324" i="3" s="1"/>
  <c r="E1956" i="1"/>
  <c r="C2325" i="3" s="1"/>
  <c r="E1957" i="1"/>
  <c r="C2326" i="3" s="1"/>
  <c r="E1958" i="1"/>
  <c r="C2327" i="3" s="1"/>
  <c r="E1959" i="1"/>
  <c r="C2328" i="3" s="1"/>
  <c r="E1960" i="1"/>
  <c r="C2329" i="3" s="1"/>
  <c r="E1961" i="1"/>
  <c r="C2330" i="3" s="1"/>
  <c r="E1962" i="1"/>
  <c r="C2331" i="3" s="1"/>
  <c r="E1963" i="1"/>
  <c r="C2332" i="3" s="1"/>
  <c r="E1964" i="1"/>
  <c r="C2333" i="3" s="1"/>
  <c r="E1965" i="1"/>
  <c r="C2334" i="3" s="1"/>
  <c r="E1966" i="1"/>
  <c r="C2335" i="3" s="1"/>
  <c r="E1967" i="1"/>
  <c r="C2336" i="3" s="1"/>
  <c r="E1968" i="1"/>
  <c r="C2337" i="3" s="1"/>
  <c r="E1969" i="1"/>
  <c r="C2338" i="3" s="1"/>
  <c r="E1970" i="1"/>
  <c r="C2339" i="3" s="1"/>
  <c r="E1971" i="1"/>
  <c r="C2340" i="3" s="1"/>
  <c r="E1972" i="1"/>
  <c r="C2341" i="3" s="1"/>
  <c r="E1973" i="1"/>
  <c r="C2342" i="3" s="1"/>
  <c r="E1974" i="1"/>
  <c r="C2343" i="3" s="1"/>
  <c r="E1975" i="1"/>
  <c r="C2344" i="3" s="1"/>
  <c r="E1976" i="1"/>
  <c r="C2345" i="3" s="1"/>
  <c r="E1977" i="1"/>
  <c r="C2346" i="3" s="1"/>
  <c r="E1978" i="1"/>
  <c r="C2347" i="3" s="1"/>
  <c r="E1979" i="1"/>
  <c r="C2348" i="3" s="1"/>
  <c r="E1980" i="1"/>
  <c r="C2349" i="3" s="1"/>
  <c r="E1981" i="1"/>
  <c r="C2350" i="3" s="1"/>
  <c r="E1982" i="1"/>
  <c r="C2351" i="3" s="1"/>
  <c r="E1983" i="1"/>
  <c r="C2352" i="3" s="1"/>
  <c r="E1984" i="1"/>
  <c r="C2353" i="3" s="1"/>
  <c r="E1985" i="1"/>
  <c r="C2354" i="3" s="1"/>
  <c r="E1986" i="1"/>
  <c r="C2355" i="3" s="1"/>
  <c r="E1987" i="1"/>
  <c r="C2356" i="3" s="1"/>
  <c r="E1988" i="1"/>
  <c r="C2357" i="3" s="1"/>
  <c r="E1989" i="1"/>
  <c r="C2358" i="3" s="1"/>
  <c r="E1990" i="1"/>
  <c r="C2359" i="3" s="1"/>
  <c r="E1991" i="1"/>
  <c r="C2360" i="3" s="1"/>
  <c r="E1992" i="1"/>
  <c r="C2361" i="3" s="1"/>
  <c r="E1993" i="1"/>
  <c r="C2362" i="3" s="1"/>
  <c r="E1994" i="1"/>
  <c r="C2363" i="3" s="1"/>
  <c r="E1995" i="1"/>
  <c r="C2364" i="3" s="1"/>
  <c r="E1996" i="1"/>
  <c r="C2365" i="3" s="1"/>
  <c r="E1997" i="1"/>
  <c r="C2366" i="3" s="1"/>
  <c r="E1998" i="1"/>
  <c r="C2367" i="3" s="1"/>
  <c r="E1999" i="1"/>
  <c r="C2368" i="3" s="1"/>
  <c r="E2000" i="1"/>
  <c r="C2369" i="3" s="1"/>
  <c r="E2001" i="1"/>
  <c r="C2370" i="3" s="1"/>
  <c r="E2002" i="1"/>
  <c r="C2371" i="3" s="1"/>
  <c r="E2003" i="1"/>
  <c r="C2372" i="3" s="1"/>
  <c r="E2004" i="1"/>
  <c r="C2373" i="3" s="1"/>
  <c r="E2005" i="1"/>
  <c r="C2374" i="3" s="1"/>
  <c r="E2006" i="1"/>
  <c r="C2375" i="3" s="1"/>
  <c r="E2007" i="1"/>
  <c r="C2376" i="3" s="1"/>
  <c r="E2008" i="1"/>
  <c r="C2377" i="3" s="1"/>
  <c r="E2009" i="1"/>
  <c r="C2378" i="3" s="1"/>
  <c r="E2010" i="1"/>
  <c r="C2379" i="3" s="1"/>
  <c r="E2011" i="1"/>
  <c r="C2380" i="3" s="1"/>
  <c r="E2012" i="1"/>
  <c r="C2381" i="3" s="1"/>
  <c r="E2013" i="1"/>
  <c r="C2382" i="3" s="1"/>
  <c r="E2014" i="1"/>
  <c r="C2383" i="3" s="1"/>
  <c r="E2015" i="1"/>
  <c r="C2384" i="3" s="1"/>
  <c r="E2016" i="1"/>
  <c r="C2385" i="3" s="1"/>
  <c r="E2017" i="1"/>
  <c r="C2386" i="3" s="1"/>
  <c r="E2018" i="1"/>
  <c r="C2387" i="3" s="1"/>
  <c r="E2019" i="1"/>
  <c r="C2388" i="3" s="1"/>
  <c r="E2020" i="1"/>
  <c r="C2389" i="3" s="1"/>
  <c r="E2021" i="1"/>
  <c r="C2390" i="3" s="1"/>
  <c r="E2022" i="1"/>
  <c r="C2391" i="3" s="1"/>
  <c r="E2023" i="1"/>
  <c r="C2392" i="3" s="1"/>
  <c r="E2024" i="1"/>
  <c r="C2393" i="3" s="1"/>
  <c r="E2025" i="1"/>
  <c r="C2394" i="3" s="1"/>
  <c r="E2026" i="1"/>
  <c r="C2395" i="3" s="1"/>
  <c r="E2027" i="1"/>
  <c r="C2396" i="3" s="1"/>
  <c r="E2028" i="1"/>
  <c r="C2397" i="3" s="1"/>
  <c r="E2029" i="1"/>
  <c r="C2398" i="3" s="1"/>
  <c r="E2030" i="1"/>
  <c r="C2399" i="3" s="1"/>
  <c r="E2031" i="1"/>
  <c r="C2400" i="3" s="1"/>
  <c r="E2032" i="1"/>
  <c r="C2401" i="3" s="1"/>
  <c r="E2033" i="1"/>
  <c r="C2402" i="3" s="1"/>
  <c r="E2034" i="1"/>
  <c r="C2403" i="3" s="1"/>
  <c r="E2035" i="1"/>
  <c r="C2404" i="3" s="1"/>
  <c r="E2036" i="1"/>
  <c r="C2405" i="3" s="1"/>
  <c r="E2037" i="1"/>
  <c r="C2406" i="3" s="1"/>
  <c r="E2038" i="1"/>
  <c r="C2407" i="3" s="1"/>
  <c r="E2039" i="1"/>
  <c r="C2408" i="3" s="1"/>
  <c r="E2040" i="1"/>
  <c r="C2409" i="3" s="1"/>
  <c r="E2041" i="1"/>
  <c r="C2410" i="3" s="1"/>
  <c r="E2042" i="1"/>
  <c r="C2411" i="3" s="1"/>
  <c r="E2043" i="1"/>
  <c r="C2412" i="3" s="1"/>
  <c r="E2044" i="1"/>
  <c r="C2413" i="3" s="1"/>
  <c r="E2045" i="1"/>
  <c r="C2414" i="3" s="1"/>
  <c r="E2046" i="1"/>
  <c r="C2415" i="3" s="1"/>
  <c r="E2047" i="1"/>
  <c r="C2416" i="3" s="1"/>
  <c r="E2048" i="1"/>
  <c r="C2417" i="3" s="1"/>
  <c r="E2049" i="1"/>
  <c r="C2418" i="3" s="1"/>
  <c r="E2050" i="1"/>
  <c r="C2419" i="3" s="1"/>
  <c r="E2051" i="1"/>
  <c r="C2420" i="3" s="1"/>
  <c r="E2052" i="1"/>
  <c r="C2421" i="3" s="1"/>
  <c r="E2053" i="1"/>
  <c r="C2422" i="3" s="1"/>
  <c r="E2054" i="1"/>
  <c r="C2423" i="3" s="1"/>
  <c r="E2055" i="1"/>
  <c r="C2424" i="3" s="1"/>
  <c r="E2056" i="1"/>
  <c r="C2425" i="3" s="1"/>
  <c r="E2057" i="1"/>
  <c r="C2426" i="3" s="1"/>
  <c r="E2058" i="1"/>
  <c r="C2427" i="3" s="1"/>
  <c r="E2059" i="1"/>
  <c r="C2428" i="3" s="1"/>
  <c r="E2060" i="1"/>
  <c r="C2429" i="3" s="1"/>
  <c r="E2061" i="1"/>
  <c r="C2430" i="3" s="1"/>
  <c r="E2062" i="1"/>
  <c r="C2431" i="3" s="1"/>
  <c r="E2063" i="1"/>
  <c r="C2432" i="3" s="1"/>
  <c r="E2064" i="1"/>
  <c r="C2433" i="3" s="1"/>
  <c r="E2065" i="1"/>
  <c r="C2434" i="3" s="1"/>
  <c r="E2066" i="1"/>
  <c r="C2435" i="3" s="1"/>
  <c r="E2067" i="1"/>
  <c r="C2436" i="3" s="1"/>
  <c r="E2068" i="1"/>
  <c r="C2437" i="3" s="1"/>
  <c r="E2069" i="1"/>
  <c r="C2438" i="3" s="1"/>
  <c r="E2070" i="1"/>
  <c r="C2439" i="3" s="1"/>
  <c r="E2071" i="1"/>
  <c r="C2440" i="3" s="1"/>
  <c r="E2072" i="1"/>
  <c r="C2441" i="3" s="1"/>
  <c r="E2073" i="1"/>
  <c r="C2442" i="3" s="1"/>
  <c r="E2074" i="1"/>
  <c r="C2443" i="3" s="1"/>
  <c r="E2075" i="1"/>
  <c r="C2444" i="3" s="1"/>
  <c r="E2076" i="1"/>
  <c r="C2445" i="3" s="1"/>
  <c r="E2077" i="1"/>
  <c r="C2446" i="3" s="1"/>
  <c r="E2078" i="1"/>
  <c r="C2447" i="3" s="1"/>
  <c r="E2079" i="1"/>
  <c r="C2448" i="3" s="1"/>
  <c r="E2080" i="1"/>
  <c r="C2449" i="3" s="1"/>
  <c r="E2081" i="1"/>
  <c r="C2450" i="3" s="1"/>
  <c r="E2082" i="1"/>
  <c r="C2451" i="3" s="1"/>
  <c r="E2083" i="1"/>
  <c r="C2452" i="3" s="1"/>
  <c r="E2084" i="1"/>
  <c r="C2453" i="3" s="1"/>
  <c r="E2085" i="1"/>
  <c r="C2454" i="3" s="1"/>
  <c r="E2086" i="1"/>
  <c r="C2455" i="3" s="1"/>
  <c r="E2087" i="1"/>
  <c r="C2456" i="3" s="1"/>
  <c r="E2088" i="1"/>
  <c r="C2457" i="3" s="1"/>
  <c r="E2089" i="1"/>
  <c r="C2458" i="3" s="1"/>
  <c r="E2090" i="1"/>
  <c r="C2459" i="3" s="1"/>
  <c r="E2091" i="1"/>
  <c r="C2460" i="3" s="1"/>
  <c r="E2092" i="1"/>
  <c r="C2461" i="3" s="1"/>
  <c r="E2093" i="1"/>
  <c r="C2462" i="3" s="1"/>
  <c r="E2094" i="1"/>
  <c r="C2463" i="3" s="1"/>
  <c r="E2095" i="1"/>
  <c r="C2464" i="3" s="1"/>
  <c r="E2096" i="1"/>
  <c r="C2465" i="3" s="1"/>
  <c r="E2097" i="1"/>
  <c r="C2466" i="3" s="1"/>
  <c r="E2098" i="1"/>
  <c r="C2467" i="3" s="1"/>
  <c r="E2099" i="1"/>
  <c r="C2468" i="3" s="1"/>
  <c r="E2100" i="1"/>
  <c r="C2469" i="3" s="1"/>
  <c r="E2101" i="1"/>
  <c r="C2470" i="3" s="1"/>
  <c r="E2102" i="1"/>
  <c r="C2471" i="3" s="1"/>
  <c r="E2103" i="1"/>
  <c r="C2472" i="3" s="1"/>
  <c r="E2104" i="1"/>
  <c r="C2473" i="3" s="1"/>
  <c r="E2105" i="1"/>
  <c r="C2474" i="3" s="1"/>
  <c r="E2106" i="1"/>
  <c r="C2475" i="3" s="1"/>
  <c r="E2107" i="1"/>
  <c r="C2476" i="3" s="1"/>
  <c r="E2108" i="1"/>
  <c r="C2477" i="3" s="1"/>
  <c r="E2109" i="1"/>
  <c r="C2478" i="3" s="1"/>
  <c r="E2110" i="1"/>
  <c r="C2479" i="3" s="1"/>
  <c r="E2111" i="1"/>
  <c r="C2480" i="3" s="1"/>
  <c r="E2112" i="1"/>
  <c r="C2481" i="3" s="1"/>
  <c r="E2113" i="1"/>
  <c r="C2482" i="3" s="1"/>
  <c r="E2114" i="1"/>
  <c r="C2483" i="3" s="1"/>
  <c r="E2115" i="1"/>
  <c r="C2484" i="3" s="1"/>
  <c r="E2116" i="1"/>
  <c r="C2485" i="3" s="1"/>
  <c r="E2117" i="1"/>
  <c r="C2486" i="3" s="1"/>
  <c r="E2118" i="1"/>
  <c r="C2487" i="3" s="1"/>
  <c r="E2119" i="1"/>
  <c r="C2488" i="3" s="1"/>
  <c r="E2120" i="1"/>
  <c r="C2489" i="3" s="1"/>
  <c r="E2121" i="1"/>
  <c r="C2490" i="3" s="1"/>
  <c r="E2122" i="1"/>
  <c r="C2491" i="3" s="1"/>
  <c r="E2123" i="1"/>
  <c r="C2492" i="3" s="1"/>
  <c r="E2124" i="1"/>
  <c r="C2493" i="3" s="1"/>
  <c r="E2125" i="1"/>
  <c r="C2494" i="3" s="1"/>
  <c r="E2126" i="1"/>
  <c r="C2495" i="3" s="1"/>
  <c r="E2127" i="1"/>
  <c r="C2496" i="3" s="1"/>
  <c r="E2128" i="1"/>
  <c r="C2497" i="3" s="1"/>
  <c r="E2129" i="1"/>
  <c r="C2498" i="3" s="1"/>
  <c r="E2130" i="1"/>
  <c r="C2499" i="3" s="1"/>
  <c r="E2131" i="1"/>
  <c r="C2500" i="3" s="1"/>
  <c r="E2132" i="1"/>
  <c r="C2501" i="3" s="1"/>
  <c r="E2133" i="1"/>
  <c r="C2502" i="3" s="1"/>
  <c r="E2134" i="1"/>
  <c r="C2503" i="3" s="1"/>
  <c r="E2135" i="1"/>
  <c r="C2504" i="3" s="1"/>
  <c r="E2136" i="1"/>
  <c r="C2505" i="3" s="1"/>
  <c r="E2137" i="1"/>
  <c r="C2506" i="3" s="1"/>
  <c r="E2138" i="1"/>
  <c r="C2507" i="3" s="1"/>
  <c r="E2139" i="1"/>
  <c r="C2508" i="3" s="1"/>
  <c r="E2140" i="1"/>
  <c r="C2509" i="3" s="1"/>
  <c r="E2141" i="1"/>
  <c r="C2510" i="3" s="1"/>
  <c r="E2142" i="1"/>
  <c r="C2511" i="3" s="1"/>
  <c r="E2143" i="1"/>
  <c r="C2512" i="3" s="1"/>
  <c r="E2144" i="1"/>
  <c r="C2513" i="3" s="1"/>
  <c r="E2145" i="1"/>
  <c r="C2514" i="3" s="1"/>
  <c r="E2146" i="1"/>
  <c r="C2515" i="3" s="1"/>
  <c r="E2147" i="1"/>
  <c r="C2516" i="3" s="1"/>
  <c r="E2148" i="1"/>
  <c r="C2517" i="3" s="1"/>
  <c r="E2149" i="1"/>
  <c r="C2518" i="3" s="1"/>
  <c r="E2150" i="1"/>
  <c r="C2519" i="3" s="1"/>
  <c r="E2151" i="1"/>
  <c r="C2520" i="3" s="1"/>
  <c r="E2152" i="1"/>
  <c r="C2521" i="3" s="1"/>
  <c r="E2153" i="1"/>
  <c r="C2522" i="3" s="1"/>
  <c r="E2154" i="1"/>
  <c r="C2523" i="3" s="1"/>
  <c r="E2155" i="1"/>
  <c r="C2524" i="3" s="1"/>
  <c r="E2156" i="1"/>
  <c r="C2525" i="3" s="1"/>
  <c r="E2157" i="1"/>
  <c r="C2526" i="3" s="1"/>
  <c r="E2158" i="1"/>
  <c r="C2527" i="3" s="1"/>
  <c r="E2159" i="1"/>
  <c r="C2528" i="3" s="1"/>
  <c r="E2160" i="1"/>
  <c r="C2529" i="3" s="1"/>
  <c r="E2161" i="1"/>
  <c r="C2530" i="3" s="1"/>
  <c r="E2162" i="1"/>
  <c r="C2531" i="3" s="1"/>
  <c r="E2163" i="1"/>
  <c r="C2532" i="3" s="1"/>
  <c r="E2164" i="1"/>
  <c r="C2533" i="3" s="1"/>
  <c r="E2165" i="1"/>
  <c r="C2534" i="3" s="1"/>
  <c r="E2166" i="1"/>
  <c r="C2535" i="3" s="1"/>
  <c r="E2167" i="1"/>
  <c r="C2536" i="3" s="1"/>
  <c r="E2168" i="1"/>
  <c r="C2537" i="3" s="1"/>
  <c r="E2169" i="1"/>
  <c r="C2538" i="3" s="1"/>
  <c r="E2170" i="1"/>
  <c r="C2539" i="3" s="1"/>
  <c r="E2171" i="1"/>
  <c r="C2540" i="3" s="1"/>
  <c r="E2172" i="1"/>
  <c r="C2541" i="3" s="1"/>
  <c r="E2173" i="1"/>
  <c r="C2542" i="3" s="1"/>
  <c r="E2174" i="1"/>
  <c r="C2543" i="3" s="1"/>
  <c r="E2175" i="1"/>
  <c r="C2544" i="3" s="1"/>
  <c r="E2176" i="1"/>
  <c r="C2545" i="3" s="1"/>
  <c r="E2177" i="1"/>
  <c r="C2546" i="3" s="1"/>
  <c r="E2178" i="1"/>
  <c r="C2547" i="3" s="1"/>
  <c r="E2179" i="1"/>
  <c r="C2548" i="3" s="1"/>
  <c r="E2180" i="1"/>
  <c r="C2549" i="3" s="1"/>
  <c r="E2181" i="1"/>
  <c r="C2550" i="3" s="1"/>
  <c r="E2182" i="1"/>
  <c r="C2551" i="3" s="1"/>
  <c r="E2183" i="1"/>
  <c r="C2552" i="3" s="1"/>
  <c r="E2184" i="1"/>
  <c r="C2553" i="3" s="1"/>
  <c r="E2185" i="1"/>
  <c r="C2554" i="3" s="1"/>
  <c r="E2186" i="1"/>
  <c r="C2555" i="3" s="1"/>
  <c r="E2187" i="1"/>
  <c r="C2556" i="3" s="1"/>
  <c r="E2188" i="1"/>
  <c r="C2557" i="3" s="1"/>
  <c r="E2189" i="1"/>
  <c r="C2558" i="3" s="1"/>
  <c r="E2190" i="1"/>
  <c r="C2559" i="3" s="1"/>
  <c r="E2191" i="1"/>
  <c r="C2560" i="3" s="1"/>
  <c r="E1827" i="1"/>
  <c r="C2196" i="3" s="1"/>
  <c r="D1827" i="1"/>
  <c r="D2196" i="3" s="1"/>
  <c r="D1828" i="1"/>
  <c r="D2197" i="3" s="1"/>
  <c r="D1829" i="1"/>
  <c r="D2198" i="3" s="1"/>
  <c r="D1830" i="1"/>
  <c r="D2199" i="3" s="1"/>
  <c r="D1831" i="1"/>
  <c r="D2200" i="3" s="1"/>
  <c r="D1832" i="1"/>
  <c r="D2201" i="3" s="1"/>
  <c r="D1833" i="1"/>
  <c r="D2202" i="3" s="1"/>
  <c r="D1834" i="1"/>
  <c r="D2203" i="3" s="1"/>
  <c r="D1835" i="1"/>
  <c r="D2204" i="3" s="1"/>
  <c r="D1836" i="1"/>
  <c r="D2205" i="3" s="1"/>
  <c r="D1837" i="1"/>
  <c r="D2206" i="3" s="1"/>
  <c r="D1838" i="1"/>
  <c r="D2207" i="3" s="1"/>
  <c r="D1839" i="1"/>
  <c r="D2208" i="3" s="1"/>
  <c r="D1840" i="1"/>
  <c r="D2209" i="3" s="1"/>
  <c r="D1841" i="1"/>
  <c r="D2210" i="3" s="1"/>
  <c r="D1842" i="1"/>
  <c r="D2211" i="3" s="1"/>
  <c r="D1843" i="1"/>
  <c r="D2212" i="3" s="1"/>
  <c r="D1844" i="1"/>
  <c r="D2213" i="3" s="1"/>
  <c r="D1845" i="1"/>
  <c r="D2214" i="3" s="1"/>
  <c r="D1846" i="1"/>
  <c r="D2215" i="3" s="1"/>
  <c r="D1847" i="1"/>
  <c r="D2216" i="3" s="1"/>
  <c r="D1848" i="1"/>
  <c r="D2217" i="3" s="1"/>
  <c r="D1849" i="1"/>
  <c r="D2218" i="3" s="1"/>
  <c r="D1850" i="1"/>
  <c r="D2219" i="3" s="1"/>
  <c r="D1851" i="1"/>
  <c r="D2220" i="3" s="1"/>
  <c r="D1852" i="1"/>
  <c r="D2221" i="3" s="1"/>
  <c r="D1853" i="1"/>
  <c r="D2222" i="3" s="1"/>
  <c r="D1854" i="1"/>
  <c r="D2223" i="3" s="1"/>
  <c r="D1855" i="1"/>
  <c r="D2224" i="3" s="1"/>
  <c r="D1856" i="1"/>
  <c r="D2225" i="3" s="1"/>
  <c r="D1857" i="1"/>
  <c r="D2226" i="3" s="1"/>
  <c r="D1858" i="1"/>
  <c r="D2227" i="3" s="1"/>
  <c r="D1859" i="1"/>
  <c r="D2228" i="3" s="1"/>
  <c r="D1860" i="1"/>
  <c r="D2229" i="3" s="1"/>
  <c r="D1861" i="1"/>
  <c r="D2230" i="3" s="1"/>
  <c r="D1862" i="1"/>
  <c r="D2231" i="3" s="1"/>
  <c r="D1863" i="1"/>
  <c r="D2232" i="3" s="1"/>
  <c r="D1864" i="1"/>
  <c r="D2233" i="3" s="1"/>
  <c r="D1865" i="1"/>
  <c r="D2234" i="3" s="1"/>
  <c r="D1866" i="1"/>
  <c r="D2235" i="3" s="1"/>
  <c r="D1867" i="1"/>
  <c r="D2236" i="3" s="1"/>
  <c r="D1868" i="1"/>
  <c r="D2237" i="3" s="1"/>
  <c r="D1869" i="1"/>
  <c r="D2238" i="3" s="1"/>
  <c r="D1870" i="1"/>
  <c r="D2239" i="3" s="1"/>
  <c r="D1871" i="1"/>
  <c r="D2240" i="3" s="1"/>
  <c r="D1872" i="1"/>
  <c r="D2241" i="3" s="1"/>
  <c r="D1873" i="1"/>
  <c r="D2242" i="3" s="1"/>
  <c r="D1874" i="1"/>
  <c r="D2243" i="3" s="1"/>
  <c r="D1875" i="1"/>
  <c r="D2244" i="3" s="1"/>
  <c r="D1876" i="1"/>
  <c r="D2245" i="3" s="1"/>
  <c r="D1877" i="1"/>
  <c r="D2246" i="3" s="1"/>
  <c r="D1878" i="1"/>
  <c r="D2247" i="3" s="1"/>
  <c r="D1879" i="1"/>
  <c r="D2248" i="3" s="1"/>
  <c r="D1880" i="1"/>
  <c r="D2249" i="3" s="1"/>
  <c r="D1881" i="1"/>
  <c r="D2250" i="3" s="1"/>
  <c r="D1882" i="1"/>
  <c r="D2251" i="3" s="1"/>
  <c r="D1883" i="1"/>
  <c r="D2252" i="3" s="1"/>
  <c r="D1884" i="1"/>
  <c r="D2253" i="3" s="1"/>
  <c r="D1885" i="1"/>
  <c r="D2254" i="3" s="1"/>
  <c r="D1886" i="1"/>
  <c r="D2255" i="3" s="1"/>
  <c r="D1887" i="1"/>
  <c r="D2256" i="3" s="1"/>
  <c r="D1888" i="1"/>
  <c r="D2257" i="3" s="1"/>
  <c r="D1889" i="1"/>
  <c r="D2258" i="3" s="1"/>
  <c r="D1890" i="1"/>
  <c r="D2259" i="3" s="1"/>
  <c r="D1891" i="1"/>
  <c r="D2260" i="3" s="1"/>
  <c r="D1892" i="1"/>
  <c r="D2261" i="3" s="1"/>
  <c r="D1893" i="1"/>
  <c r="D2262" i="3" s="1"/>
  <c r="D1894" i="1"/>
  <c r="D2263" i="3" s="1"/>
  <c r="D1895" i="1"/>
  <c r="D2264" i="3" s="1"/>
  <c r="D1896" i="1"/>
  <c r="D2265" i="3" s="1"/>
  <c r="D1897" i="1"/>
  <c r="D2266" i="3" s="1"/>
  <c r="D1898" i="1"/>
  <c r="D2267" i="3" s="1"/>
  <c r="D1899" i="1"/>
  <c r="D2268" i="3" s="1"/>
  <c r="D1900" i="1"/>
  <c r="D2269" i="3" s="1"/>
  <c r="D1901" i="1"/>
  <c r="D2270" i="3" s="1"/>
  <c r="D1902" i="1"/>
  <c r="D2271" i="3" s="1"/>
  <c r="D1903" i="1"/>
  <c r="D2272" i="3" s="1"/>
  <c r="D1904" i="1"/>
  <c r="D2273" i="3" s="1"/>
  <c r="D1905" i="1"/>
  <c r="D2274" i="3" s="1"/>
  <c r="D1906" i="1"/>
  <c r="D2275" i="3" s="1"/>
  <c r="D1907" i="1"/>
  <c r="D2276" i="3" s="1"/>
  <c r="D1908" i="1"/>
  <c r="D2277" i="3" s="1"/>
  <c r="D1909" i="1"/>
  <c r="D2278" i="3" s="1"/>
  <c r="D1910" i="1"/>
  <c r="D2279" i="3" s="1"/>
  <c r="D1911" i="1"/>
  <c r="D2280" i="3" s="1"/>
  <c r="D1912" i="1"/>
  <c r="D2281" i="3" s="1"/>
  <c r="D1913" i="1"/>
  <c r="D2282" i="3" s="1"/>
  <c r="D1914" i="1"/>
  <c r="D2283" i="3" s="1"/>
  <c r="D1915" i="1"/>
  <c r="D2284" i="3" s="1"/>
  <c r="D1916" i="1"/>
  <c r="D2285" i="3" s="1"/>
  <c r="D1917" i="1"/>
  <c r="D2286" i="3" s="1"/>
  <c r="D1918" i="1"/>
  <c r="D2287" i="3" s="1"/>
  <c r="D1919" i="1"/>
  <c r="D2288" i="3" s="1"/>
  <c r="D1920" i="1"/>
  <c r="D2289" i="3" s="1"/>
  <c r="D1921" i="1"/>
  <c r="D2290" i="3" s="1"/>
  <c r="D1922" i="1"/>
  <c r="D2291" i="3" s="1"/>
  <c r="D1923" i="1"/>
  <c r="D2292" i="3" s="1"/>
  <c r="D1924" i="1"/>
  <c r="D2293" i="3" s="1"/>
  <c r="D1925" i="1"/>
  <c r="D2294" i="3" s="1"/>
  <c r="D1926" i="1"/>
  <c r="D2295" i="3" s="1"/>
  <c r="D1927" i="1"/>
  <c r="D2296" i="3" s="1"/>
  <c r="D1928" i="1"/>
  <c r="D2297" i="3" s="1"/>
  <c r="D1929" i="1"/>
  <c r="D2298" i="3" s="1"/>
  <c r="D1930" i="1"/>
  <c r="D2299" i="3" s="1"/>
  <c r="D1931" i="1"/>
  <c r="D2300" i="3" s="1"/>
  <c r="D1932" i="1"/>
  <c r="D2301" i="3" s="1"/>
  <c r="D1933" i="1"/>
  <c r="D2302" i="3" s="1"/>
  <c r="D1934" i="1"/>
  <c r="D2303" i="3" s="1"/>
  <c r="D1935" i="1"/>
  <c r="D2304" i="3" s="1"/>
  <c r="D1936" i="1"/>
  <c r="D2305" i="3" s="1"/>
  <c r="D1937" i="1"/>
  <c r="D2306" i="3" s="1"/>
  <c r="D1938" i="1"/>
  <c r="D2307" i="3" s="1"/>
  <c r="D1939" i="1"/>
  <c r="D2308" i="3" s="1"/>
  <c r="D1940" i="1"/>
  <c r="D2309" i="3" s="1"/>
  <c r="D1941" i="1"/>
  <c r="D2310" i="3" s="1"/>
  <c r="D1942" i="1"/>
  <c r="D2311" i="3" s="1"/>
  <c r="D1943" i="1"/>
  <c r="D2312" i="3" s="1"/>
  <c r="D1944" i="1"/>
  <c r="D2313" i="3" s="1"/>
  <c r="D1945" i="1"/>
  <c r="D2314" i="3" s="1"/>
  <c r="D1946" i="1"/>
  <c r="D2315" i="3" s="1"/>
  <c r="D1947" i="1"/>
  <c r="D2316" i="3" s="1"/>
  <c r="D1948" i="1"/>
  <c r="D2317" i="3" s="1"/>
  <c r="D1949" i="1"/>
  <c r="D2318" i="3" s="1"/>
  <c r="D1950" i="1"/>
  <c r="D2319" i="3" s="1"/>
  <c r="D1951" i="1"/>
  <c r="D2320" i="3" s="1"/>
  <c r="D1952" i="1"/>
  <c r="D2321" i="3" s="1"/>
  <c r="D1953" i="1"/>
  <c r="D2322" i="3" s="1"/>
  <c r="D1954" i="1"/>
  <c r="D2323" i="3" s="1"/>
  <c r="D1955" i="1"/>
  <c r="D2324" i="3" s="1"/>
  <c r="D1956" i="1"/>
  <c r="D2325" i="3" s="1"/>
  <c r="D1957" i="1"/>
  <c r="D2326" i="3" s="1"/>
  <c r="D1958" i="1"/>
  <c r="D2327" i="3" s="1"/>
  <c r="D1959" i="1"/>
  <c r="D2328" i="3" s="1"/>
  <c r="D1960" i="1"/>
  <c r="D2329" i="3" s="1"/>
  <c r="D1961" i="1"/>
  <c r="D2330" i="3" s="1"/>
  <c r="D1962" i="1"/>
  <c r="D2331" i="3" s="1"/>
  <c r="D1963" i="1"/>
  <c r="D2332" i="3" s="1"/>
  <c r="D1964" i="1"/>
  <c r="D2333" i="3" s="1"/>
  <c r="D1965" i="1"/>
  <c r="D2334" i="3" s="1"/>
  <c r="D1966" i="1"/>
  <c r="D2335" i="3" s="1"/>
  <c r="D1967" i="1"/>
  <c r="D2336" i="3" s="1"/>
  <c r="D1968" i="1"/>
  <c r="D2337" i="3" s="1"/>
  <c r="D1969" i="1"/>
  <c r="D2338" i="3" s="1"/>
  <c r="D1970" i="1"/>
  <c r="D2339" i="3" s="1"/>
  <c r="D1971" i="1"/>
  <c r="D2340" i="3" s="1"/>
  <c r="D1972" i="1"/>
  <c r="D2341" i="3" s="1"/>
  <c r="D1973" i="1"/>
  <c r="D2342" i="3" s="1"/>
  <c r="D1974" i="1"/>
  <c r="D2343" i="3" s="1"/>
  <c r="D1975" i="1"/>
  <c r="D2344" i="3" s="1"/>
  <c r="D1976" i="1"/>
  <c r="D2345" i="3" s="1"/>
  <c r="D1977" i="1"/>
  <c r="D2346" i="3" s="1"/>
  <c r="D1978" i="1"/>
  <c r="D2347" i="3" s="1"/>
  <c r="D1979" i="1"/>
  <c r="D2348" i="3" s="1"/>
  <c r="D1980" i="1"/>
  <c r="D2349" i="3" s="1"/>
  <c r="D1981" i="1"/>
  <c r="D2350" i="3" s="1"/>
  <c r="D1982" i="1"/>
  <c r="D2351" i="3" s="1"/>
  <c r="D1983" i="1"/>
  <c r="D2352" i="3" s="1"/>
  <c r="D1984" i="1"/>
  <c r="D2353" i="3" s="1"/>
  <c r="D1985" i="1"/>
  <c r="D2354" i="3" s="1"/>
  <c r="D1986" i="1"/>
  <c r="D2355" i="3" s="1"/>
  <c r="D1987" i="1"/>
  <c r="D2356" i="3" s="1"/>
  <c r="D1988" i="1"/>
  <c r="D2357" i="3" s="1"/>
  <c r="D1989" i="1"/>
  <c r="D2358" i="3" s="1"/>
  <c r="D1990" i="1"/>
  <c r="D2359" i="3" s="1"/>
  <c r="D1991" i="1"/>
  <c r="D2360" i="3" s="1"/>
  <c r="D1992" i="1"/>
  <c r="D2361" i="3" s="1"/>
  <c r="D1993" i="1"/>
  <c r="D2362" i="3" s="1"/>
  <c r="D1994" i="1"/>
  <c r="D2363" i="3" s="1"/>
  <c r="D1995" i="1"/>
  <c r="D2364" i="3" s="1"/>
  <c r="D1996" i="1"/>
  <c r="D2365" i="3" s="1"/>
  <c r="D1997" i="1"/>
  <c r="D2366" i="3" s="1"/>
  <c r="D1998" i="1"/>
  <c r="D2367" i="3" s="1"/>
  <c r="D1999" i="1"/>
  <c r="D2368" i="3" s="1"/>
  <c r="D2000" i="1"/>
  <c r="D2369" i="3" s="1"/>
  <c r="D2001" i="1"/>
  <c r="D2370" i="3" s="1"/>
  <c r="D2002" i="1"/>
  <c r="D2371" i="3" s="1"/>
  <c r="D2003" i="1"/>
  <c r="D2372" i="3" s="1"/>
  <c r="D2004" i="1"/>
  <c r="D2373" i="3" s="1"/>
  <c r="D2005" i="1"/>
  <c r="D2374" i="3" s="1"/>
  <c r="D2006" i="1"/>
  <c r="D2375" i="3" s="1"/>
  <c r="D2007" i="1"/>
  <c r="D2376" i="3" s="1"/>
  <c r="D2008" i="1"/>
  <c r="D2377" i="3" s="1"/>
  <c r="D2009" i="1"/>
  <c r="D2378" i="3" s="1"/>
  <c r="D2010" i="1"/>
  <c r="D2379" i="3" s="1"/>
  <c r="D2011" i="1"/>
  <c r="D2380" i="3" s="1"/>
  <c r="D2012" i="1"/>
  <c r="D2381" i="3" s="1"/>
  <c r="D2013" i="1"/>
  <c r="D2382" i="3" s="1"/>
  <c r="D2014" i="1"/>
  <c r="D2383" i="3" s="1"/>
  <c r="D2015" i="1"/>
  <c r="D2384" i="3" s="1"/>
  <c r="D2016" i="1"/>
  <c r="D2385" i="3" s="1"/>
  <c r="D2017" i="1"/>
  <c r="D2386" i="3" s="1"/>
  <c r="D2018" i="1"/>
  <c r="D2387" i="3" s="1"/>
  <c r="D2019" i="1"/>
  <c r="D2388" i="3" s="1"/>
  <c r="D2020" i="1"/>
  <c r="D2389" i="3" s="1"/>
  <c r="D2021" i="1"/>
  <c r="D2390" i="3" s="1"/>
  <c r="D2022" i="1"/>
  <c r="D2391" i="3" s="1"/>
  <c r="D2023" i="1"/>
  <c r="D2392" i="3" s="1"/>
  <c r="D2024" i="1"/>
  <c r="D2393" i="3" s="1"/>
  <c r="D2025" i="1"/>
  <c r="D2394" i="3" s="1"/>
  <c r="D2026" i="1"/>
  <c r="D2395" i="3" s="1"/>
  <c r="D2027" i="1"/>
  <c r="D2396" i="3" s="1"/>
  <c r="D2028" i="1"/>
  <c r="D2397" i="3" s="1"/>
  <c r="D2029" i="1"/>
  <c r="D2398" i="3" s="1"/>
  <c r="D2030" i="1"/>
  <c r="D2399" i="3" s="1"/>
  <c r="D2031" i="1"/>
  <c r="D2400" i="3" s="1"/>
  <c r="D2032" i="1"/>
  <c r="D2401" i="3" s="1"/>
  <c r="D2033" i="1"/>
  <c r="D2402" i="3" s="1"/>
  <c r="D2034" i="1"/>
  <c r="D2403" i="3" s="1"/>
  <c r="D2035" i="1"/>
  <c r="D2404" i="3" s="1"/>
  <c r="D2036" i="1"/>
  <c r="D2405" i="3" s="1"/>
  <c r="D2037" i="1"/>
  <c r="D2406" i="3" s="1"/>
  <c r="D2038" i="1"/>
  <c r="D2407" i="3" s="1"/>
  <c r="D2039" i="1"/>
  <c r="D2408" i="3" s="1"/>
  <c r="D2040" i="1"/>
  <c r="D2409" i="3" s="1"/>
  <c r="D2041" i="1"/>
  <c r="D2410" i="3" s="1"/>
  <c r="D2042" i="1"/>
  <c r="D2411" i="3" s="1"/>
  <c r="D2043" i="1"/>
  <c r="D2412" i="3" s="1"/>
  <c r="D2044" i="1"/>
  <c r="D2413" i="3" s="1"/>
  <c r="D2045" i="1"/>
  <c r="D2414" i="3" s="1"/>
  <c r="D2046" i="1"/>
  <c r="D2415" i="3" s="1"/>
  <c r="D2047" i="1"/>
  <c r="D2416" i="3" s="1"/>
  <c r="D2048" i="1"/>
  <c r="D2417" i="3" s="1"/>
  <c r="D2049" i="1"/>
  <c r="D2418" i="3" s="1"/>
  <c r="D2050" i="1"/>
  <c r="D2419" i="3" s="1"/>
  <c r="D2051" i="1"/>
  <c r="D2420" i="3" s="1"/>
  <c r="D2052" i="1"/>
  <c r="D2421" i="3" s="1"/>
  <c r="D2053" i="1"/>
  <c r="D2422" i="3" s="1"/>
  <c r="D2054" i="1"/>
  <c r="D2423" i="3" s="1"/>
  <c r="D2055" i="1"/>
  <c r="D2424" i="3" s="1"/>
  <c r="D2056" i="1"/>
  <c r="D2425" i="3" s="1"/>
  <c r="D2057" i="1"/>
  <c r="D2426" i="3" s="1"/>
  <c r="D2058" i="1"/>
  <c r="D2427" i="3" s="1"/>
  <c r="D2059" i="1"/>
  <c r="D2428" i="3" s="1"/>
  <c r="D2060" i="1"/>
  <c r="D2429" i="3" s="1"/>
  <c r="D2061" i="1"/>
  <c r="D2430" i="3" s="1"/>
  <c r="D2062" i="1"/>
  <c r="D2431" i="3" s="1"/>
  <c r="D2063" i="1"/>
  <c r="D2432" i="3" s="1"/>
  <c r="D2064" i="1"/>
  <c r="D2433" i="3" s="1"/>
  <c r="D2065" i="1"/>
  <c r="D2434" i="3" s="1"/>
  <c r="D2066" i="1"/>
  <c r="D2435" i="3" s="1"/>
  <c r="D2067" i="1"/>
  <c r="D2436" i="3" s="1"/>
  <c r="D2068" i="1"/>
  <c r="D2437" i="3" s="1"/>
  <c r="D2069" i="1"/>
  <c r="D2438" i="3" s="1"/>
  <c r="D2070" i="1"/>
  <c r="D2439" i="3" s="1"/>
  <c r="D2071" i="1"/>
  <c r="D2440" i="3" s="1"/>
  <c r="D2072" i="1"/>
  <c r="D2441" i="3" s="1"/>
  <c r="D2073" i="1"/>
  <c r="D2442" i="3" s="1"/>
  <c r="D2074" i="1"/>
  <c r="D2443" i="3" s="1"/>
  <c r="D2075" i="1"/>
  <c r="D2444" i="3" s="1"/>
  <c r="D2076" i="1"/>
  <c r="D2445" i="3" s="1"/>
  <c r="D2077" i="1"/>
  <c r="D2446" i="3" s="1"/>
  <c r="D2078" i="1"/>
  <c r="D2447" i="3" s="1"/>
  <c r="D2079" i="1"/>
  <c r="D2448" i="3" s="1"/>
  <c r="D2080" i="1"/>
  <c r="D2449" i="3" s="1"/>
  <c r="D2081" i="1"/>
  <c r="D2450" i="3" s="1"/>
  <c r="D2082" i="1"/>
  <c r="D2451" i="3" s="1"/>
  <c r="D2083" i="1"/>
  <c r="D2452" i="3" s="1"/>
  <c r="D2084" i="1"/>
  <c r="D2453" i="3" s="1"/>
  <c r="D2085" i="1"/>
  <c r="D2454" i="3" s="1"/>
  <c r="D2086" i="1"/>
  <c r="D2455" i="3" s="1"/>
  <c r="D2087" i="1"/>
  <c r="D2456" i="3" s="1"/>
  <c r="D2088" i="1"/>
  <c r="D2457" i="3" s="1"/>
  <c r="D2089" i="1"/>
  <c r="D2458" i="3" s="1"/>
  <c r="D2090" i="1"/>
  <c r="D2459" i="3" s="1"/>
  <c r="D2091" i="1"/>
  <c r="D2460" i="3" s="1"/>
  <c r="D2092" i="1"/>
  <c r="D2461" i="3" s="1"/>
  <c r="D2093" i="1"/>
  <c r="D2462" i="3" s="1"/>
  <c r="D2094" i="1"/>
  <c r="D2463" i="3" s="1"/>
  <c r="D2095" i="1"/>
  <c r="D2464" i="3" s="1"/>
  <c r="D2096" i="1"/>
  <c r="D2465" i="3" s="1"/>
  <c r="D2097" i="1"/>
  <c r="D2466" i="3" s="1"/>
  <c r="D2098" i="1"/>
  <c r="D2467" i="3" s="1"/>
  <c r="D2099" i="1"/>
  <c r="D2468" i="3" s="1"/>
  <c r="D2100" i="1"/>
  <c r="D2469" i="3" s="1"/>
  <c r="D2101" i="1"/>
  <c r="D2470" i="3" s="1"/>
  <c r="D2102" i="1"/>
  <c r="D2471" i="3" s="1"/>
  <c r="D2103" i="1"/>
  <c r="D2472" i="3" s="1"/>
  <c r="D2104" i="1"/>
  <c r="D2473" i="3" s="1"/>
  <c r="D2105" i="1"/>
  <c r="D2474" i="3" s="1"/>
  <c r="D2106" i="1"/>
  <c r="D2475" i="3" s="1"/>
  <c r="D2107" i="1"/>
  <c r="D2476" i="3" s="1"/>
  <c r="D2108" i="1"/>
  <c r="D2477" i="3" s="1"/>
  <c r="D2109" i="1"/>
  <c r="D2478" i="3" s="1"/>
  <c r="D2110" i="1"/>
  <c r="D2479" i="3" s="1"/>
  <c r="D2111" i="1"/>
  <c r="D2480" i="3" s="1"/>
  <c r="D2112" i="1"/>
  <c r="D2481" i="3" s="1"/>
  <c r="D2113" i="1"/>
  <c r="D2482" i="3" s="1"/>
  <c r="D2114" i="1"/>
  <c r="D2483" i="3" s="1"/>
  <c r="D2115" i="1"/>
  <c r="D2484" i="3" s="1"/>
  <c r="D2116" i="1"/>
  <c r="D2485" i="3" s="1"/>
  <c r="D2117" i="1"/>
  <c r="D2486" i="3" s="1"/>
  <c r="D2118" i="1"/>
  <c r="D2487" i="3" s="1"/>
  <c r="D2119" i="1"/>
  <c r="D2488" i="3" s="1"/>
  <c r="D2120" i="1"/>
  <c r="D2489" i="3" s="1"/>
  <c r="D2121" i="1"/>
  <c r="D2490" i="3" s="1"/>
  <c r="D2122" i="1"/>
  <c r="D2491" i="3" s="1"/>
  <c r="D2123" i="1"/>
  <c r="D2492" i="3" s="1"/>
  <c r="D2124" i="1"/>
  <c r="D2493" i="3" s="1"/>
  <c r="D2125" i="1"/>
  <c r="D2494" i="3" s="1"/>
  <c r="D2126" i="1"/>
  <c r="D2495" i="3" s="1"/>
  <c r="D2127" i="1"/>
  <c r="D2496" i="3" s="1"/>
  <c r="D2128" i="1"/>
  <c r="D2497" i="3" s="1"/>
  <c r="D2129" i="1"/>
  <c r="D2498" i="3" s="1"/>
  <c r="D2130" i="1"/>
  <c r="D2499" i="3" s="1"/>
  <c r="D2131" i="1"/>
  <c r="D2500" i="3" s="1"/>
  <c r="D2132" i="1"/>
  <c r="D2501" i="3" s="1"/>
  <c r="D2133" i="1"/>
  <c r="D2502" i="3" s="1"/>
  <c r="D2134" i="1"/>
  <c r="D2503" i="3" s="1"/>
  <c r="D2135" i="1"/>
  <c r="D2504" i="3" s="1"/>
  <c r="D2136" i="1"/>
  <c r="D2505" i="3" s="1"/>
  <c r="D2137" i="1"/>
  <c r="D2506" i="3" s="1"/>
  <c r="D2138" i="1"/>
  <c r="D2507" i="3" s="1"/>
  <c r="D2139" i="1"/>
  <c r="D2508" i="3" s="1"/>
  <c r="D2140" i="1"/>
  <c r="D2509" i="3" s="1"/>
  <c r="D2141" i="1"/>
  <c r="D2510" i="3" s="1"/>
  <c r="D2142" i="1"/>
  <c r="D2511" i="3" s="1"/>
  <c r="D2143" i="1"/>
  <c r="D2512" i="3" s="1"/>
  <c r="D2144" i="1"/>
  <c r="D2513" i="3" s="1"/>
  <c r="D2145" i="1"/>
  <c r="D2514" i="3" s="1"/>
  <c r="D2146" i="1"/>
  <c r="D2515" i="3" s="1"/>
  <c r="D2147" i="1"/>
  <c r="D2516" i="3" s="1"/>
  <c r="D2148" i="1"/>
  <c r="D2517" i="3" s="1"/>
  <c r="D2149" i="1"/>
  <c r="D2518" i="3" s="1"/>
  <c r="D2150" i="1"/>
  <c r="D2519" i="3" s="1"/>
  <c r="D2151" i="1"/>
  <c r="D2520" i="3" s="1"/>
  <c r="D2152" i="1"/>
  <c r="D2521" i="3" s="1"/>
  <c r="D2153" i="1"/>
  <c r="D2522" i="3" s="1"/>
  <c r="D2154" i="1"/>
  <c r="D2523" i="3" s="1"/>
  <c r="D2155" i="1"/>
  <c r="D2524" i="3" s="1"/>
  <c r="D2156" i="1"/>
  <c r="D2525" i="3" s="1"/>
  <c r="D2157" i="1"/>
  <c r="D2526" i="3" s="1"/>
  <c r="D2158" i="1"/>
  <c r="D2527" i="3" s="1"/>
  <c r="D2159" i="1"/>
  <c r="D2528" i="3" s="1"/>
  <c r="D2160" i="1"/>
  <c r="D2529" i="3" s="1"/>
  <c r="D2161" i="1"/>
  <c r="D2530" i="3" s="1"/>
  <c r="D2162" i="1"/>
  <c r="D2531" i="3" s="1"/>
  <c r="D2163" i="1"/>
  <c r="D2532" i="3" s="1"/>
  <c r="D2164" i="1"/>
  <c r="D2533" i="3" s="1"/>
  <c r="D2165" i="1"/>
  <c r="D2534" i="3" s="1"/>
  <c r="D2166" i="1"/>
  <c r="D2535" i="3" s="1"/>
  <c r="D2167" i="1"/>
  <c r="D2536" i="3" s="1"/>
  <c r="D2168" i="1"/>
  <c r="D2537" i="3" s="1"/>
  <c r="D2169" i="1"/>
  <c r="D2538" i="3" s="1"/>
  <c r="D2170" i="1"/>
  <c r="D2539" i="3" s="1"/>
  <c r="D2171" i="1"/>
  <c r="D2540" i="3" s="1"/>
  <c r="D2172" i="1"/>
  <c r="D2541" i="3" s="1"/>
  <c r="D2173" i="1"/>
  <c r="D2542" i="3" s="1"/>
  <c r="D2174" i="1"/>
  <c r="D2543" i="3" s="1"/>
  <c r="D2175" i="1"/>
  <c r="D2544" i="3" s="1"/>
  <c r="D2176" i="1"/>
  <c r="D2545" i="3" s="1"/>
  <c r="D2177" i="1"/>
  <c r="D2546" i="3" s="1"/>
  <c r="D2178" i="1"/>
  <c r="D2547" i="3" s="1"/>
  <c r="D2179" i="1"/>
  <c r="D2548" i="3" s="1"/>
  <c r="D2180" i="1"/>
  <c r="D2549" i="3" s="1"/>
  <c r="D2181" i="1"/>
  <c r="D2550" i="3" s="1"/>
  <c r="D2182" i="1"/>
  <c r="D2551" i="3" s="1"/>
  <c r="D2183" i="1"/>
  <c r="D2552" i="3" s="1"/>
  <c r="D2184" i="1"/>
  <c r="D2553" i="3" s="1"/>
  <c r="D2185" i="1"/>
  <c r="D2554" i="3" s="1"/>
  <c r="D2186" i="1"/>
  <c r="D2555" i="3" s="1"/>
  <c r="D2187" i="1"/>
  <c r="D2556" i="3" s="1"/>
  <c r="D2188" i="1"/>
  <c r="D2557" i="3" s="1"/>
  <c r="D2189" i="1"/>
  <c r="D2558" i="3" s="1"/>
  <c r="D2190" i="1"/>
  <c r="D2559" i="3" s="1"/>
  <c r="D2191" i="1"/>
  <c r="D2560" i="3" s="1"/>
  <c r="C1828" i="1"/>
  <c r="E2197" i="3" s="1"/>
  <c r="C1829" i="1"/>
  <c r="E2198" i="3" s="1"/>
  <c r="C1830" i="1"/>
  <c r="E2199" i="3" s="1"/>
  <c r="C1831" i="1"/>
  <c r="E2200" i="3" s="1"/>
  <c r="C1832" i="1"/>
  <c r="E2201" i="3" s="1"/>
  <c r="C1833" i="1"/>
  <c r="E2202" i="3" s="1"/>
  <c r="C1834" i="1"/>
  <c r="E2203" i="3" s="1"/>
  <c r="C1835" i="1"/>
  <c r="E2204" i="3" s="1"/>
  <c r="C1836" i="1"/>
  <c r="E2205" i="3" s="1"/>
  <c r="C1837" i="1"/>
  <c r="E2206" i="3" s="1"/>
  <c r="C1838" i="1"/>
  <c r="E2207" i="3" s="1"/>
  <c r="C1839" i="1"/>
  <c r="E2208" i="3" s="1"/>
  <c r="C1840" i="1"/>
  <c r="E2209" i="3" s="1"/>
  <c r="C1841" i="1"/>
  <c r="E2210" i="3" s="1"/>
  <c r="C1842" i="1"/>
  <c r="E2211" i="3" s="1"/>
  <c r="C1843" i="1"/>
  <c r="E2212" i="3" s="1"/>
  <c r="C1844" i="1"/>
  <c r="E2213" i="3" s="1"/>
  <c r="C1845" i="1"/>
  <c r="E2214" i="3" s="1"/>
  <c r="C1846" i="1"/>
  <c r="E2215" i="3" s="1"/>
  <c r="C1847" i="1"/>
  <c r="E2216" i="3" s="1"/>
  <c r="C1848" i="1"/>
  <c r="E2217" i="3" s="1"/>
  <c r="C1849" i="1"/>
  <c r="E2218" i="3" s="1"/>
  <c r="C1850" i="1"/>
  <c r="E2219" i="3" s="1"/>
  <c r="C1851" i="1"/>
  <c r="E2220" i="3" s="1"/>
  <c r="C1852" i="1"/>
  <c r="E2221" i="3" s="1"/>
  <c r="C1853" i="1"/>
  <c r="E2222" i="3" s="1"/>
  <c r="C1854" i="1"/>
  <c r="E2223" i="3" s="1"/>
  <c r="C1855" i="1"/>
  <c r="E2224" i="3" s="1"/>
  <c r="C1856" i="1"/>
  <c r="E2225" i="3" s="1"/>
  <c r="C1857" i="1"/>
  <c r="E2226" i="3" s="1"/>
  <c r="C1858" i="1"/>
  <c r="E2227" i="3" s="1"/>
  <c r="C1859" i="1"/>
  <c r="E2228" i="3" s="1"/>
  <c r="C1860" i="1"/>
  <c r="E2229" i="3" s="1"/>
  <c r="C1861" i="1"/>
  <c r="E2230" i="3" s="1"/>
  <c r="C1862" i="1"/>
  <c r="E2231" i="3" s="1"/>
  <c r="C1863" i="1"/>
  <c r="E2232" i="3" s="1"/>
  <c r="C1864" i="1"/>
  <c r="E2233" i="3" s="1"/>
  <c r="C1865" i="1"/>
  <c r="E2234" i="3" s="1"/>
  <c r="C1866" i="1"/>
  <c r="E2235" i="3" s="1"/>
  <c r="C1867" i="1"/>
  <c r="E2236" i="3" s="1"/>
  <c r="C1868" i="1"/>
  <c r="E2237" i="3" s="1"/>
  <c r="C1869" i="1"/>
  <c r="E2238" i="3" s="1"/>
  <c r="C1870" i="1"/>
  <c r="E2239" i="3" s="1"/>
  <c r="C1871" i="1"/>
  <c r="E2240" i="3" s="1"/>
  <c r="C1872" i="1"/>
  <c r="E2241" i="3" s="1"/>
  <c r="C1873" i="1"/>
  <c r="E2242" i="3" s="1"/>
  <c r="C1874" i="1"/>
  <c r="E2243" i="3" s="1"/>
  <c r="C1875" i="1"/>
  <c r="E2244" i="3" s="1"/>
  <c r="C1876" i="1"/>
  <c r="E2245" i="3" s="1"/>
  <c r="C1877" i="1"/>
  <c r="E2246" i="3" s="1"/>
  <c r="C1878" i="1"/>
  <c r="E2247" i="3" s="1"/>
  <c r="C1879" i="1"/>
  <c r="E2248" i="3" s="1"/>
  <c r="C1880" i="1"/>
  <c r="E2249" i="3" s="1"/>
  <c r="C1881" i="1"/>
  <c r="E2250" i="3" s="1"/>
  <c r="C1882" i="1"/>
  <c r="E2251" i="3" s="1"/>
  <c r="C1883" i="1"/>
  <c r="E2252" i="3" s="1"/>
  <c r="C1884" i="1"/>
  <c r="E2253" i="3" s="1"/>
  <c r="C1885" i="1"/>
  <c r="E2254" i="3" s="1"/>
  <c r="C1886" i="1"/>
  <c r="E2255" i="3" s="1"/>
  <c r="C1887" i="1"/>
  <c r="E2256" i="3" s="1"/>
  <c r="C1888" i="1"/>
  <c r="E2257" i="3" s="1"/>
  <c r="C1889" i="1"/>
  <c r="E2258" i="3" s="1"/>
  <c r="C1890" i="1"/>
  <c r="E2259" i="3" s="1"/>
  <c r="C1891" i="1"/>
  <c r="E2260" i="3" s="1"/>
  <c r="C1892" i="1"/>
  <c r="E2261" i="3" s="1"/>
  <c r="C1893" i="1"/>
  <c r="E2262" i="3" s="1"/>
  <c r="C1894" i="1"/>
  <c r="E2263" i="3" s="1"/>
  <c r="C1895" i="1"/>
  <c r="E2264" i="3" s="1"/>
  <c r="C1896" i="1"/>
  <c r="E2265" i="3" s="1"/>
  <c r="C1897" i="1"/>
  <c r="E2266" i="3" s="1"/>
  <c r="C1898" i="1"/>
  <c r="E2267" i="3" s="1"/>
  <c r="C1899" i="1"/>
  <c r="E2268" i="3" s="1"/>
  <c r="C1900" i="1"/>
  <c r="E2269" i="3" s="1"/>
  <c r="C1901" i="1"/>
  <c r="E2270" i="3" s="1"/>
  <c r="C1902" i="1"/>
  <c r="E2271" i="3" s="1"/>
  <c r="C1903" i="1"/>
  <c r="E2272" i="3" s="1"/>
  <c r="C1904" i="1"/>
  <c r="E2273" i="3" s="1"/>
  <c r="C1905" i="1"/>
  <c r="E2274" i="3" s="1"/>
  <c r="C1906" i="1"/>
  <c r="E2275" i="3" s="1"/>
  <c r="C1907" i="1"/>
  <c r="E2276" i="3" s="1"/>
  <c r="C1908" i="1"/>
  <c r="E2277" i="3" s="1"/>
  <c r="C1909" i="1"/>
  <c r="E2278" i="3" s="1"/>
  <c r="C1910" i="1"/>
  <c r="E2279" i="3" s="1"/>
  <c r="C1911" i="1"/>
  <c r="E2280" i="3" s="1"/>
  <c r="C1912" i="1"/>
  <c r="E2281" i="3" s="1"/>
  <c r="C1913" i="1"/>
  <c r="E2282" i="3" s="1"/>
  <c r="C1914" i="1"/>
  <c r="E2283" i="3" s="1"/>
  <c r="C1915" i="1"/>
  <c r="E2284" i="3" s="1"/>
  <c r="C1916" i="1"/>
  <c r="E2285" i="3" s="1"/>
  <c r="C1917" i="1"/>
  <c r="E2286" i="3" s="1"/>
  <c r="C1918" i="1"/>
  <c r="E2287" i="3" s="1"/>
  <c r="C1919" i="1"/>
  <c r="E2288" i="3" s="1"/>
  <c r="C1920" i="1"/>
  <c r="E2289" i="3" s="1"/>
  <c r="C1921" i="1"/>
  <c r="E2290" i="3" s="1"/>
  <c r="C1922" i="1"/>
  <c r="E2291" i="3" s="1"/>
  <c r="C1923" i="1"/>
  <c r="E2292" i="3" s="1"/>
  <c r="C1924" i="1"/>
  <c r="E2293" i="3" s="1"/>
  <c r="C1925" i="1"/>
  <c r="E2294" i="3" s="1"/>
  <c r="C1926" i="1"/>
  <c r="E2295" i="3" s="1"/>
  <c r="C1927" i="1"/>
  <c r="E2296" i="3" s="1"/>
  <c r="C1928" i="1"/>
  <c r="E2297" i="3" s="1"/>
  <c r="C1929" i="1"/>
  <c r="E2298" i="3" s="1"/>
  <c r="C1930" i="1"/>
  <c r="E2299" i="3" s="1"/>
  <c r="C1931" i="1"/>
  <c r="E2300" i="3" s="1"/>
  <c r="C1932" i="1"/>
  <c r="E2301" i="3" s="1"/>
  <c r="C1933" i="1"/>
  <c r="E2302" i="3" s="1"/>
  <c r="C1934" i="1"/>
  <c r="E2303" i="3" s="1"/>
  <c r="C1935" i="1"/>
  <c r="E2304" i="3" s="1"/>
  <c r="C1936" i="1"/>
  <c r="E2305" i="3" s="1"/>
  <c r="C1937" i="1"/>
  <c r="E2306" i="3" s="1"/>
  <c r="C1938" i="1"/>
  <c r="E2307" i="3" s="1"/>
  <c r="C1939" i="1"/>
  <c r="E2308" i="3" s="1"/>
  <c r="C1940" i="1"/>
  <c r="E2309" i="3" s="1"/>
  <c r="C1941" i="1"/>
  <c r="E2310" i="3" s="1"/>
  <c r="C1942" i="1"/>
  <c r="E2311" i="3" s="1"/>
  <c r="C1943" i="1"/>
  <c r="E2312" i="3" s="1"/>
  <c r="C1944" i="1"/>
  <c r="E2313" i="3" s="1"/>
  <c r="C1945" i="1"/>
  <c r="E2314" i="3" s="1"/>
  <c r="C1946" i="1"/>
  <c r="E2315" i="3" s="1"/>
  <c r="C1947" i="1"/>
  <c r="E2316" i="3" s="1"/>
  <c r="C1948" i="1"/>
  <c r="E2317" i="3" s="1"/>
  <c r="C1949" i="1"/>
  <c r="E2318" i="3" s="1"/>
  <c r="C1950" i="1"/>
  <c r="E2319" i="3" s="1"/>
  <c r="C1951" i="1"/>
  <c r="E2320" i="3" s="1"/>
  <c r="C1952" i="1"/>
  <c r="E2321" i="3" s="1"/>
  <c r="C1953" i="1"/>
  <c r="E2322" i="3" s="1"/>
  <c r="C1954" i="1"/>
  <c r="E2323" i="3" s="1"/>
  <c r="C1955" i="1"/>
  <c r="E2324" i="3" s="1"/>
  <c r="C1956" i="1"/>
  <c r="E2325" i="3" s="1"/>
  <c r="C1957" i="1"/>
  <c r="E2326" i="3" s="1"/>
  <c r="C1958" i="1"/>
  <c r="E2327" i="3" s="1"/>
  <c r="C1959" i="1"/>
  <c r="E2328" i="3" s="1"/>
  <c r="C1960" i="1"/>
  <c r="E2329" i="3" s="1"/>
  <c r="C1961" i="1"/>
  <c r="E2330" i="3" s="1"/>
  <c r="C1962" i="1"/>
  <c r="E2331" i="3" s="1"/>
  <c r="C1963" i="1"/>
  <c r="E2332" i="3" s="1"/>
  <c r="C1964" i="1"/>
  <c r="E2333" i="3" s="1"/>
  <c r="C1965" i="1"/>
  <c r="E2334" i="3" s="1"/>
  <c r="C1966" i="1"/>
  <c r="E2335" i="3" s="1"/>
  <c r="C1967" i="1"/>
  <c r="E2336" i="3" s="1"/>
  <c r="C1968" i="1"/>
  <c r="E2337" i="3" s="1"/>
  <c r="C1969" i="1"/>
  <c r="E2338" i="3" s="1"/>
  <c r="C1970" i="1"/>
  <c r="E2339" i="3" s="1"/>
  <c r="C1971" i="1"/>
  <c r="E2340" i="3" s="1"/>
  <c r="C1972" i="1"/>
  <c r="E2341" i="3" s="1"/>
  <c r="C1973" i="1"/>
  <c r="E2342" i="3" s="1"/>
  <c r="C1974" i="1"/>
  <c r="E2343" i="3" s="1"/>
  <c r="C1975" i="1"/>
  <c r="E2344" i="3" s="1"/>
  <c r="C1976" i="1"/>
  <c r="E2345" i="3" s="1"/>
  <c r="C1977" i="1"/>
  <c r="E2346" i="3" s="1"/>
  <c r="C1978" i="1"/>
  <c r="E2347" i="3" s="1"/>
  <c r="C1979" i="1"/>
  <c r="E2348" i="3" s="1"/>
  <c r="C1980" i="1"/>
  <c r="E2349" i="3" s="1"/>
  <c r="C1981" i="1"/>
  <c r="E2350" i="3" s="1"/>
  <c r="C1982" i="1"/>
  <c r="E2351" i="3" s="1"/>
  <c r="C1983" i="1"/>
  <c r="E2352" i="3" s="1"/>
  <c r="C1984" i="1"/>
  <c r="E2353" i="3" s="1"/>
  <c r="C1985" i="1"/>
  <c r="E2354" i="3" s="1"/>
  <c r="C1986" i="1"/>
  <c r="E2355" i="3" s="1"/>
  <c r="C1987" i="1"/>
  <c r="E2356" i="3" s="1"/>
  <c r="C1988" i="1"/>
  <c r="E2357" i="3" s="1"/>
  <c r="C1989" i="1"/>
  <c r="E2358" i="3" s="1"/>
  <c r="C1990" i="1"/>
  <c r="E2359" i="3" s="1"/>
  <c r="C1991" i="1"/>
  <c r="E2360" i="3" s="1"/>
  <c r="C1992" i="1"/>
  <c r="E2361" i="3" s="1"/>
  <c r="C1993" i="1"/>
  <c r="E2362" i="3" s="1"/>
  <c r="C1994" i="1"/>
  <c r="E2363" i="3" s="1"/>
  <c r="C1995" i="1"/>
  <c r="E2364" i="3" s="1"/>
  <c r="C1996" i="1"/>
  <c r="E2365" i="3" s="1"/>
  <c r="C1997" i="1"/>
  <c r="E2366" i="3" s="1"/>
  <c r="C1998" i="1"/>
  <c r="E2367" i="3" s="1"/>
  <c r="C1999" i="1"/>
  <c r="E2368" i="3" s="1"/>
  <c r="C2000" i="1"/>
  <c r="E2369" i="3" s="1"/>
  <c r="C2001" i="1"/>
  <c r="E2370" i="3" s="1"/>
  <c r="C2002" i="1"/>
  <c r="E2371" i="3" s="1"/>
  <c r="C2003" i="1"/>
  <c r="E2372" i="3" s="1"/>
  <c r="C2004" i="1"/>
  <c r="E2373" i="3" s="1"/>
  <c r="C2005" i="1"/>
  <c r="E2374" i="3" s="1"/>
  <c r="C2006" i="1"/>
  <c r="E2375" i="3" s="1"/>
  <c r="C2007" i="1"/>
  <c r="E2376" i="3" s="1"/>
  <c r="C2008" i="1"/>
  <c r="E2377" i="3" s="1"/>
  <c r="C2009" i="1"/>
  <c r="E2378" i="3" s="1"/>
  <c r="C2010" i="1"/>
  <c r="E2379" i="3" s="1"/>
  <c r="C2011" i="1"/>
  <c r="E2380" i="3" s="1"/>
  <c r="C2012" i="1"/>
  <c r="E2381" i="3" s="1"/>
  <c r="C2013" i="1"/>
  <c r="E2382" i="3" s="1"/>
  <c r="C2014" i="1"/>
  <c r="E2383" i="3" s="1"/>
  <c r="C2015" i="1"/>
  <c r="E2384" i="3" s="1"/>
  <c r="C2016" i="1"/>
  <c r="E2385" i="3" s="1"/>
  <c r="C2017" i="1"/>
  <c r="E2386" i="3" s="1"/>
  <c r="C2018" i="1"/>
  <c r="E2387" i="3" s="1"/>
  <c r="C2019" i="1"/>
  <c r="E2388" i="3" s="1"/>
  <c r="C2020" i="1"/>
  <c r="E2389" i="3" s="1"/>
  <c r="C2021" i="1"/>
  <c r="E2390" i="3" s="1"/>
  <c r="C2022" i="1"/>
  <c r="E2391" i="3" s="1"/>
  <c r="C2023" i="1"/>
  <c r="E2392" i="3" s="1"/>
  <c r="C2024" i="1"/>
  <c r="E2393" i="3" s="1"/>
  <c r="C2025" i="1"/>
  <c r="E2394" i="3" s="1"/>
  <c r="C2026" i="1"/>
  <c r="E2395" i="3" s="1"/>
  <c r="C2027" i="1"/>
  <c r="E2396" i="3" s="1"/>
  <c r="C2028" i="1"/>
  <c r="E2397" i="3" s="1"/>
  <c r="C2029" i="1"/>
  <c r="E2398" i="3" s="1"/>
  <c r="C2030" i="1"/>
  <c r="E2399" i="3" s="1"/>
  <c r="C2031" i="1"/>
  <c r="E2400" i="3" s="1"/>
  <c r="C2032" i="1"/>
  <c r="E2401" i="3" s="1"/>
  <c r="C2033" i="1"/>
  <c r="E2402" i="3" s="1"/>
  <c r="C2034" i="1"/>
  <c r="E2403" i="3" s="1"/>
  <c r="C2035" i="1"/>
  <c r="E2404" i="3" s="1"/>
  <c r="C2036" i="1"/>
  <c r="E2405" i="3" s="1"/>
  <c r="C2037" i="1"/>
  <c r="E2406" i="3" s="1"/>
  <c r="C2038" i="1"/>
  <c r="E2407" i="3" s="1"/>
  <c r="C2039" i="1"/>
  <c r="E2408" i="3" s="1"/>
  <c r="C2040" i="1"/>
  <c r="E2409" i="3" s="1"/>
  <c r="C2041" i="1"/>
  <c r="E2410" i="3" s="1"/>
  <c r="C2042" i="1"/>
  <c r="E2411" i="3" s="1"/>
  <c r="C2043" i="1"/>
  <c r="E2412" i="3" s="1"/>
  <c r="C2044" i="1"/>
  <c r="E2413" i="3" s="1"/>
  <c r="C2045" i="1"/>
  <c r="E2414" i="3" s="1"/>
  <c r="C2046" i="1"/>
  <c r="E2415" i="3" s="1"/>
  <c r="C2047" i="1"/>
  <c r="E2416" i="3" s="1"/>
  <c r="C2048" i="1"/>
  <c r="E2417" i="3" s="1"/>
  <c r="C2049" i="1"/>
  <c r="E2418" i="3" s="1"/>
  <c r="C2050" i="1"/>
  <c r="E2419" i="3" s="1"/>
  <c r="C2051" i="1"/>
  <c r="E2420" i="3" s="1"/>
  <c r="C2052" i="1"/>
  <c r="C2053" i="1"/>
  <c r="E2422" i="3" s="1"/>
  <c r="C2054" i="1"/>
  <c r="E2423" i="3" s="1"/>
  <c r="C2055" i="1"/>
  <c r="E2424" i="3" s="1"/>
  <c r="C2056" i="1"/>
  <c r="E2425" i="3" s="1"/>
  <c r="C2057" i="1"/>
  <c r="E2426" i="3" s="1"/>
  <c r="C2058" i="1"/>
  <c r="E2427" i="3" s="1"/>
  <c r="C2059" i="1"/>
  <c r="E2428" i="3" s="1"/>
  <c r="C2060" i="1"/>
  <c r="E2429" i="3" s="1"/>
  <c r="C2061" i="1"/>
  <c r="E2430" i="3" s="1"/>
  <c r="C2062" i="1"/>
  <c r="E2431" i="3" s="1"/>
  <c r="C2063" i="1"/>
  <c r="E2432" i="3" s="1"/>
  <c r="C2064" i="1"/>
  <c r="E2433" i="3" s="1"/>
  <c r="C2065" i="1"/>
  <c r="E2434" i="3" s="1"/>
  <c r="C2066" i="1"/>
  <c r="E2435" i="3" s="1"/>
  <c r="C2067" i="1"/>
  <c r="E2436" i="3" s="1"/>
  <c r="C2068" i="1"/>
  <c r="E2437" i="3" s="1"/>
  <c r="C2069" i="1"/>
  <c r="E2438" i="3" s="1"/>
  <c r="C2070" i="1"/>
  <c r="E2439" i="3" s="1"/>
  <c r="C2071" i="1"/>
  <c r="E2440" i="3" s="1"/>
  <c r="C2072" i="1"/>
  <c r="E2441" i="3" s="1"/>
  <c r="C2073" i="1"/>
  <c r="E2442" i="3" s="1"/>
  <c r="C2074" i="1"/>
  <c r="E2443" i="3" s="1"/>
  <c r="C2075" i="1"/>
  <c r="E2444" i="3" s="1"/>
  <c r="C2076" i="1"/>
  <c r="E2445" i="3" s="1"/>
  <c r="C2077" i="1"/>
  <c r="E2446" i="3" s="1"/>
  <c r="C2078" i="1"/>
  <c r="E2447" i="3" s="1"/>
  <c r="C2079" i="1"/>
  <c r="E2448" i="3" s="1"/>
  <c r="C2080" i="1"/>
  <c r="E2449" i="3" s="1"/>
  <c r="C2081" i="1"/>
  <c r="E2450" i="3" s="1"/>
  <c r="C2082" i="1"/>
  <c r="E2451" i="3" s="1"/>
  <c r="C2083" i="1"/>
  <c r="E2452" i="3" s="1"/>
  <c r="C2084" i="1"/>
  <c r="E2453" i="3" s="1"/>
  <c r="C2085" i="1"/>
  <c r="E2454" i="3" s="1"/>
  <c r="C2086" i="1"/>
  <c r="E2455" i="3" s="1"/>
  <c r="C2087" i="1"/>
  <c r="E2456" i="3" s="1"/>
  <c r="C2088" i="1"/>
  <c r="E2457" i="3" s="1"/>
  <c r="C2089" i="1"/>
  <c r="E2458" i="3" s="1"/>
  <c r="C2090" i="1"/>
  <c r="E2459" i="3" s="1"/>
  <c r="C2091" i="1"/>
  <c r="E2460" i="3" s="1"/>
  <c r="C2092" i="1"/>
  <c r="E2461" i="3" s="1"/>
  <c r="C2093" i="1"/>
  <c r="E2462" i="3" s="1"/>
  <c r="C2094" i="1"/>
  <c r="E2463" i="3" s="1"/>
  <c r="C2095" i="1"/>
  <c r="E2464" i="3" s="1"/>
  <c r="C2096" i="1"/>
  <c r="E2465" i="3" s="1"/>
  <c r="C2097" i="1"/>
  <c r="E2466" i="3" s="1"/>
  <c r="C2098" i="1"/>
  <c r="E2467" i="3" s="1"/>
  <c r="C2099" i="1"/>
  <c r="E2468" i="3" s="1"/>
  <c r="C2100" i="1"/>
  <c r="E2469" i="3" s="1"/>
  <c r="C2101" i="1"/>
  <c r="E2470" i="3" s="1"/>
  <c r="C2102" i="1"/>
  <c r="E2471" i="3" s="1"/>
  <c r="C2103" i="1"/>
  <c r="E2472" i="3" s="1"/>
  <c r="C2104" i="1"/>
  <c r="E2473" i="3" s="1"/>
  <c r="C2105" i="1"/>
  <c r="E2474" i="3" s="1"/>
  <c r="C2106" i="1"/>
  <c r="E2475" i="3" s="1"/>
  <c r="C2107" i="1"/>
  <c r="E2476" i="3" s="1"/>
  <c r="C2108" i="1"/>
  <c r="E2477" i="3" s="1"/>
  <c r="C2109" i="1"/>
  <c r="E2478" i="3" s="1"/>
  <c r="C2110" i="1"/>
  <c r="E2479" i="3" s="1"/>
  <c r="C2111" i="1"/>
  <c r="E2480" i="3" s="1"/>
  <c r="C2112" i="1"/>
  <c r="E2481" i="3" s="1"/>
  <c r="C2113" i="1"/>
  <c r="E2482" i="3" s="1"/>
  <c r="C2114" i="1"/>
  <c r="E2483" i="3" s="1"/>
  <c r="C2115" i="1"/>
  <c r="E2484" i="3" s="1"/>
  <c r="C2116" i="1"/>
  <c r="E2485" i="3" s="1"/>
  <c r="C2117" i="1"/>
  <c r="E2486" i="3" s="1"/>
  <c r="C2118" i="1"/>
  <c r="E2487" i="3" s="1"/>
  <c r="C2119" i="1"/>
  <c r="E2488" i="3" s="1"/>
  <c r="C2120" i="1"/>
  <c r="E2489" i="3" s="1"/>
  <c r="C2121" i="1"/>
  <c r="E2490" i="3" s="1"/>
  <c r="C2122" i="1"/>
  <c r="E2491" i="3" s="1"/>
  <c r="C2123" i="1"/>
  <c r="E2492" i="3" s="1"/>
  <c r="C2124" i="1"/>
  <c r="E2493" i="3" s="1"/>
  <c r="C2125" i="1"/>
  <c r="E2494" i="3" s="1"/>
  <c r="C2126" i="1"/>
  <c r="E2495" i="3" s="1"/>
  <c r="C2127" i="1"/>
  <c r="E2496" i="3" s="1"/>
  <c r="C2128" i="1"/>
  <c r="E2497" i="3" s="1"/>
  <c r="C2129" i="1"/>
  <c r="E2498" i="3" s="1"/>
  <c r="C2130" i="1"/>
  <c r="E2499" i="3" s="1"/>
  <c r="C2131" i="1"/>
  <c r="E2500" i="3" s="1"/>
  <c r="C2132" i="1"/>
  <c r="E2501" i="3" s="1"/>
  <c r="C2133" i="1"/>
  <c r="E2502" i="3" s="1"/>
  <c r="C2134" i="1"/>
  <c r="E2503" i="3" s="1"/>
  <c r="C2135" i="1"/>
  <c r="E2504" i="3" s="1"/>
  <c r="C2136" i="1"/>
  <c r="E2505" i="3" s="1"/>
  <c r="C2137" i="1"/>
  <c r="E2506" i="3" s="1"/>
  <c r="C2138" i="1"/>
  <c r="E2507" i="3" s="1"/>
  <c r="C2139" i="1"/>
  <c r="E2508" i="3" s="1"/>
  <c r="C2140" i="1"/>
  <c r="E2509" i="3" s="1"/>
  <c r="C2141" i="1"/>
  <c r="E2510" i="3" s="1"/>
  <c r="C2142" i="1"/>
  <c r="E2511" i="3" s="1"/>
  <c r="C2143" i="1"/>
  <c r="E2512" i="3" s="1"/>
  <c r="C2144" i="1"/>
  <c r="E2513" i="3" s="1"/>
  <c r="C2145" i="1"/>
  <c r="E2514" i="3" s="1"/>
  <c r="C2146" i="1"/>
  <c r="E2515" i="3" s="1"/>
  <c r="C2147" i="1"/>
  <c r="E2516" i="3" s="1"/>
  <c r="C2148" i="1"/>
  <c r="E2517" i="3" s="1"/>
  <c r="C2149" i="1"/>
  <c r="E2518" i="3" s="1"/>
  <c r="C2150" i="1"/>
  <c r="E2519" i="3" s="1"/>
  <c r="C2151" i="1"/>
  <c r="E2520" i="3" s="1"/>
  <c r="C2152" i="1"/>
  <c r="E2521" i="3" s="1"/>
  <c r="C2153" i="1"/>
  <c r="E2522" i="3" s="1"/>
  <c r="C2154" i="1"/>
  <c r="E2523" i="3" s="1"/>
  <c r="C2155" i="1"/>
  <c r="E2524" i="3" s="1"/>
  <c r="C2156" i="1"/>
  <c r="E2525" i="3" s="1"/>
  <c r="C2157" i="1"/>
  <c r="E2526" i="3" s="1"/>
  <c r="C2158" i="1"/>
  <c r="E2527" i="3" s="1"/>
  <c r="C2159" i="1"/>
  <c r="E2528" i="3" s="1"/>
  <c r="C2160" i="1"/>
  <c r="E2529" i="3" s="1"/>
  <c r="C2161" i="1"/>
  <c r="E2530" i="3" s="1"/>
  <c r="C2162" i="1"/>
  <c r="E2531" i="3" s="1"/>
  <c r="C2163" i="1"/>
  <c r="E2532" i="3" s="1"/>
  <c r="C2164" i="1"/>
  <c r="E2533" i="3" s="1"/>
  <c r="C2165" i="1"/>
  <c r="E2534" i="3" s="1"/>
  <c r="C2166" i="1"/>
  <c r="E2535" i="3" s="1"/>
  <c r="C2167" i="1"/>
  <c r="E2536" i="3" s="1"/>
  <c r="C2168" i="1"/>
  <c r="E2537" i="3" s="1"/>
  <c r="C2169" i="1"/>
  <c r="E2538" i="3" s="1"/>
  <c r="C2170" i="1"/>
  <c r="E2539" i="3" s="1"/>
  <c r="C2171" i="1"/>
  <c r="E2540" i="3" s="1"/>
  <c r="C2172" i="1"/>
  <c r="E2541" i="3" s="1"/>
  <c r="C2173" i="1"/>
  <c r="E2542" i="3" s="1"/>
  <c r="C2174" i="1"/>
  <c r="E2543" i="3" s="1"/>
  <c r="C2175" i="1"/>
  <c r="E2544" i="3" s="1"/>
  <c r="C2176" i="1"/>
  <c r="E2545" i="3" s="1"/>
  <c r="C2177" i="1"/>
  <c r="E2546" i="3" s="1"/>
  <c r="C2178" i="1"/>
  <c r="E2547" i="3" s="1"/>
  <c r="C2179" i="1"/>
  <c r="E2548" i="3" s="1"/>
  <c r="C2180" i="1"/>
  <c r="E2549" i="3" s="1"/>
  <c r="C2181" i="1"/>
  <c r="E2550" i="3" s="1"/>
  <c r="C2182" i="1"/>
  <c r="E2551" i="3" s="1"/>
  <c r="C2183" i="1"/>
  <c r="E2552" i="3" s="1"/>
  <c r="C2184" i="1"/>
  <c r="E2553" i="3" s="1"/>
  <c r="C2185" i="1"/>
  <c r="E2554" i="3" s="1"/>
  <c r="C2186" i="1"/>
  <c r="E2555" i="3" s="1"/>
  <c r="C2187" i="1"/>
  <c r="E2556" i="3" s="1"/>
  <c r="C2188" i="1"/>
  <c r="E2557" i="3" s="1"/>
  <c r="C2189" i="1"/>
  <c r="E2558" i="3" s="1"/>
  <c r="C2190" i="1"/>
  <c r="E2559" i="3" s="1"/>
  <c r="C2191" i="1"/>
  <c r="E2560" i="3" s="1"/>
  <c r="E2196" i="3" l="1"/>
</calcChain>
</file>

<file path=xl/sharedStrings.xml><?xml version="1.0" encoding="utf-8"?>
<sst xmlns="http://schemas.openxmlformats.org/spreadsheetml/2006/main" count="18" uniqueCount="17">
  <si>
    <t>year</t>
  </si>
  <si>
    <t>Temp.max</t>
  </si>
  <si>
    <t>Temp.min</t>
  </si>
  <si>
    <t>Temp.avg</t>
  </si>
  <si>
    <t>Precip</t>
  </si>
  <si>
    <t>*</t>
  </si>
  <si>
    <t>tavg</t>
  </si>
  <si>
    <t>tmin</t>
  </si>
  <si>
    <t>tmax</t>
  </si>
  <si>
    <t>grad</t>
  </si>
  <si>
    <t>prec</t>
  </si>
  <si>
    <t>rh</t>
  </si>
  <si>
    <t>wind</t>
  </si>
  <si>
    <t>Relative.humid</t>
  </si>
  <si>
    <t>Wind.speed</t>
  </si>
  <si>
    <t>Radiation</t>
  </si>
  <si>
    <t>MJ to Watts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</si>
</sst>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16" Type="http://schemas.openxmlformats.org/officeDocument/2006/relationships/externalLink" Target="externalLinks/externalLink14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calcChain" Target="calcChain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Temp_Max.xlsx" TargetMode="External"/><Relationship Id="rId2" Type="http://schemas.openxmlformats.org/officeDocument/2006/relationships/externalLinkPath" Target="file:///C:\Users\hawkj\Documents\NASA%20Power%20Data\2010_Temp_Max.xlsx" TargetMode="External"/><Relationship Id="rId1" Type="http://schemas.openxmlformats.org/officeDocument/2006/relationships/externalLinkPath" Target="/Users/hawkj/Documents/NASA%20Power%20Data/2010_Temp_Ma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Temp_Min.xlsx" TargetMode="External"/><Relationship Id="rId2" Type="http://schemas.openxmlformats.org/officeDocument/2006/relationships/externalLinkPath" Target="file:///C:\Users\hawkj\Documents\NASA%20Power%20Data\2010_Temp_Min.xlsx" TargetMode="External"/><Relationship Id="rId1" Type="http://schemas.openxmlformats.org/officeDocument/2006/relationships/externalLinkPath" Target="/Users/hawkj/Documents/NASA%20Power%20Data/2010_Temp_Min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Temp_Avg.xlsx" TargetMode="External"/><Relationship Id="rId2" Type="http://schemas.openxmlformats.org/officeDocument/2006/relationships/externalLinkPath" Target="file:///C:\Users\hawkj\Documents\NASA%20Power%20Data\2010_Temp_Avg.xlsx" TargetMode="External"/><Relationship Id="rId1" Type="http://schemas.openxmlformats.org/officeDocument/2006/relationships/externalLinkPath" Target="/Users/hawkj/Documents/NASA%20Power%20Data/2010_Temp_Avg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Precip.xlsx" TargetMode="External"/><Relationship Id="rId2" Type="http://schemas.openxmlformats.org/officeDocument/2006/relationships/externalLinkPath" Target="file:///C:\Users\hawkj\Documents\NASA%20Power%20Data\2010_Precip.xlsx" TargetMode="External"/><Relationship Id="rId1" Type="http://schemas.openxmlformats.org/officeDocument/2006/relationships/externalLinkPath" Target="/Users/hawkj/Documents/NASA%20Power%20Data/2010_Precip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Humid.xlsx" TargetMode="External"/><Relationship Id="rId2" Type="http://schemas.openxmlformats.org/officeDocument/2006/relationships/externalLinkPath" Target="file:///C:\Users\hawkj\Documents\NASA%20Power%20Data\2010_Humid.xlsx" TargetMode="External"/><Relationship Id="rId1" Type="http://schemas.openxmlformats.org/officeDocument/2006/relationships/externalLinkPath" Target="/Users/hawkj/Documents/NASA%20Power%20Data/2010_Humid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WSpeed.xlsx" TargetMode="External"/><Relationship Id="rId2" Type="http://schemas.openxmlformats.org/officeDocument/2006/relationships/externalLinkPath" Target="file:///C:\Users\hawkj\Documents\NASA%20Power%20Data\2010_WSpeed.xlsx" TargetMode="External"/><Relationship Id="rId1" Type="http://schemas.openxmlformats.org/officeDocument/2006/relationships/externalLinkPath" Target="/Users/hawkj/Documents/NASA%20Power%20Data/2010_WSpeed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0_Rad.xlsx" TargetMode="External"/><Relationship Id="rId2" Type="http://schemas.openxmlformats.org/officeDocument/2006/relationships/externalLinkPath" Target="file:///C:\Users\hawkj\Documents\NASA%20Power%20Data\2010_Rad.xlsx" TargetMode="External"/><Relationship Id="rId1" Type="http://schemas.openxmlformats.org/officeDocument/2006/relationships/externalLinkPath" Target="/Users/hawkj/Documents/NASA%20Power%20Data/2010_Rad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Temp_Max.xlsx" TargetMode="External"/><Relationship Id="rId2" Type="http://schemas.openxmlformats.org/officeDocument/2006/relationships/externalLinkPath" Target="file:///C:\Users\hawkj\Documents\NASA%20Power%20Data\2011_Temp_Max.xlsx" TargetMode="External"/><Relationship Id="rId1" Type="http://schemas.openxmlformats.org/officeDocument/2006/relationships/externalLinkPath" Target="/Users/hawkj/Documents/NASA%20Power%20Data/2011_Temp_Max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Temp_Min.xlsx" TargetMode="External"/><Relationship Id="rId2" Type="http://schemas.openxmlformats.org/officeDocument/2006/relationships/externalLinkPath" Target="file:///C:\Users\hawkj\Documents\NASA%20Power%20Data\2011_Temp_Min.xlsx" TargetMode="External"/><Relationship Id="rId1" Type="http://schemas.openxmlformats.org/officeDocument/2006/relationships/externalLinkPath" Target="/Users/hawkj/Documents/NASA%20Power%20Data/2011_Temp_Min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Temp_Avg.xlsx" TargetMode="External"/><Relationship Id="rId2" Type="http://schemas.openxmlformats.org/officeDocument/2006/relationships/externalLinkPath" Target="file:///C:\Users\hawkj\Documents\NASA%20Power%20Data\2011_Temp_Avg.xlsx" TargetMode="External"/><Relationship Id="rId1" Type="http://schemas.openxmlformats.org/officeDocument/2006/relationships/externalLinkPath" Target="/Users/hawkj/Documents/NASA%20Power%20Data/2011_Temp_Avg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Precip.xlsx" TargetMode="External"/><Relationship Id="rId2" Type="http://schemas.openxmlformats.org/officeDocument/2006/relationships/externalLinkPath" Target="file:///C:\Users\hawkj\Documents\NASA%20Power%20Data\2011_Precip.xlsx" TargetMode="External"/><Relationship Id="rId1" Type="http://schemas.openxmlformats.org/officeDocument/2006/relationships/externalLinkPath" Target="/Users/hawkj/Documents/NASA%20Power%20Data/2011_Precip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Humid.xlsx" TargetMode="External"/><Relationship Id="rId2" Type="http://schemas.openxmlformats.org/officeDocument/2006/relationships/externalLinkPath" Target="file:///C:\Users\hawkj\Documents\NASA%20Power%20Data\2011_Humid.xlsx" TargetMode="External"/><Relationship Id="rId1" Type="http://schemas.openxmlformats.org/officeDocument/2006/relationships/externalLinkPath" Target="/Users/hawkj/Documents/NASA%20Power%20Data/2011_Humid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WSpeed.xlsx" TargetMode="External"/><Relationship Id="rId2" Type="http://schemas.openxmlformats.org/officeDocument/2006/relationships/externalLinkPath" Target="file:///C:\Users\hawkj\Documents\NASA%20Power%20Data\2011_WSpeed.xlsx" TargetMode="External"/><Relationship Id="rId1" Type="http://schemas.openxmlformats.org/officeDocument/2006/relationships/externalLinkPath" Target="/Users/hawkj/Documents/NASA%20Power%20Data/2011_WSpee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1_Rad.xlsx" TargetMode="External"/><Relationship Id="rId2" Type="http://schemas.openxmlformats.org/officeDocument/2006/relationships/externalLinkPath" Target="file:///C:\Users\hawkj\Documents\NASA%20Power%20Data\2011_Rad.xlsx" TargetMode="External"/><Relationship Id="rId1" Type="http://schemas.openxmlformats.org/officeDocument/2006/relationships/externalLinkPath" Target="/Users/hawkj/Documents/NASA%20Power%20Data/2011_Rad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Temp_Max.xlsx" TargetMode="External"/><Relationship Id="rId2" Type="http://schemas.openxmlformats.org/officeDocument/2006/relationships/externalLinkPath" Target="file:///C:\Users\hawkj\Documents\NASA%20Power%20Data\2012_Temp_Max.xlsx" TargetMode="External"/><Relationship Id="rId1" Type="http://schemas.openxmlformats.org/officeDocument/2006/relationships/externalLinkPath" Target="/Users/hawkj/Documents/NASA%20Power%20Data/2012_Temp_Max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Temp_Min.xlsx" TargetMode="External"/><Relationship Id="rId2" Type="http://schemas.openxmlformats.org/officeDocument/2006/relationships/externalLinkPath" Target="file:///C:\Users\hawkj\Documents\NASA%20Power%20Data\2012_Temp_Min.xlsx" TargetMode="External"/><Relationship Id="rId1" Type="http://schemas.openxmlformats.org/officeDocument/2006/relationships/externalLinkPath" Target="/Users/hawkj/Documents/NASA%20Power%20Data/2012_Temp_Min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Temp_Avg.xlsx" TargetMode="External"/><Relationship Id="rId2" Type="http://schemas.openxmlformats.org/officeDocument/2006/relationships/externalLinkPath" Target="file:///C:\Users\hawkj\Documents\NASA%20Power%20Data\2012_Temp_Avg.xlsx" TargetMode="External"/><Relationship Id="rId1" Type="http://schemas.openxmlformats.org/officeDocument/2006/relationships/externalLinkPath" Target="/Users/hawkj/Documents/NASA%20Power%20Data/2012_Temp_Av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Precip.xlsx" TargetMode="External"/><Relationship Id="rId2" Type="http://schemas.openxmlformats.org/officeDocument/2006/relationships/externalLinkPath" Target="file:///C:\Users\hawkj\Documents\NASA%20Power%20Data\2012_Precip.xlsx" TargetMode="External"/><Relationship Id="rId1" Type="http://schemas.openxmlformats.org/officeDocument/2006/relationships/externalLinkPath" Target="/Users/hawkj/Documents/NASA%20Power%20Data/2012_Precip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Humid.xlsx" TargetMode="External"/><Relationship Id="rId2" Type="http://schemas.openxmlformats.org/officeDocument/2006/relationships/externalLinkPath" Target="file:///C:\Users\hawkj\Documents\NASA%20Power%20Data\2012_Humid.xlsx" TargetMode="External"/><Relationship Id="rId1" Type="http://schemas.openxmlformats.org/officeDocument/2006/relationships/externalLinkPath" Target="/Users/hawkj/Documents/NASA%20Power%20Data/2012_Humi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WSpeed.xlsx" TargetMode="External"/><Relationship Id="rId2" Type="http://schemas.openxmlformats.org/officeDocument/2006/relationships/externalLinkPath" Target="file:///C:\Users\hawkj\Documents\NASA%20Power%20Data\2012_WSpeed.xlsx" TargetMode="External"/><Relationship Id="rId1" Type="http://schemas.openxmlformats.org/officeDocument/2006/relationships/externalLinkPath" Target="/Users/hawkj/Documents/NASA%20Power%20Data/2012_WSpeed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2_Rad.xlsx" TargetMode="External"/><Relationship Id="rId2" Type="http://schemas.openxmlformats.org/officeDocument/2006/relationships/externalLinkPath" Target="file:///C:\Users\hawkj\Documents\NASA%20Power%20Data\2012_Rad.xlsx" TargetMode="External"/><Relationship Id="rId1" Type="http://schemas.openxmlformats.org/officeDocument/2006/relationships/externalLinkPath" Target="/Users/hawkj/Documents/NASA%20Power%20Data/2012_R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Temp_Max.xlsx" TargetMode="External"/><Relationship Id="rId2" Type="http://schemas.openxmlformats.org/officeDocument/2006/relationships/externalLinkPath" Target="file:///C:\Users\hawkj\Documents\NASA%20Power%20Data\2013_Temp_Max.xlsx" TargetMode="External"/><Relationship Id="rId1" Type="http://schemas.openxmlformats.org/officeDocument/2006/relationships/externalLinkPath" Target="/Users/hawkj/Documents/NASA%20Power%20Data/2013_Temp_Max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Temp_Min.xlsx" TargetMode="External"/><Relationship Id="rId2" Type="http://schemas.openxmlformats.org/officeDocument/2006/relationships/externalLinkPath" Target="file:///C:\Users\hawkj\Documents\NASA%20Power%20Data\2013_Temp_Min.xlsx" TargetMode="External"/><Relationship Id="rId1" Type="http://schemas.openxmlformats.org/officeDocument/2006/relationships/externalLinkPath" Target="/Users/hawkj/Documents/NASA%20Power%20Data/2013_Temp_Mi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Temp_Avg.xlsx" TargetMode="External"/><Relationship Id="rId2" Type="http://schemas.openxmlformats.org/officeDocument/2006/relationships/externalLinkPath" Target="file:///C:\Users\hawkj\Documents\NASA%20Power%20Data\2013_Temp_Avg.xlsx" TargetMode="External"/><Relationship Id="rId1" Type="http://schemas.openxmlformats.org/officeDocument/2006/relationships/externalLinkPath" Target="/Users/hawkj/Documents/NASA%20Power%20Data/2013_Temp_Avg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Precip.xlsx" TargetMode="External"/><Relationship Id="rId2" Type="http://schemas.openxmlformats.org/officeDocument/2006/relationships/externalLinkPath" Target="file:///C:\Users\hawkj\Documents\NASA%20Power%20Data\2013_Precip.xlsx" TargetMode="External"/><Relationship Id="rId1" Type="http://schemas.openxmlformats.org/officeDocument/2006/relationships/externalLinkPath" Target="/Users/hawkj/Documents/NASA%20Power%20Data/2013_Preci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Humid.xlsx" TargetMode="External"/><Relationship Id="rId2" Type="http://schemas.openxmlformats.org/officeDocument/2006/relationships/externalLinkPath" Target="file:///C:\Users\hawkj\Documents\NASA%20Power%20Data\2013_Humid.xlsx" TargetMode="External"/><Relationship Id="rId1" Type="http://schemas.openxmlformats.org/officeDocument/2006/relationships/externalLinkPath" Target="/Users/hawkj/Documents/NASA%20Power%20Data/2013_Humid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WSpeed.xlsx" TargetMode="External"/><Relationship Id="rId2" Type="http://schemas.openxmlformats.org/officeDocument/2006/relationships/externalLinkPath" Target="file:///C:\Users\hawkj\Documents\NASA%20Power%20Data\2013_WSpeed.xlsx" TargetMode="External"/><Relationship Id="rId1" Type="http://schemas.openxmlformats.org/officeDocument/2006/relationships/externalLinkPath" Target="/Users/hawkj/Documents/NASA%20Power%20Data/2013_WSpee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3_Rad.xlsx" TargetMode="External"/><Relationship Id="rId2" Type="http://schemas.openxmlformats.org/officeDocument/2006/relationships/externalLinkPath" Target="file:///C:\Users\hawkj\Documents\NASA%20Power%20Data\2013_Rad.xlsx" TargetMode="External"/><Relationship Id="rId1" Type="http://schemas.openxmlformats.org/officeDocument/2006/relationships/externalLinkPath" Target="/Users/hawkj/Documents/NASA%20Power%20Data/2013_Rad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Temp_Max.xlsx" TargetMode="External"/><Relationship Id="rId2" Type="http://schemas.openxmlformats.org/officeDocument/2006/relationships/externalLinkPath" Target="file:///C:\Users\hawkj\Documents\NASA%20Power%20Data\2014_Temp_Max.xlsx" TargetMode="External"/><Relationship Id="rId1" Type="http://schemas.openxmlformats.org/officeDocument/2006/relationships/externalLinkPath" Target="/Users/hawkj/Documents/NASA%20Power%20Data/2014_Temp_Ma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Temp_Min.xlsx" TargetMode="External"/><Relationship Id="rId2" Type="http://schemas.openxmlformats.org/officeDocument/2006/relationships/externalLinkPath" Target="file:///C:\Users\hawkj\Documents\NASA%20Power%20Data\2014_Temp_Min.xlsx" TargetMode="External"/><Relationship Id="rId1" Type="http://schemas.openxmlformats.org/officeDocument/2006/relationships/externalLinkPath" Target="/Users/hawkj/Documents/NASA%20Power%20Data/2014_Temp_Mi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Temp_Avg.xlsx" TargetMode="External"/><Relationship Id="rId2" Type="http://schemas.openxmlformats.org/officeDocument/2006/relationships/externalLinkPath" Target="file:///C:\Users\hawkj\Documents\NASA%20Power%20Data\2014_Temp_Avg.xlsx" TargetMode="External"/><Relationship Id="rId1" Type="http://schemas.openxmlformats.org/officeDocument/2006/relationships/externalLinkPath" Target="/Users/hawkj/Documents/NASA%20Power%20Data/2014_Temp_Avg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Precip.xlsx" TargetMode="External"/><Relationship Id="rId2" Type="http://schemas.openxmlformats.org/officeDocument/2006/relationships/externalLinkPath" Target="file:///C:\Users\hawkj\Documents\NASA%20Power%20Data\2014_Precip.xlsx" TargetMode="External"/><Relationship Id="rId1" Type="http://schemas.openxmlformats.org/officeDocument/2006/relationships/externalLinkPath" Target="/Users/hawkj/Documents/NASA%20Power%20Data/2014_Precip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Humid.xlsx" TargetMode="External"/><Relationship Id="rId2" Type="http://schemas.openxmlformats.org/officeDocument/2006/relationships/externalLinkPath" Target="file:///C:\Users\hawkj\Documents\NASA%20Power%20Data\2014_Humid.xlsx" TargetMode="External"/><Relationship Id="rId1" Type="http://schemas.openxmlformats.org/officeDocument/2006/relationships/externalLinkPath" Target="/Users/hawkj/Documents/NASA%20Power%20Data/2014_Humid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WSpeed.xlsx" TargetMode="External"/><Relationship Id="rId2" Type="http://schemas.openxmlformats.org/officeDocument/2006/relationships/externalLinkPath" Target="file:///C:\Users\hawkj\Documents\NASA%20Power%20Data\2014_WSpeed.xlsx" TargetMode="External"/><Relationship Id="rId1" Type="http://schemas.openxmlformats.org/officeDocument/2006/relationships/externalLinkPath" Target="/Users/hawkj/Documents/NASA%20Power%20Data/2014_WSpeed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4_Rad.xlsx" TargetMode="External"/><Relationship Id="rId2" Type="http://schemas.openxmlformats.org/officeDocument/2006/relationships/externalLinkPath" Target="file:///C:\Users\hawkj\Documents\NASA%20Power%20Data\2014_Rad.xlsx" TargetMode="External"/><Relationship Id="rId1" Type="http://schemas.openxmlformats.org/officeDocument/2006/relationships/externalLinkPath" Target="/Users/hawkj/Documents/NASA%20Power%20Data/2014_Rad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Temp_Mx.xlsx" TargetMode="External"/><Relationship Id="rId2" Type="http://schemas.openxmlformats.org/officeDocument/2006/relationships/externalLinkPath" Target="file:///C:\Users\hawkj\Documents\NASA%20Power%20Data\2015_Temp_Mx.xlsx" TargetMode="External"/><Relationship Id="rId1" Type="http://schemas.openxmlformats.org/officeDocument/2006/relationships/externalLinkPath" Target="/Users/hawkj/Documents/NASA%20Power%20Data/2015_Temp_Mx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Temp_Mn.xlsx" TargetMode="External"/><Relationship Id="rId2" Type="http://schemas.openxmlformats.org/officeDocument/2006/relationships/externalLinkPath" Target="file:///C:\Users\hawkj\Documents\NASA%20Power%20Data\2015_Temp_Mn.xlsx" TargetMode="External"/><Relationship Id="rId1" Type="http://schemas.openxmlformats.org/officeDocument/2006/relationships/externalLinkPath" Target="/Users/hawkj/Documents/NASA%20Power%20Data/2015_Temp_Mn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Temp_Avg.xlsx" TargetMode="External"/><Relationship Id="rId2" Type="http://schemas.openxmlformats.org/officeDocument/2006/relationships/externalLinkPath" Target="file:///C:\Users\hawkj\Documents\NASA%20Power%20Data\2015_Temp_Avg.xlsx" TargetMode="External"/><Relationship Id="rId1" Type="http://schemas.openxmlformats.org/officeDocument/2006/relationships/externalLinkPath" Target="/Users/hawkj/Documents/NASA%20Power%20Data/2015_Temp_Avg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Precip.xlsx" TargetMode="External"/><Relationship Id="rId2" Type="http://schemas.openxmlformats.org/officeDocument/2006/relationships/externalLinkPath" Target="file:///C:\Users\hawkj\Documents\NASA%20Power%20Data\2015_Precip.xlsx" TargetMode="External"/><Relationship Id="rId1" Type="http://schemas.openxmlformats.org/officeDocument/2006/relationships/externalLinkPath" Target="/Users/hawkj/Documents/NASA%20Power%20Data/2015_Preci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Humid.xlsx" TargetMode="External"/><Relationship Id="rId2" Type="http://schemas.openxmlformats.org/officeDocument/2006/relationships/externalLinkPath" Target="file:///C:\Users\hawkj\Documents\NASA%20Power%20Data\2015_Humid.xlsx" TargetMode="External"/><Relationship Id="rId1" Type="http://schemas.openxmlformats.org/officeDocument/2006/relationships/externalLinkPath" Target="/Users/hawkj/Documents/NASA%20Power%20Data/2015_Humid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WSpeed.xlsx" TargetMode="External"/><Relationship Id="rId2" Type="http://schemas.openxmlformats.org/officeDocument/2006/relationships/externalLinkPath" Target="file:///C:\Users\hawkj\Documents\NASA%20Power%20Data\2015_WSpeed.xlsx" TargetMode="External"/><Relationship Id="rId1" Type="http://schemas.openxmlformats.org/officeDocument/2006/relationships/externalLinkPath" Target="/Users/hawkj/Documents/NASA%20Power%20Data/2015_WSpeed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5_Rad.xlsx" TargetMode="External"/><Relationship Id="rId2" Type="http://schemas.openxmlformats.org/officeDocument/2006/relationships/externalLinkPath" Target="file:///C:\Users\hawkj\Documents\NASA%20Power%20Data\2015_Rad.xlsx" TargetMode="External"/><Relationship Id="rId1" Type="http://schemas.openxmlformats.org/officeDocument/2006/relationships/externalLinkPath" Target="/Users/hawkj/Documents/NASA%20Power%20Data/2015_Rad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Temp_Mx.xlsx" TargetMode="External"/><Relationship Id="rId2" Type="http://schemas.openxmlformats.org/officeDocument/2006/relationships/externalLinkPath" Target="file:///C:\Users\hawkj\Documents\NASA%20Power%20Data\2016_Temp_Mx.xlsx" TargetMode="External"/><Relationship Id="rId1" Type="http://schemas.openxmlformats.org/officeDocument/2006/relationships/externalLinkPath" Target="/Users/hawkj/Documents/NASA%20Power%20Data/2016_Temp_M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Temp_Mn.xlsx" TargetMode="External"/><Relationship Id="rId2" Type="http://schemas.openxmlformats.org/officeDocument/2006/relationships/externalLinkPath" Target="file:///C:\Users\hawkj\Documents\NASA%20Power%20Data\2016_Temp_Mn.xlsx" TargetMode="External"/><Relationship Id="rId1" Type="http://schemas.openxmlformats.org/officeDocument/2006/relationships/externalLinkPath" Target="/Users/hawkj/Documents/NASA%20Power%20Data/2016_Temp_Mn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Temp_Avg.xlsx" TargetMode="External"/><Relationship Id="rId2" Type="http://schemas.openxmlformats.org/officeDocument/2006/relationships/externalLinkPath" Target="file:///C:\Users\hawkj\Documents\NASA%20Power%20Data\2016_Temp_Avg.xlsx" TargetMode="External"/><Relationship Id="rId1" Type="http://schemas.openxmlformats.org/officeDocument/2006/relationships/externalLinkPath" Target="/Users/hawkj/Documents/NASA%20Power%20Data/2016_Temp_Avg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Precip.xlsx" TargetMode="External"/><Relationship Id="rId2" Type="http://schemas.openxmlformats.org/officeDocument/2006/relationships/externalLinkPath" Target="file:///C:\Users\hawkj\Documents\NASA%20Power%20Data\2016_Precip.xlsx" TargetMode="External"/><Relationship Id="rId1" Type="http://schemas.openxmlformats.org/officeDocument/2006/relationships/externalLinkPath" Target="/Users/hawkj/Documents/NASA%20Power%20Data/2016_Precip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Humid.xlsx" TargetMode="External"/><Relationship Id="rId2" Type="http://schemas.openxmlformats.org/officeDocument/2006/relationships/externalLinkPath" Target="file:///C:\Users\hawkj\Documents\NASA%20Power%20Data\2016_Humid.xlsx" TargetMode="External"/><Relationship Id="rId1" Type="http://schemas.openxmlformats.org/officeDocument/2006/relationships/externalLinkPath" Target="/Users/hawkj/Documents/NASA%20Power%20Data/2016_Humid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WSpeed.xlsx" TargetMode="External"/><Relationship Id="rId2" Type="http://schemas.openxmlformats.org/officeDocument/2006/relationships/externalLinkPath" Target="file:///C:\Users\hawkj\Documents\NASA%20Power%20Data\2016_WSpeed.xlsx" TargetMode="External"/><Relationship Id="rId1" Type="http://schemas.openxmlformats.org/officeDocument/2006/relationships/externalLinkPath" Target="/Users/hawkj/Documents/NASA%20Power%20Data/2016_WSpee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6_Rad.xlsx" TargetMode="External"/><Relationship Id="rId2" Type="http://schemas.openxmlformats.org/officeDocument/2006/relationships/externalLinkPath" Target="file:///C:\Users\hawkj\Documents\NASA%20Power%20Data\2016_Rad.xlsx" TargetMode="External"/><Relationship Id="rId1" Type="http://schemas.openxmlformats.org/officeDocument/2006/relationships/externalLinkPath" Target="/Users/hawkj/Documents/NASA%20Power%20Data/2016_Rad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Temp_Max.xlsx" TargetMode="External"/><Relationship Id="rId2" Type="http://schemas.openxmlformats.org/officeDocument/2006/relationships/externalLinkPath" Target="file:///C:\Users\hawkj\Documents\NASA%20Power%20Data\2017_Temp_Max.xlsx" TargetMode="External"/><Relationship Id="rId1" Type="http://schemas.openxmlformats.org/officeDocument/2006/relationships/externalLinkPath" Target="/Users/hawkj/Documents/NASA%20Power%20Data/2017_Temp_Max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Temp_Min.xlsx" TargetMode="External"/><Relationship Id="rId2" Type="http://schemas.openxmlformats.org/officeDocument/2006/relationships/externalLinkPath" Target="file:///C:\Users\hawkj\Documents\NASA%20Power%20Data\2017_Temp_Min.xlsx" TargetMode="External"/><Relationship Id="rId1" Type="http://schemas.openxmlformats.org/officeDocument/2006/relationships/externalLinkPath" Target="/Users/hawkj/Documents/NASA%20Power%20Data/2017_Temp_Min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Temp_Avg.xlsx" TargetMode="External"/><Relationship Id="rId2" Type="http://schemas.openxmlformats.org/officeDocument/2006/relationships/externalLinkPath" Target="file:///C:\Users\hawkj\Documents\NASA%20Power%20Data\2017_Temp_Avg.xlsx" TargetMode="External"/><Relationship Id="rId1" Type="http://schemas.openxmlformats.org/officeDocument/2006/relationships/externalLinkPath" Target="/Users/hawkj/Documents/NASA%20Power%20Data/2017_Temp_Avg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Precip.xlsx" TargetMode="External"/><Relationship Id="rId2" Type="http://schemas.openxmlformats.org/officeDocument/2006/relationships/externalLinkPath" Target="file:///C:\Users\hawkj\Documents\NASA%20Power%20Data\2017_Precip.xlsx" TargetMode="External"/><Relationship Id="rId1" Type="http://schemas.openxmlformats.org/officeDocument/2006/relationships/externalLinkPath" Target="/Users/hawkj/Documents/NASA%20Power%20Data/2017_Precip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Humid.xlsx" TargetMode="External"/><Relationship Id="rId2" Type="http://schemas.openxmlformats.org/officeDocument/2006/relationships/externalLinkPath" Target="file:///C:\Users\hawkj\Documents\NASA%20Power%20Data\2017_Humid.xlsx" TargetMode="External"/><Relationship Id="rId1" Type="http://schemas.openxmlformats.org/officeDocument/2006/relationships/externalLinkPath" Target="/Users/hawkj/Documents/NASA%20Power%20Data/2017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WSpeed.xlsx" TargetMode="External"/><Relationship Id="rId2" Type="http://schemas.openxmlformats.org/officeDocument/2006/relationships/externalLinkPath" Target="file:///C:\Users\hawkj\Documents\NASA%20Power%20Data\2017_WSpeed.xlsx" TargetMode="External"/><Relationship Id="rId1" Type="http://schemas.openxmlformats.org/officeDocument/2006/relationships/externalLinkPath" Target="/Users/hawkj/Documents/NASA%20Power%20Data/2017_WSpeed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7_Rad.xlsx" TargetMode="External"/><Relationship Id="rId2" Type="http://schemas.openxmlformats.org/officeDocument/2006/relationships/externalLinkPath" Target="file:///C:\Users\hawkj\Documents\NASA%20Power%20Data\2017_Rad.xlsx" TargetMode="External"/><Relationship Id="rId1" Type="http://schemas.openxmlformats.org/officeDocument/2006/relationships/externalLinkPath" Target="/Users/hawkj/Documents/NASA%20Power%20Data/2017_Rad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Temp_Max.xlsx" TargetMode="External"/><Relationship Id="rId2" Type="http://schemas.openxmlformats.org/officeDocument/2006/relationships/externalLinkPath" Target="file:///C:\Users\hawkj\Documents\NASA%20Power%20Data\2018_Temp_Max.xlsx" TargetMode="External"/><Relationship Id="rId1" Type="http://schemas.openxmlformats.org/officeDocument/2006/relationships/externalLinkPath" Target="/Users/hawkj/Documents/NASA%20Power%20Data/2018_Temp_Max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Temp_Min.xlsx" TargetMode="External"/><Relationship Id="rId2" Type="http://schemas.openxmlformats.org/officeDocument/2006/relationships/externalLinkPath" Target="file:///C:\Users\hawkj\Documents\NASA%20Power%20Data\2018_Temp_Min.xlsx" TargetMode="External"/><Relationship Id="rId1" Type="http://schemas.openxmlformats.org/officeDocument/2006/relationships/externalLinkPath" Target="/Users/hawkj/Documents/NASA%20Power%20Data/2018_Temp_Min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Temp_Avg.xlsx" TargetMode="External"/><Relationship Id="rId2" Type="http://schemas.openxmlformats.org/officeDocument/2006/relationships/externalLinkPath" Target="file:///C:\Users\hawkj\Documents\NASA%20Power%20Data\2018_Temp_Avg.xlsx" TargetMode="External"/><Relationship Id="rId1" Type="http://schemas.openxmlformats.org/officeDocument/2006/relationships/externalLinkPath" Target="/Users/hawkj/Documents/NASA%20Power%20Data/2018_Temp_Av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Precip.xlsx" TargetMode="External"/><Relationship Id="rId2" Type="http://schemas.openxmlformats.org/officeDocument/2006/relationships/externalLinkPath" Target="file:///C:\Users\hawkj\Documents\NASA%20Power%20Data\2018_Precip.xlsx" TargetMode="External"/><Relationship Id="rId1" Type="http://schemas.openxmlformats.org/officeDocument/2006/relationships/externalLinkPath" Target="/Users/hawkj/Documents/NASA%20Power%20Data/2018_Preci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Humid.xlsx" TargetMode="External"/><Relationship Id="rId2" Type="http://schemas.openxmlformats.org/officeDocument/2006/relationships/externalLinkPath" Target="file:///C:\Users\hawkj\Documents\NASA%20Power%20Data\2018_Humid.xlsx" TargetMode="External"/><Relationship Id="rId1" Type="http://schemas.openxmlformats.org/officeDocument/2006/relationships/externalLinkPath" Target="/Users/hawkj/Documents/NASA%20Power%20Data/2018_Humi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WSpeed.xlsx" TargetMode="External"/><Relationship Id="rId2" Type="http://schemas.openxmlformats.org/officeDocument/2006/relationships/externalLinkPath" Target="file:///C:\Users\hawkj\Documents\NASA%20Power%20Data\2018_WSpeed.xlsx" TargetMode="External"/><Relationship Id="rId1" Type="http://schemas.openxmlformats.org/officeDocument/2006/relationships/externalLinkPath" Target="/Users/hawkj/Documents/NASA%20Power%20Data/2018_WSpee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8_Rad.xlsx" TargetMode="External"/><Relationship Id="rId2" Type="http://schemas.openxmlformats.org/officeDocument/2006/relationships/externalLinkPath" Target="file:///C:\Users\hawkj\Documents\NASA%20Power%20Data\2018_Rad.xlsx" TargetMode="External"/><Relationship Id="rId1" Type="http://schemas.openxmlformats.org/officeDocument/2006/relationships/externalLinkPath" Target="/Users/hawkj/Documents/NASA%20Power%20Data/2018_Ra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Temp_Max.xlsx" TargetMode="External"/><Relationship Id="rId2" Type="http://schemas.openxmlformats.org/officeDocument/2006/relationships/externalLinkPath" Target="file:///C:\Users\hawkj\Documents\NASA%20Power%20Data\2019_Temp_Max.xlsx" TargetMode="External"/><Relationship Id="rId1" Type="http://schemas.openxmlformats.org/officeDocument/2006/relationships/externalLinkPath" Target="/Users/hawkj/Documents/NASA%20Power%20Data/2019_Temp_Max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Temp_Min.xlsx" TargetMode="External"/><Relationship Id="rId2" Type="http://schemas.openxmlformats.org/officeDocument/2006/relationships/externalLinkPath" Target="file:///C:\Users\hawkj\Documents\NASA%20Power%20Data\2019_Temp_Min.xlsx" TargetMode="External"/><Relationship Id="rId1" Type="http://schemas.openxmlformats.org/officeDocument/2006/relationships/externalLinkPath" Target="/Users/hawkj/Documents/NASA%20Power%20Data/2019_Temp_Min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Temp_Avg.xlsx" TargetMode="External"/><Relationship Id="rId2" Type="http://schemas.openxmlformats.org/officeDocument/2006/relationships/externalLinkPath" Target="file:///C:\Users\hawkj\Documents\NASA%20Power%20Data\2019_Temp_Avg.xlsx" TargetMode="External"/><Relationship Id="rId1" Type="http://schemas.openxmlformats.org/officeDocument/2006/relationships/externalLinkPath" Target="/Users/hawkj/Documents/NASA%20Power%20Data/2019_Temp_Avg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Precip.xlsx" TargetMode="External"/><Relationship Id="rId2" Type="http://schemas.openxmlformats.org/officeDocument/2006/relationships/externalLinkPath" Target="file:///C:\Users\hawkj\Documents\NASA%20Power%20Data\2019_Precip.xlsx" TargetMode="External"/><Relationship Id="rId1" Type="http://schemas.openxmlformats.org/officeDocument/2006/relationships/externalLinkPath" Target="/Users/hawkj/Documents/NASA%20Power%20Data/2019_Precip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Humid.xlsx" TargetMode="External"/><Relationship Id="rId2" Type="http://schemas.openxmlformats.org/officeDocument/2006/relationships/externalLinkPath" Target="file:///C:\Users\hawkj\Documents\NASA%20Power%20Data\2019_Humid.xlsx" TargetMode="External"/><Relationship Id="rId1" Type="http://schemas.openxmlformats.org/officeDocument/2006/relationships/externalLinkPath" Target="/Users/hawkj/Documents/NASA%20Power%20Data/2019_Humid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WSpeed.xlsx" TargetMode="External"/><Relationship Id="rId2" Type="http://schemas.openxmlformats.org/officeDocument/2006/relationships/externalLinkPath" Target="file:///C:\Users\hawkj\Documents\NASA%20Power%20Data\2019_WSpeed.xlsx" TargetMode="External"/><Relationship Id="rId1" Type="http://schemas.openxmlformats.org/officeDocument/2006/relationships/externalLinkPath" Target="/Users/hawkj/Documents/NASA%20Power%20Data/2019_WSpee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19_Rad.xlsx" TargetMode="External"/><Relationship Id="rId2" Type="http://schemas.openxmlformats.org/officeDocument/2006/relationships/externalLinkPath" Target="file:///C:\Users\hawkj\Documents\NASA%20Power%20Data\2019_Rad.xlsx" TargetMode="External"/><Relationship Id="rId1" Type="http://schemas.openxmlformats.org/officeDocument/2006/relationships/externalLinkPath" Target="/Users/hawkj/Documents/NASA%20Power%20Data/2019_Rad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20_Temp_Max.xlsx" TargetMode="External"/><Relationship Id="rId2" Type="http://schemas.openxmlformats.org/officeDocument/2006/relationships/externalLinkPath" Target="file:///C:\Users\hawkj\Documents\NASA%20Power%20Data\2020_Temp_Max.xlsx" TargetMode="External"/><Relationship Id="rId1" Type="http://schemas.openxmlformats.org/officeDocument/2006/relationships/externalLinkPath" Target="/Users/hawkj/Documents/NASA%20Power%20Data/2020_Temp_Max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20_Temp_Min.xlsx" TargetMode="External"/><Relationship Id="rId2" Type="http://schemas.openxmlformats.org/officeDocument/2006/relationships/externalLinkPath" Target="file:///C:\Users\hawkj\Documents\NASA%20Power%20Data\2020_Temp_Min.xlsx" TargetMode="External"/><Relationship Id="rId1" Type="http://schemas.openxmlformats.org/officeDocument/2006/relationships/externalLinkPath" Target="/Users/hawkj/Documents/NASA%20Power%20Data/2020_Temp_Min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20_Temp_Avg.xlsx" TargetMode="External"/><Relationship Id="rId2" Type="http://schemas.openxmlformats.org/officeDocument/2006/relationships/externalLinkPath" Target="file:///C:\Users\hawkj\Documents\NASA%20Power%20Data\2020_Temp_Avg.xlsx" TargetMode="External"/><Relationship Id="rId1" Type="http://schemas.openxmlformats.org/officeDocument/2006/relationships/externalLinkPath" Target="/Users/hawkj/Documents/NASA%20Power%20Data/2020_Temp_Avg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SA%20Power%20Data/2020_Precip.xlsx" TargetMode="External"/><Relationship Id="rId2" Type="http://schemas.openxmlformats.org/officeDocument/2006/relationships/externalLinkPath" Target="file:///C:\Users\hawkj\Documents\NASA%20Power%20Data\2020_Precip.xlsx" TargetMode="External"/><Relationship Id="rId1" Type="http://schemas.openxmlformats.org/officeDocument/2006/relationships/externalLinkPath" Target="/Users/hawkj/Documents/NASA%20Power%20Data/2020_Preci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ASA%20Power%20Data/2020_Humid.xlsx" TargetMode="External"/><Relationship Id="rId1" Type="http://schemas.openxmlformats.org/officeDocument/2006/relationships/externalLinkPath" Target="/Users/hawkj/Documents/NASA%20Power%20Data/2020_Humid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ASA%20Power%20Data/2020_WSpeed.xlsx" TargetMode="External"/><Relationship Id="rId1" Type="http://schemas.openxmlformats.org/officeDocument/2006/relationships/externalLinkPath" Target="/Users/hawkj/Documents/NASA%20Power%20Data/2020_WSpe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Max"/>
      <sheetName val="data"/>
    </sheetNames>
    <sheetDataSet>
      <sheetData sheetId="0" refreshError="1"/>
      <sheetData sheetId="1">
        <row r="1">
          <cell r="A1">
            <v>15.73</v>
          </cell>
        </row>
        <row r="2">
          <cell r="A2">
            <v>15.41</v>
          </cell>
        </row>
        <row r="3">
          <cell r="A3">
            <v>15.3</v>
          </cell>
        </row>
        <row r="4">
          <cell r="A4">
            <v>16.760000000000002</v>
          </cell>
        </row>
        <row r="5">
          <cell r="A5">
            <v>16.829999999999998</v>
          </cell>
        </row>
        <row r="6">
          <cell r="A6">
            <v>15.64</v>
          </cell>
        </row>
        <row r="7">
          <cell r="A7">
            <v>13.35</v>
          </cell>
        </row>
        <row r="8">
          <cell r="A8">
            <v>9.17</v>
          </cell>
        </row>
        <row r="9">
          <cell r="A9">
            <v>10.24</v>
          </cell>
        </row>
        <row r="10">
          <cell r="A10">
            <v>10.44</v>
          </cell>
        </row>
        <row r="11">
          <cell r="A11">
            <v>15.94</v>
          </cell>
        </row>
        <row r="12">
          <cell r="A12">
            <v>14.57</v>
          </cell>
        </row>
        <row r="13">
          <cell r="A13">
            <v>15.95</v>
          </cell>
        </row>
        <row r="14">
          <cell r="A14">
            <v>16.760000000000002</v>
          </cell>
        </row>
        <row r="15">
          <cell r="A15">
            <v>16.75</v>
          </cell>
        </row>
        <row r="16">
          <cell r="A16">
            <v>18.13</v>
          </cell>
        </row>
        <row r="17">
          <cell r="A17">
            <v>16.57</v>
          </cell>
        </row>
        <row r="18">
          <cell r="A18">
            <v>17.350000000000001</v>
          </cell>
        </row>
        <row r="19">
          <cell r="A19">
            <v>17.18</v>
          </cell>
        </row>
        <row r="20">
          <cell r="A20">
            <v>17.420000000000002</v>
          </cell>
        </row>
        <row r="21">
          <cell r="A21">
            <v>15.66</v>
          </cell>
        </row>
        <row r="22">
          <cell r="A22">
            <v>15.34</v>
          </cell>
        </row>
        <row r="23">
          <cell r="A23">
            <v>14.23</v>
          </cell>
        </row>
        <row r="24">
          <cell r="A24">
            <v>14.21</v>
          </cell>
        </row>
        <row r="25">
          <cell r="A25">
            <v>12.24</v>
          </cell>
        </row>
        <row r="26">
          <cell r="A26">
            <v>11.78</v>
          </cell>
        </row>
        <row r="27">
          <cell r="A27">
            <v>9.75</v>
          </cell>
        </row>
        <row r="28">
          <cell r="A28">
            <v>13.45</v>
          </cell>
        </row>
        <row r="29">
          <cell r="A29">
            <v>16.440000000000001</v>
          </cell>
        </row>
        <row r="30">
          <cell r="A30">
            <v>15.73</v>
          </cell>
        </row>
        <row r="31">
          <cell r="A31">
            <v>15.74</v>
          </cell>
        </row>
        <row r="32">
          <cell r="A32">
            <v>13.69</v>
          </cell>
        </row>
        <row r="33">
          <cell r="A33">
            <v>12.63</v>
          </cell>
        </row>
        <row r="34">
          <cell r="A34">
            <v>11.7</v>
          </cell>
        </row>
        <row r="35">
          <cell r="A35">
            <v>18.170000000000002</v>
          </cell>
        </row>
        <row r="36">
          <cell r="A36">
            <v>18.440000000000001</v>
          </cell>
        </row>
        <row r="37">
          <cell r="A37">
            <v>18.350000000000001</v>
          </cell>
        </row>
        <row r="38">
          <cell r="A38">
            <v>15.88</v>
          </cell>
        </row>
        <row r="39">
          <cell r="A39">
            <v>16.8</v>
          </cell>
        </row>
        <row r="40">
          <cell r="A40">
            <v>16.72</v>
          </cell>
        </row>
        <row r="41">
          <cell r="A41">
            <v>14.78</v>
          </cell>
        </row>
        <row r="42">
          <cell r="A42">
            <v>14.39</v>
          </cell>
        </row>
        <row r="43">
          <cell r="A43">
            <v>11.99</v>
          </cell>
        </row>
        <row r="44">
          <cell r="A44">
            <v>9.5299999999999994</v>
          </cell>
        </row>
        <row r="45">
          <cell r="A45">
            <v>9.5</v>
          </cell>
        </row>
        <row r="46">
          <cell r="A46">
            <v>11.16</v>
          </cell>
        </row>
        <row r="47">
          <cell r="A47">
            <v>15.87</v>
          </cell>
        </row>
        <row r="48">
          <cell r="A48">
            <v>16.14</v>
          </cell>
        </row>
        <row r="49">
          <cell r="A49">
            <v>13.52</v>
          </cell>
        </row>
        <row r="50">
          <cell r="A50">
            <v>14.38</v>
          </cell>
        </row>
        <row r="51">
          <cell r="A51">
            <v>14.72</v>
          </cell>
        </row>
        <row r="52">
          <cell r="A52">
            <v>14.28</v>
          </cell>
        </row>
        <row r="53">
          <cell r="A53">
            <v>17.170000000000002</v>
          </cell>
        </row>
        <row r="54">
          <cell r="A54">
            <v>18.329999999999998</v>
          </cell>
        </row>
        <row r="55">
          <cell r="A55">
            <v>18.989999999999998</v>
          </cell>
        </row>
        <row r="56">
          <cell r="A56">
            <v>18.54</v>
          </cell>
        </row>
        <row r="57">
          <cell r="A57">
            <v>19.12</v>
          </cell>
        </row>
        <row r="58">
          <cell r="A58">
            <v>18.78</v>
          </cell>
        </row>
        <row r="59">
          <cell r="A59">
            <v>16.690000000000001</v>
          </cell>
        </row>
        <row r="60">
          <cell r="A60">
            <v>17.18</v>
          </cell>
        </row>
        <row r="61">
          <cell r="A61">
            <v>13.02</v>
          </cell>
        </row>
        <row r="62">
          <cell r="A62">
            <v>16.510000000000002</v>
          </cell>
        </row>
        <row r="63">
          <cell r="A63">
            <v>18.38</v>
          </cell>
        </row>
        <row r="64">
          <cell r="A64">
            <v>14.88</v>
          </cell>
        </row>
        <row r="65">
          <cell r="A65">
            <v>12.57</v>
          </cell>
        </row>
        <row r="66">
          <cell r="A66">
            <v>13.22</v>
          </cell>
        </row>
        <row r="67">
          <cell r="A67">
            <v>16.989999999999998</v>
          </cell>
        </row>
        <row r="68">
          <cell r="A68">
            <v>13.04</v>
          </cell>
        </row>
        <row r="69">
          <cell r="A69">
            <v>14.06</v>
          </cell>
        </row>
        <row r="70">
          <cell r="A70">
            <v>12.74</v>
          </cell>
        </row>
        <row r="71">
          <cell r="A71">
            <v>12.3</v>
          </cell>
        </row>
        <row r="72">
          <cell r="A72">
            <v>12.51</v>
          </cell>
        </row>
        <row r="73">
          <cell r="A73">
            <v>11.13</v>
          </cell>
        </row>
        <row r="74">
          <cell r="A74">
            <v>13.79</v>
          </cell>
        </row>
        <row r="75">
          <cell r="A75">
            <v>15.02</v>
          </cell>
        </row>
        <row r="76">
          <cell r="A76">
            <v>16.510000000000002</v>
          </cell>
        </row>
        <row r="77">
          <cell r="A77">
            <v>17.78</v>
          </cell>
        </row>
        <row r="78">
          <cell r="A78">
            <v>19.3</v>
          </cell>
        </row>
        <row r="79">
          <cell r="A79">
            <v>18.940000000000001</v>
          </cell>
        </row>
        <row r="80">
          <cell r="A80">
            <v>16.03</v>
          </cell>
        </row>
        <row r="81">
          <cell r="A81">
            <v>18.829999999999998</v>
          </cell>
        </row>
        <row r="82">
          <cell r="A82">
            <v>15.25</v>
          </cell>
        </row>
        <row r="83">
          <cell r="A83">
            <v>16.899999999999999</v>
          </cell>
        </row>
        <row r="84">
          <cell r="A84">
            <v>18.329999999999998</v>
          </cell>
        </row>
        <row r="85">
          <cell r="A85">
            <v>19.34</v>
          </cell>
        </row>
        <row r="86">
          <cell r="A86">
            <v>17.75</v>
          </cell>
        </row>
        <row r="87">
          <cell r="A87">
            <v>17.63</v>
          </cell>
        </row>
        <row r="88">
          <cell r="A88">
            <v>20.9</v>
          </cell>
        </row>
        <row r="89">
          <cell r="A89">
            <v>18.77</v>
          </cell>
        </row>
        <row r="90">
          <cell r="A90">
            <v>15.84</v>
          </cell>
        </row>
        <row r="91">
          <cell r="A91">
            <v>17</v>
          </cell>
        </row>
        <row r="92">
          <cell r="A92">
            <v>17.16</v>
          </cell>
        </row>
        <row r="93">
          <cell r="A93">
            <v>18.77</v>
          </cell>
        </row>
        <row r="94">
          <cell r="A94">
            <v>18.22</v>
          </cell>
        </row>
        <row r="95">
          <cell r="A95">
            <v>14.37</v>
          </cell>
        </row>
        <row r="96">
          <cell r="A96">
            <v>18.29</v>
          </cell>
        </row>
        <row r="97">
          <cell r="A97">
            <v>21.16</v>
          </cell>
        </row>
        <row r="98">
          <cell r="A98">
            <v>16.420000000000002</v>
          </cell>
        </row>
        <row r="99">
          <cell r="A99">
            <v>16.22</v>
          </cell>
        </row>
        <row r="100">
          <cell r="A100">
            <v>16.45</v>
          </cell>
        </row>
        <row r="101">
          <cell r="A101">
            <v>17.670000000000002</v>
          </cell>
        </row>
        <row r="102">
          <cell r="A102">
            <v>16.91</v>
          </cell>
        </row>
        <row r="103">
          <cell r="A103">
            <v>16.170000000000002</v>
          </cell>
        </row>
        <row r="104">
          <cell r="A104">
            <v>17.079999999999998</v>
          </cell>
        </row>
        <row r="105">
          <cell r="A105">
            <v>16.66</v>
          </cell>
        </row>
        <row r="106">
          <cell r="A106">
            <v>17.66</v>
          </cell>
        </row>
        <row r="107">
          <cell r="A107">
            <v>16.32</v>
          </cell>
        </row>
        <row r="108">
          <cell r="A108">
            <v>17.86</v>
          </cell>
        </row>
        <row r="109">
          <cell r="A109">
            <v>19.61</v>
          </cell>
        </row>
        <row r="110">
          <cell r="A110">
            <v>19.97</v>
          </cell>
        </row>
        <row r="111">
          <cell r="A111">
            <v>19.87</v>
          </cell>
        </row>
        <row r="112">
          <cell r="A112">
            <v>20.54</v>
          </cell>
        </row>
        <row r="113">
          <cell r="A113">
            <v>20.34</v>
          </cell>
        </row>
        <row r="114">
          <cell r="A114">
            <v>20.94</v>
          </cell>
        </row>
        <row r="115">
          <cell r="A115">
            <v>21.19</v>
          </cell>
        </row>
        <row r="116">
          <cell r="A116">
            <v>21.39</v>
          </cell>
        </row>
        <row r="117">
          <cell r="A117">
            <v>24.19</v>
          </cell>
        </row>
        <row r="118">
          <cell r="A118">
            <v>21.72</v>
          </cell>
        </row>
        <row r="119">
          <cell r="A119">
            <v>21.51</v>
          </cell>
        </row>
        <row r="120">
          <cell r="A120">
            <v>21.97</v>
          </cell>
        </row>
        <row r="121">
          <cell r="A121">
            <v>25.07</v>
          </cell>
        </row>
        <row r="122">
          <cell r="A122">
            <v>21.13</v>
          </cell>
        </row>
        <row r="123">
          <cell r="A123">
            <v>23.19</v>
          </cell>
        </row>
        <row r="124">
          <cell r="A124">
            <v>19.95</v>
          </cell>
        </row>
        <row r="125">
          <cell r="A125">
            <v>19.850000000000001</v>
          </cell>
        </row>
        <row r="126">
          <cell r="A126">
            <v>19.399999999999999</v>
          </cell>
        </row>
        <row r="127">
          <cell r="A127">
            <v>21.25</v>
          </cell>
        </row>
        <row r="128">
          <cell r="A128">
            <v>20.84</v>
          </cell>
        </row>
        <row r="129">
          <cell r="A129">
            <v>23.14</v>
          </cell>
        </row>
        <row r="130">
          <cell r="A130">
            <v>22.66</v>
          </cell>
        </row>
        <row r="131">
          <cell r="A131">
            <v>21.85</v>
          </cell>
        </row>
        <row r="132">
          <cell r="A132">
            <v>21.67</v>
          </cell>
        </row>
        <row r="133">
          <cell r="A133">
            <v>20.41</v>
          </cell>
        </row>
        <row r="134">
          <cell r="A134">
            <v>19.45</v>
          </cell>
        </row>
        <row r="135">
          <cell r="A135">
            <v>21.33</v>
          </cell>
        </row>
        <row r="136">
          <cell r="A136">
            <v>20.170000000000002</v>
          </cell>
        </row>
        <row r="137">
          <cell r="A137">
            <v>20.65</v>
          </cell>
        </row>
        <row r="138">
          <cell r="A138">
            <v>21.68</v>
          </cell>
        </row>
        <row r="139">
          <cell r="A139">
            <v>22.99</v>
          </cell>
        </row>
        <row r="140">
          <cell r="A140">
            <v>20.88</v>
          </cell>
        </row>
        <row r="141">
          <cell r="A141">
            <v>21.65</v>
          </cell>
        </row>
        <row r="142">
          <cell r="A142">
            <v>22.12</v>
          </cell>
        </row>
        <row r="143">
          <cell r="A143">
            <v>21.72</v>
          </cell>
        </row>
        <row r="144">
          <cell r="A144">
            <v>22.23</v>
          </cell>
        </row>
        <row r="145">
          <cell r="A145">
            <v>24.53</v>
          </cell>
        </row>
        <row r="146">
          <cell r="A146">
            <v>26.25</v>
          </cell>
        </row>
        <row r="147">
          <cell r="A147">
            <v>26.49</v>
          </cell>
        </row>
        <row r="148">
          <cell r="A148">
            <v>23.36</v>
          </cell>
        </row>
        <row r="149">
          <cell r="A149">
            <v>23.86</v>
          </cell>
        </row>
        <row r="150">
          <cell r="A150">
            <v>26.32</v>
          </cell>
        </row>
        <row r="151">
          <cell r="A151">
            <v>28.88</v>
          </cell>
        </row>
        <row r="152">
          <cell r="A152">
            <v>28.08</v>
          </cell>
        </row>
        <row r="153">
          <cell r="A153">
            <v>27.11</v>
          </cell>
        </row>
        <row r="154">
          <cell r="A154">
            <v>26.97</v>
          </cell>
        </row>
        <row r="155">
          <cell r="A155">
            <v>26.85</v>
          </cell>
        </row>
        <row r="156">
          <cell r="A156">
            <v>26.94</v>
          </cell>
        </row>
        <row r="157">
          <cell r="A157">
            <v>27.7</v>
          </cell>
        </row>
        <row r="158">
          <cell r="A158">
            <v>25.33</v>
          </cell>
        </row>
        <row r="159">
          <cell r="A159">
            <v>27.5</v>
          </cell>
        </row>
        <row r="160">
          <cell r="A160">
            <v>25.54</v>
          </cell>
        </row>
        <row r="161">
          <cell r="A161">
            <v>24.81</v>
          </cell>
        </row>
        <row r="162">
          <cell r="A162">
            <v>24.77</v>
          </cell>
        </row>
        <row r="163">
          <cell r="A163">
            <v>23.89</v>
          </cell>
        </row>
        <row r="164">
          <cell r="A164">
            <v>22.93</v>
          </cell>
        </row>
        <row r="165">
          <cell r="A165">
            <v>22.03</v>
          </cell>
        </row>
        <row r="166">
          <cell r="A166">
            <v>24.23</v>
          </cell>
        </row>
        <row r="167">
          <cell r="A167">
            <v>23.23</v>
          </cell>
        </row>
        <row r="168">
          <cell r="A168">
            <v>23.45</v>
          </cell>
        </row>
        <row r="169">
          <cell r="A169">
            <v>24.46</v>
          </cell>
        </row>
        <row r="170">
          <cell r="A170">
            <v>26.91</v>
          </cell>
        </row>
        <row r="171">
          <cell r="A171">
            <v>26.03</v>
          </cell>
        </row>
        <row r="172">
          <cell r="A172">
            <v>23.36</v>
          </cell>
        </row>
        <row r="173">
          <cell r="A173">
            <v>24.72</v>
          </cell>
        </row>
        <row r="174">
          <cell r="A174">
            <v>25.62</v>
          </cell>
        </row>
        <row r="175">
          <cell r="A175">
            <v>26.42</v>
          </cell>
        </row>
        <row r="176">
          <cell r="A176">
            <v>26.01</v>
          </cell>
        </row>
        <row r="177">
          <cell r="A177">
            <v>25.79</v>
          </cell>
        </row>
        <row r="178">
          <cell r="A178">
            <v>25.4</v>
          </cell>
        </row>
        <row r="179">
          <cell r="A179">
            <v>25.4</v>
          </cell>
        </row>
        <row r="180">
          <cell r="A180">
            <v>26.67</v>
          </cell>
        </row>
        <row r="181">
          <cell r="A181">
            <v>27.89</v>
          </cell>
        </row>
        <row r="182">
          <cell r="A182">
            <v>28.79</v>
          </cell>
        </row>
        <row r="183">
          <cell r="A183">
            <v>27.44</v>
          </cell>
        </row>
        <row r="184">
          <cell r="A184">
            <v>27.95</v>
          </cell>
        </row>
        <row r="185">
          <cell r="A185">
            <v>28.9</v>
          </cell>
        </row>
        <row r="186">
          <cell r="A186">
            <v>28.94</v>
          </cell>
        </row>
        <row r="187">
          <cell r="A187">
            <v>27.59</v>
          </cell>
        </row>
        <row r="188">
          <cell r="A188">
            <v>28.5</v>
          </cell>
        </row>
        <row r="189">
          <cell r="A189">
            <v>29.65</v>
          </cell>
        </row>
        <row r="190">
          <cell r="A190">
            <v>30.59</v>
          </cell>
        </row>
        <row r="191">
          <cell r="A191">
            <v>28.48</v>
          </cell>
        </row>
        <row r="192">
          <cell r="A192">
            <v>29.25</v>
          </cell>
        </row>
        <row r="193">
          <cell r="A193">
            <v>29.94</v>
          </cell>
        </row>
        <row r="194">
          <cell r="A194">
            <v>31.6</v>
          </cell>
        </row>
        <row r="195">
          <cell r="A195">
            <v>32.08</v>
          </cell>
        </row>
        <row r="196">
          <cell r="A196">
            <v>31.53</v>
          </cell>
        </row>
        <row r="197">
          <cell r="A197">
            <v>30.39</v>
          </cell>
        </row>
        <row r="198">
          <cell r="A198">
            <v>28.91</v>
          </cell>
        </row>
        <row r="199">
          <cell r="A199">
            <v>28.47</v>
          </cell>
        </row>
        <row r="200">
          <cell r="A200">
            <v>29.57</v>
          </cell>
        </row>
        <row r="201">
          <cell r="A201">
            <v>29.23</v>
          </cell>
        </row>
        <row r="202">
          <cell r="A202">
            <v>30.88</v>
          </cell>
        </row>
        <row r="203">
          <cell r="A203">
            <v>30.87</v>
          </cell>
        </row>
        <row r="204">
          <cell r="A204">
            <v>29.23</v>
          </cell>
        </row>
        <row r="205">
          <cell r="A205">
            <v>27.74</v>
          </cell>
        </row>
        <row r="206">
          <cell r="A206">
            <v>29.14</v>
          </cell>
        </row>
        <row r="207">
          <cell r="A207">
            <v>28.25</v>
          </cell>
        </row>
        <row r="208">
          <cell r="A208">
            <v>27.69</v>
          </cell>
        </row>
        <row r="209">
          <cell r="A209">
            <v>29.1</v>
          </cell>
        </row>
        <row r="210">
          <cell r="A210">
            <v>30.95</v>
          </cell>
        </row>
        <row r="211">
          <cell r="A211">
            <v>29.22</v>
          </cell>
        </row>
        <row r="212">
          <cell r="A212">
            <v>28.31</v>
          </cell>
        </row>
        <row r="213">
          <cell r="A213">
            <v>29.48</v>
          </cell>
        </row>
        <row r="214">
          <cell r="A214">
            <v>30.2</v>
          </cell>
        </row>
        <row r="215">
          <cell r="A215">
            <v>28.93</v>
          </cell>
        </row>
        <row r="216">
          <cell r="A216">
            <v>28.31</v>
          </cell>
        </row>
        <row r="217">
          <cell r="A217">
            <v>28.37</v>
          </cell>
        </row>
        <row r="218">
          <cell r="A218">
            <v>28.72</v>
          </cell>
        </row>
        <row r="219">
          <cell r="A219">
            <v>28.67</v>
          </cell>
        </row>
        <row r="220">
          <cell r="A220">
            <v>28.11</v>
          </cell>
        </row>
        <row r="221">
          <cell r="A221">
            <v>30.38</v>
          </cell>
        </row>
        <row r="222">
          <cell r="A222">
            <v>31.32</v>
          </cell>
        </row>
        <row r="223">
          <cell r="A223">
            <v>34.299999999999997</v>
          </cell>
        </row>
        <row r="224">
          <cell r="A224">
            <v>30.55</v>
          </cell>
        </row>
        <row r="225">
          <cell r="A225">
            <v>28.31</v>
          </cell>
        </row>
        <row r="226">
          <cell r="A226">
            <v>25.68</v>
          </cell>
        </row>
        <row r="227">
          <cell r="A227">
            <v>27.33</v>
          </cell>
        </row>
        <row r="228">
          <cell r="A228">
            <v>27.31</v>
          </cell>
        </row>
        <row r="229">
          <cell r="A229">
            <v>26.27</v>
          </cell>
        </row>
        <row r="230">
          <cell r="A230">
            <v>26.56</v>
          </cell>
        </row>
        <row r="231">
          <cell r="A231">
            <v>26.2</v>
          </cell>
        </row>
        <row r="232">
          <cell r="A232">
            <v>28.92</v>
          </cell>
        </row>
        <row r="233">
          <cell r="A233">
            <v>28.93</v>
          </cell>
        </row>
        <row r="234">
          <cell r="A234">
            <v>28.5</v>
          </cell>
        </row>
        <row r="235">
          <cell r="A235">
            <v>32.799999999999997</v>
          </cell>
        </row>
        <row r="236">
          <cell r="A236">
            <v>31.82</v>
          </cell>
        </row>
        <row r="237">
          <cell r="A237">
            <v>30.03</v>
          </cell>
        </row>
        <row r="238">
          <cell r="A238">
            <v>31.87</v>
          </cell>
        </row>
        <row r="239">
          <cell r="A239">
            <v>34.58</v>
          </cell>
        </row>
        <row r="240">
          <cell r="A240">
            <v>31.9</v>
          </cell>
        </row>
        <row r="241">
          <cell r="A241">
            <v>28.81</v>
          </cell>
        </row>
        <row r="242">
          <cell r="A242">
            <v>29.03</v>
          </cell>
        </row>
        <row r="243">
          <cell r="A243">
            <v>27.4</v>
          </cell>
        </row>
        <row r="244">
          <cell r="A244">
            <v>27.35</v>
          </cell>
        </row>
        <row r="245">
          <cell r="A245">
            <v>26.66</v>
          </cell>
        </row>
        <row r="246">
          <cell r="A246">
            <v>27.39</v>
          </cell>
        </row>
        <row r="247">
          <cell r="A247">
            <v>27.58</v>
          </cell>
        </row>
        <row r="248">
          <cell r="A248">
            <v>28.55</v>
          </cell>
        </row>
        <row r="249">
          <cell r="A249">
            <v>28.35</v>
          </cell>
        </row>
        <row r="250">
          <cell r="A250">
            <v>31.44</v>
          </cell>
        </row>
        <row r="251">
          <cell r="A251">
            <v>27.65</v>
          </cell>
        </row>
        <row r="252">
          <cell r="A252">
            <v>28.52</v>
          </cell>
        </row>
        <row r="253">
          <cell r="A253">
            <v>26.34</v>
          </cell>
        </row>
        <row r="254">
          <cell r="A254">
            <v>26.58</v>
          </cell>
        </row>
        <row r="255">
          <cell r="A255">
            <v>26.09</v>
          </cell>
        </row>
        <row r="256">
          <cell r="A256">
            <v>26.83</v>
          </cell>
        </row>
        <row r="257">
          <cell r="A257">
            <v>28.21</v>
          </cell>
        </row>
        <row r="258">
          <cell r="A258">
            <v>25.51</v>
          </cell>
        </row>
        <row r="259">
          <cell r="A259">
            <v>27.81</v>
          </cell>
        </row>
        <row r="260">
          <cell r="A260">
            <v>26.64</v>
          </cell>
        </row>
        <row r="261">
          <cell r="A261">
            <v>26.82</v>
          </cell>
        </row>
        <row r="262">
          <cell r="A262">
            <v>26.12</v>
          </cell>
        </row>
        <row r="263">
          <cell r="A263">
            <v>24.72</v>
          </cell>
        </row>
        <row r="264">
          <cell r="A264">
            <v>26.29</v>
          </cell>
        </row>
        <row r="265">
          <cell r="A265">
            <v>25.75</v>
          </cell>
        </row>
        <row r="266">
          <cell r="A266">
            <v>24.97</v>
          </cell>
        </row>
        <row r="267">
          <cell r="A267">
            <v>27.81</v>
          </cell>
        </row>
        <row r="268">
          <cell r="A268">
            <v>26.31</v>
          </cell>
        </row>
        <row r="269">
          <cell r="A269">
            <v>24.72</v>
          </cell>
        </row>
        <row r="270">
          <cell r="A270">
            <v>24.47</v>
          </cell>
        </row>
        <row r="271">
          <cell r="A271">
            <v>25.89</v>
          </cell>
        </row>
        <row r="272">
          <cell r="A272">
            <v>26.07</v>
          </cell>
        </row>
        <row r="273">
          <cell r="A273">
            <v>27.18</v>
          </cell>
        </row>
        <row r="274">
          <cell r="A274">
            <v>26.8</v>
          </cell>
        </row>
        <row r="275">
          <cell r="A275">
            <v>27.56</v>
          </cell>
        </row>
        <row r="276">
          <cell r="A276">
            <v>27.93</v>
          </cell>
        </row>
        <row r="277">
          <cell r="A277">
            <v>24.84</v>
          </cell>
        </row>
        <row r="278">
          <cell r="A278">
            <v>23.45</v>
          </cell>
        </row>
        <row r="279">
          <cell r="A279">
            <v>24.27</v>
          </cell>
        </row>
        <row r="280">
          <cell r="A280">
            <v>25.26</v>
          </cell>
        </row>
        <row r="281">
          <cell r="A281">
            <v>24.4</v>
          </cell>
        </row>
        <row r="282">
          <cell r="A282">
            <v>25.23</v>
          </cell>
        </row>
        <row r="283">
          <cell r="A283">
            <v>23.76</v>
          </cell>
        </row>
        <row r="284">
          <cell r="A284">
            <v>21.22</v>
          </cell>
        </row>
        <row r="285">
          <cell r="A285">
            <v>23.41</v>
          </cell>
        </row>
        <row r="286">
          <cell r="A286">
            <v>24.09</v>
          </cell>
        </row>
        <row r="287">
          <cell r="A287">
            <v>23.65</v>
          </cell>
        </row>
        <row r="288">
          <cell r="A288">
            <v>23.31</v>
          </cell>
        </row>
        <row r="289">
          <cell r="A289">
            <v>22.11</v>
          </cell>
        </row>
        <row r="290">
          <cell r="A290">
            <v>22.75</v>
          </cell>
        </row>
        <row r="291">
          <cell r="A291">
            <v>20.71</v>
          </cell>
        </row>
        <row r="292">
          <cell r="A292">
            <v>20.2</v>
          </cell>
        </row>
        <row r="293">
          <cell r="A293">
            <v>21.36</v>
          </cell>
        </row>
        <row r="294">
          <cell r="A294">
            <v>20.32</v>
          </cell>
        </row>
        <row r="295">
          <cell r="A295">
            <v>20.16</v>
          </cell>
        </row>
        <row r="296">
          <cell r="A296">
            <v>20.36</v>
          </cell>
        </row>
        <row r="297">
          <cell r="A297">
            <v>23.43</v>
          </cell>
        </row>
        <row r="298">
          <cell r="A298">
            <v>21.85</v>
          </cell>
        </row>
        <row r="299">
          <cell r="A299">
            <v>21.82</v>
          </cell>
        </row>
        <row r="300">
          <cell r="A300">
            <v>20.149999999999999</v>
          </cell>
        </row>
        <row r="301">
          <cell r="A301">
            <v>20.47</v>
          </cell>
        </row>
        <row r="302">
          <cell r="A302">
            <v>21.96</v>
          </cell>
        </row>
        <row r="303">
          <cell r="A303">
            <v>19.97</v>
          </cell>
        </row>
        <row r="304">
          <cell r="A304">
            <v>20.62</v>
          </cell>
        </row>
        <row r="305">
          <cell r="A305">
            <v>21.55</v>
          </cell>
        </row>
        <row r="306">
          <cell r="A306">
            <v>21.18</v>
          </cell>
        </row>
        <row r="307">
          <cell r="A307">
            <v>21</v>
          </cell>
        </row>
        <row r="308">
          <cell r="A308">
            <v>20.100000000000001</v>
          </cell>
        </row>
        <row r="309">
          <cell r="A309">
            <v>19.54</v>
          </cell>
        </row>
        <row r="310">
          <cell r="A310">
            <v>20.34</v>
          </cell>
        </row>
        <row r="311">
          <cell r="A311">
            <v>21.42</v>
          </cell>
        </row>
        <row r="312">
          <cell r="A312">
            <v>19.73</v>
          </cell>
        </row>
        <row r="313">
          <cell r="A313">
            <v>21.32</v>
          </cell>
        </row>
        <row r="314">
          <cell r="A314">
            <v>18.93</v>
          </cell>
        </row>
        <row r="315">
          <cell r="A315">
            <v>18.739999999999998</v>
          </cell>
        </row>
        <row r="316">
          <cell r="A316">
            <v>21.32</v>
          </cell>
        </row>
        <row r="317">
          <cell r="A317">
            <v>20.84</v>
          </cell>
        </row>
        <row r="318">
          <cell r="A318">
            <v>20.87</v>
          </cell>
        </row>
        <row r="319">
          <cell r="A319">
            <v>17.97</v>
          </cell>
        </row>
        <row r="320">
          <cell r="A320">
            <v>17.57</v>
          </cell>
        </row>
        <row r="321">
          <cell r="A321">
            <v>16.18</v>
          </cell>
        </row>
        <row r="322">
          <cell r="A322">
            <v>17.64</v>
          </cell>
        </row>
        <row r="323">
          <cell r="A323">
            <v>16.34</v>
          </cell>
        </row>
        <row r="324">
          <cell r="A324">
            <v>19.829999999999998</v>
          </cell>
        </row>
        <row r="325">
          <cell r="A325">
            <v>17.329999999999998</v>
          </cell>
        </row>
        <row r="326">
          <cell r="A326">
            <v>16.989999999999998</v>
          </cell>
        </row>
        <row r="327">
          <cell r="A327">
            <v>17.32</v>
          </cell>
        </row>
        <row r="328">
          <cell r="A328">
            <v>17.29</v>
          </cell>
        </row>
        <row r="329">
          <cell r="A329">
            <v>17.87</v>
          </cell>
        </row>
        <row r="330">
          <cell r="A330">
            <v>12.89</v>
          </cell>
        </row>
        <row r="331">
          <cell r="A331">
            <v>11.34</v>
          </cell>
        </row>
        <row r="332">
          <cell r="A332">
            <v>15.89</v>
          </cell>
        </row>
        <row r="333">
          <cell r="A333">
            <v>9.81</v>
          </cell>
        </row>
        <row r="334">
          <cell r="A334">
            <v>13.54</v>
          </cell>
        </row>
        <row r="335">
          <cell r="A335">
            <v>15.21</v>
          </cell>
        </row>
        <row r="336">
          <cell r="A336">
            <v>15.85</v>
          </cell>
        </row>
        <row r="337">
          <cell r="A337">
            <v>12.62</v>
          </cell>
        </row>
        <row r="338">
          <cell r="A338">
            <v>11.34</v>
          </cell>
        </row>
        <row r="339">
          <cell r="A339">
            <v>14.31</v>
          </cell>
        </row>
        <row r="340">
          <cell r="A340">
            <v>19.079999999999998</v>
          </cell>
        </row>
        <row r="341">
          <cell r="A341">
            <v>19.75</v>
          </cell>
        </row>
        <row r="342">
          <cell r="A342">
            <v>20.02</v>
          </cell>
        </row>
        <row r="343">
          <cell r="A343">
            <v>20.079999999999998</v>
          </cell>
        </row>
        <row r="344">
          <cell r="A344">
            <v>15.48</v>
          </cell>
        </row>
        <row r="345">
          <cell r="A345">
            <v>15.82</v>
          </cell>
        </row>
        <row r="346">
          <cell r="A346">
            <v>16.53</v>
          </cell>
        </row>
        <row r="347">
          <cell r="A347">
            <v>15.88</v>
          </cell>
        </row>
        <row r="348">
          <cell r="A348">
            <v>17.23</v>
          </cell>
        </row>
        <row r="349">
          <cell r="A349">
            <v>12.14</v>
          </cell>
        </row>
        <row r="350">
          <cell r="A350">
            <v>9.98</v>
          </cell>
        </row>
        <row r="351">
          <cell r="A351">
            <v>13.02</v>
          </cell>
        </row>
        <row r="352">
          <cell r="A352">
            <v>14.01</v>
          </cell>
        </row>
        <row r="353">
          <cell r="A353">
            <v>18.59</v>
          </cell>
        </row>
        <row r="354">
          <cell r="A354">
            <v>16.8</v>
          </cell>
        </row>
        <row r="355">
          <cell r="A355">
            <v>16.66</v>
          </cell>
        </row>
        <row r="356">
          <cell r="A356">
            <v>15.89</v>
          </cell>
        </row>
        <row r="357">
          <cell r="A357">
            <v>15.71</v>
          </cell>
        </row>
        <row r="358">
          <cell r="A358">
            <v>13.55</v>
          </cell>
        </row>
        <row r="359">
          <cell r="A359">
            <v>13.21</v>
          </cell>
        </row>
        <row r="360">
          <cell r="A360">
            <v>13.06</v>
          </cell>
        </row>
        <row r="361">
          <cell r="A361">
            <v>12.45</v>
          </cell>
        </row>
        <row r="362">
          <cell r="A362">
            <v>13.84</v>
          </cell>
        </row>
        <row r="363">
          <cell r="A363">
            <v>13.5</v>
          </cell>
        </row>
        <row r="364">
          <cell r="A364">
            <v>13.88</v>
          </cell>
        </row>
        <row r="365">
          <cell r="A365">
            <v>13.85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Min"/>
      <sheetName val="data"/>
    </sheetNames>
    <sheetDataSet>
      <sheetData sheetId="0" refreshError="1"/>
      <sheetData sheetId="1">
        <row r="1">
          <cell r="A1">
            <v>8.89</v>
          </cell>
        </row>
        <row r="2">
          <cell r="A2">
            <v>9.2899999999999991</v>
          </cell>
        </row>
        <row r="3">
          <cell r="A3">
            <v>10.32</v>
          </cell>
        </row>
        <row r="4">
          <cell r="A4">
            <v>12.42</v>
          </cell>
        </row>
        <row r="5">
          <cell r="A5">
            <v>11.86</v>
          </cell>
        </row>
        <row r="6">
          <cell r="A6">
            <v>9.98</v>
          </cell>
        </row>
        <row r="7">
          <cell r="A7">
            <v>8.1</v>
          </cell>
        </row>
        <row r="8">
          <cell r="A8">
            <v>4.99</v>
          </cell>
        </row>
        <row r="9">
          <cell r="A9">
            <v>3.21</v>
          </cell>
        </row>
        <row r="10">
          <cell r="A10">
            <v>4.43</v>
          </cell>
        </row>
        <row r="11">
          <cell r="A11">
            <v>7.44</v>
          </cell>
        </row>
        <row r="12">
          <cell r="A12">
            <v>8.6300000000000008</v>
          </cell>
        </row>
        <row r="13">
          <cell r="A13">
            <v>8.91</v>
          </cell>
        </row>
        <row r="14">
          <cell r="A14">
            <v>12.21</v>
          </cell>
        </row>
        <row r="15">
          <cell r="A15">
            <v>9.75</v>
          </cell>
        </row>
        <row r="16">
          <cell r="A16">
            <v>11.19</v>
          </cell>
        </row>
        <row r="17">
          <cell r="A17">
            <v>10.18</v>
          </cell>
        </row>
        <row r="18">
          <cell r="A18">
            <v>10.87</v>
          </cell>
        </row>
        <row r="19">
          <cell r="A19">
            <v>11.49</v>
          </cell>
        </row>
        <row r="20">
          <cell r="A20">
            <v>10.26</v>
          </cell>
        </row>
        <row r="21">
          <cell r="A21">
            <v>8.83</v>
          </cell>
        </row>
        <row r="22">
          <cell r="A22">
            <v>10.01</v>
          </cell>
        </row>
        <row r="23">
          <cell r="A23">
            <v>10.96</v>
          </cell>
        </row>
        <row r="24">
          <cell r="A24">
            <v>10.48</v>
          </cell>
        </row>
        <row r="25">
          <cell r="A25">
            <v>9.69</v>
          </cell>
        </row>
        <row r="26">
          <cell r="A26">
            <v>9.02</v>
          </cell>
        </row>
        <row r="27">
          <cell r="A27">
            <v>6.56</v>
          </cell>
        </row>
        <row r="28">
          <cell r="A28">
            <v>6.66</v>
          </cell>
        </row>
        <row r="29">
          <cell r="A29">
            <v>7.3</v>
          </cell>
        </row>
        <row r="30">
          <cell r="A30">
            <v>7.09</v>
          </cell>
        </row>
        <row r="31">
          <cell r="A31">
            <v>6.76</v>
          </cell>
        </row>
        <row r="32">
          <cell r="A32">
            <v>6.75</v>
          </cell>
        </row>
        <row r="33">
          <cell r="A33">
            <v>7.62</v>
          </cell>
        </row>
        <row r="34">
          <cell r="A34">
            <v>6.3</v>
          </cell>
        </row>
        <row r="35">
          <cell r="A35">
            <v>9.91</v>
          </cell>
        </row>
        <row r="36">
          <cell r="A36">
            <v>11.21</v>
          </cell>
        </row>
        <row r="37">
          <cell r="A37">
            <v>8.5399999999999991</v>
          </cell>
        </row>
        <row r="38">
          <cell r="A38">
            <v>10.19</v>
          </cell>
        </row>
        <row r="39">
          <cell r="A39">
            <v>10.93</v>
          </cell>
        </row>
        <row r="40">
          <cell r="A40">
            <v>10.119999999999999</v>
          </cell>
        </row>
        <row r="41">
          <cell r="A41">
            <v>9.67</v>
          </cell>
        </row>
        <row r="42">
          <cell r="A42">
            <v>6.68</v>
          </cell>
        </row>
        <row r="43">
          <cell r="A43">
            <v>3.59</v>
          </cell>
        </row>
        <row r="44">
          <cell r="A44">
            <v>5.56</v>
          </cell>
        </row>
        <row r="45">
          <cell r="A45">
            <v>4.09</v>
          </cell>
        </row>
        <row r="46">
          <cell r="A46">
            <v>9.01</v>
          </cell>
        </row>
        <row r="47">
          <cell r="A47">
            <v>8.9600000000000009</v>
          </cell>
        </row>
        <row r="48">
          <cell r="A48">
            <v>10.26</v>
          </cell>
        </row>
        <row r="49">
          <cell r="A49">
            <v>9.59</v>
          </cell>
        </row>
        <row r="50">
          <cell r="A50">
            <v>8.2899999999999991</v>
          </cell>
        </row>
        <row r="51">
          <cell r="A51">
            <v>6.29</v>
          </cell>
        </row>
        <row r="52">
          <cell r="A52">
            <v>10.52</v>
          </cell>
        </row>
        <row r="53">
          <cell r="A53">
            <v>10.69</v>
          </cell>
        </row>
        <row r="54">
          <cell r="A54">
            <v>11.81</v>
          </cell>
        </row>
        <row r="55">
          <cell r="A55">
            <v>11.28</v>
          </cell>
        </row>
        <row r="56">
          <cell r="A56">
            <v>10.46</v>
          </cell>
        </row>
        <row r="57">
          <cell r="A57">
            <v>12.58</v>
          </cell>
        </row>
        <row r="58">
          <cell r="A58">
            <v>11.98</v>
          </cell>
        </row>
        <row r="59">
          <cell r="A59">
            <v>11.91</v>
          </cell>
        </row>
        <row r="60">
          <cell r="A60">
            <v>10.199999999999999</v>
          </cell>
        </row>
        <row r="61">
          <cell r="A61">
            <v>10.54</v>
          </cell>
        </row>
        <row r="62">
          <cell r="A62">
            <v>11.27</v>
          </cell>
        </row>
        <row r="63">
          <cell r="A63">
            <v>11.56</v>
          </cell>
        </row>
        <row r="64">
          <cell r="A64">
            <v>11.25</v>
          </cell>
        </row>
        <row r="65">
          <cell r="A65">
            <v>9.99</v>
          </cell>
        </row>
        <row r="66">
          <cell r="A66">
            <v>8.91</v>
          </cell>
        </row>
        <row r="67">
          <cell r="A67">
            <v>6.59</v>
          </cell>
        </row>
        <row r="68">
          <cell r="A68">
            <v>3.65</v>
          </cell>
        </row>
        <row r="69">
          <cell r="A69">
            <v>5.27</v>
          </cell>
        </row>
        <row r="70">
          <cell r="A70">
            <v>7.59</v>
          </cell>
        </row>
        <row r="71">
          <cell r="A71">
            <v>8.01</v>
          </cell>
        </row>
        <row r="72">
          <cell r="A72">
            <v>8.23</v>
          </cell>
        </row>
        <row r="73">
          <cell r="A73">
            <v>8.8800000000000008</v>
          </cell>
        </row>
        <row r="74">
          <cell r="A74">
            <v>6.96</v>
          </cell>
        </row>
        <row r="75">
          <cell r="A75">
            <v>7.53</v>
          </cell>
        </row>
        <row r="76">
          <cell r="A76">
            <v>9.1</v>
          </cell>
        </row>
        <row r="77">
          <cell r="A77">
            <v>9.9600000000000009</v>
          </cell>
        </row>
        <row r="78">
          <cell r="A78">
            <v>13.24</v>
          </cell>
        </row>
        <row r="79">
          <cell r="A79">
            <v>14.78</v>
          </cell>
        </row>
        <row r="80">
          <cell r="A80">
            <v>13.37</v>
          </cell>
        </row>
        <row r="81">
          <cell r="A81">
            <v>12.19</v>
          </cell>
        </row>
        <row r="82">
          <cell r="A82">
            <v>11.25</v>
          </cell>
        </row>
        <row r="83">
          <cell r="A83">
            <v>11.37</v>
          </cell>
        </row>
        <row r="84">
          <cell r="A84">
            <v>11.74</v>
          </cell>
        </row>
        <row r="85">
          <cell r="A85">
            <v>12.05</v>
          </cell>
        </row>
        <row r="86">
          <cell r="A86">
            <v>9.8000000000000007</v>
          </cell>
        </row>
        <row r="87">
          <cell r="A87">
            <v>12.21</v>
          </cell>
        </row>
        <row r="88">
          <cell r="A88">
            <v>11.55</v>
          </cell>
        </row>
        <row r="89">
          <cell r="A89">
            <v>11.79</v>
          </cell>
        </row>
        <row r="90">
          <cell r="A90">
            <v>10.24</v>
          </cell>
        </row>
        <row r="91">
          <cell r="A91">
            <v>8.76</v>
          </cell>
        </row>
        <row r="92">
          <cell r="A92">
            <v>10.09</v>
          </cell>
        </row>
        <row r="93">
          <cell r="A93">
            <v>11.94</v>
          </cell>
        </row>
        <row r="94">
          <cell r="A94">
            <v>11.14</v>
          </cell>
        </row>
        <row r="95">
          <cell r="A95">
            <v>11.13</v>
          </cell>
        </row>
        <row r="96">
          <cell r="A96">
            <v>11.34</v>
          </cell>
        </row>
        <row r="97">
          <cell r="A97">
            <v>11.97</v>
          </cell>
        </row>
        <row r="98">
          <cell r="A98">
            <v>11.44</v>
          </cell>
        </row>
        <row r="99">
          <cell r="A99">
            <v>11.37</v>
          </cell>
        </row>
        <row r="100">
          <cell r="A100">
            <v>10.65</v>
          </cell>
        </row>
        <row r="101">
          <cell r="A101">
            <v>12.62</v>
          </cell>
        </row>
        <row r="102">
          <cell r="A102">
            <v>12.61</v>
          </cell>
        </row>
        <row r="103">
          <cell r="A103">
            <v>13.18</v>
          </cell>
        </row>
        <row r="104">
          <cell r="A104">
            <v>12.28</v>
          </cell>
        </row>
        <row r="105">
          <cell r="A105">
            <v>13.13</v>
          </cell>
        </row>
        <row r="106">
          <cell r="A106">
            <v>12.48</v>
          </cell>
        </row>
        <row r="107">
          <cell r="A107">
            <v>13.25</v>
          </cell>
        </row>
        <row r="108">
          <cell r="A108">
            <v>13.42</v>
          </cell>
        </row>
        <row r="109">
          <cell r="A109">
            <v>12.84</v>
          </cell>
        </row>
        <row r="110">
          <cell r="A110">
            <v>14.93</v>
          </cell>
        </row>
        <row r="111">
          <cell r="A111">
            <v>14.43</v>
          </cell>
        </row>
        <row r="112">
          <cell r="A112">
            <v>14.9</v>
          </cell>
        </row>
        <row r="113">
          <cell r="A113">
            <v>14.07</v>
          </cell>
        </row>
        <row r="114">
          <cell r="A114">
            <v>15.53</v>
          </cell>
        </row>
        <row r="115">
          <cell r="A115">
            <v>15.73</v>
          </cell>
        </row>
        <row r="116">
          <cell r="A116">
            <v>15.05</v>
          </cell>
        </row>
        <row r="117">
          <cell r="A117">
            <v>16.16</v>
          </cell>
        </row>
        <row r="118">
          <cell r="A118">
            <v>15.3</v>
          </cell>
        </row>
        <row r="119">
          <cell r="A119">
            <v>15.09</v>
          </cell>
        </row>
        <row r="120">
          <cell r="A120">
            <v>15.8</v>
          </cell>
        </row>
        <row r="121">
          <cell r="A121">
            <v>15.44</v>
          </cell>
        </row>
        <row r="122">
          <cell r="A122">
            <v>16.22</v>
          </cell>
        </row>
        <row r="123">
          <cell r="A123">
            <v>14.22</v>
          </cell>
        </row>
        <row r="124">
          <cell r="A124">
            <v>11.37</v>
          </cell>
        </row>
        <row r="125">
          <cell r="A125">
            <v>10.49</v>
          </cell>
        </row>
        <row r="126">
          <cell r="A126">
            <v>12.23</v>
          </cell>
        </row>
        <row r="127">
          <cell r="A127">
            <v>14.38</v>
          </cell>
        </row>
        <row r="128">
          <cell r="A128">
            <v>14.25</v>
          </cell>
        </row>
        <row r="129">
          <cell r="A129">
            <v>14.34</v>
          </cell>
        </row>
        <row r="130">
          <cell r="A130">
            <v>15.12</v>
          </cell>
        </row>
        <row r="131">
          <cell r="A131">
            <v>14.89</v>
          </cell>
        </row>
        <row r="132">
          <cell r="A132">
            <v>13.69</v>
          </cell>
        </row>
        <row r="133">
          <cell r="A133">
            <v>13.21</v>
          </cell>
        </row>
        <row r="134">
          <cell r="A134">
            <v>12.81</v>
          </cell>
        </row>
        <row r="135">
          <cell r="A135">
            <v>13.51</v>
          </cell>
        </row>
        <row r="136">
          <cell r="A136">
            <v>13.31</v>
          </cell>
        </row>
        <row r="137">
          <cell r="A137">
            <v>13.84</v>
          </cell>
        </row>
        <row r="138">
          <cell r="A138">
            <v>13.6</v>
          </cell>
        </row>
        <row r="139">
          <cell r="A139">
            <v>15.26</v>
          </cell>
        </row>
        <row r="140">
          <cell r="A140">
            <v>14.99</v>
          </cell>
        </row>
        <row r="141">
          <cell r="A141">
            <v>14.36</v>
          </cell>
        </row>
        <row r="142">
          <cell r="A142">
            <v>15.48</v>
          </cell>
        </row>
        <row r="143">
          <cell r="A143">
            <v>15.2</v>
          </cell>
        </row>
        <row r="144">
          <cell r="A144">
            <v>15.14</v>
          </cell>
        </row>
        <row r="145">
          <cell r="A145">
            <v>16.03</v>
          </cell>
        </row>
        <row r="146">
          <cell r="A146">
            <v>17.29</v>
          </cell>
        </row>
        <row r="147">
          <cell r="A147">
            <v>18.45</v>
          </cell>
        </row>
        <row r="148">
          <cell r="A148">
            <v>17.48</v>
          </cell>
        </row>
        <row r="149">
          <cell r="A149">
            <v>17.170000000000002</v>
          </cell>
        </row>
        <row r="150">
          <cell r="A150">
            <v>18.260000000000002</v>
          </cell>
        </row>
        <row r="151">
          <cell r="A151">
            <v>20.18</v>
          </cell>
        </row>
        <row r="152">
          <cell r="A152">
            <v>20.76</v>
          </cell>
        </row>
        <row r="153">
          <cell r="A153">
            <v>20.29</v>
          </cell>
        </row>
        <row r="154">
          <cell r="A154">
            <v>19.62</v>
          </cell>
        </row>
        <row r="155">
          <cell r="A155">
            <v>20.83</v>
          </cell>
        </row>
        <row r="156">
          <cell r="A156">
            <v>20.27</v>
          </cell>
        </row>
        <row r="157">
          <cell r="A157">
            <v>19.86</v>
          </cell>
        </row>
        <row r="158">
          <cell r="A158">
            <v>18.73</v>
          </cell>
        </row>
        <row r="159">
          <cell r="A159">
            <v>20.170000000000002</v>
          </cell>
        </row>
        <row r="160">
          <cell r="A160">
            <v>20.23</v>
          </cell>
        </row>
        <row r="161">
          <cell r="A161">
            <v>18.55</v>
          </cell>
        </row>
        <row r="162">
          <cell r="A162">
            <v>17.54</v>
          </cell>
        </row>
        <row r="163">
          <cell r="A163">
            <v>17.239999999999998</v>
          </cell>
        </row>
        <row r="164">
          <cell r="A164">
            <v>18.71</v>
          </cell>
        </row>
        <row r="165">
          <cell r="A165">
            <v>17.91</v>
          </cell>
        </row>
        <row r="166">
          <cell r="A166">
            <v>17.91</v>
          </cell>
        </row>
        <row r="167">
          <cell r="A167">
            <v>17.489999999999998</v>
          </cell>
        </row>
        <row r="168">
          <cell r="A168">
            <v>16.5</v>
          </cell>
        </row>
        <row r="169">
          <cell r="A169">
            <v>17.52</v>
          </cell>
        </row>
        <row r="170">
          <cell r="A170">
            <v>17.8</v>
          </cell>
        </row>
        <row r="171">
          <cell r="A171">
            <v>19.27</v>
          </cell>
        </row>
        <row r="172">
          <cell r="A172">
            <v>17.91</v>
          </cell>
        </row>
        <row r="173">
          <cell r="A173">
            <v>18.64</v>
          </cell>
        </row>
        <row r="174">
          <cell r="A174">
            <v>18.399999999999999</v>
          </cell>
        </row>
        <row r="175">
          <cell r="A175">
            <v>18.68</v>
          </cell>
        </row>
        <row r="176">
          <cell r="A176">
            <v>19.399999999999999</v>
          </cell>
        </row>
        <row r="177">
          <cell r="A177">
            <v>19.190000000000001</v>
          </cell>
        </row>
        <row r="178">
          <cell r="A178">
            <v>18.95</v>
          </cell>
        </row>
        <row r="179">
          <cell r="A179">
            <v>20.45</v>
          </cell>
        </row>
        <row r="180">
          <cell r="A180">
            <v>20.83</v>
          </cell>
        </row>
        <row r="181">
          <cell r="A181">
            <v>20.87</v>
          </cell>
        </row>
        <row r="182">
          <cell r="A182">
            <v>21.96</v>
          </cell>
        </row>
        <row r="183">
          <cell r="A183">
            <v>21.88</v>
          </cell>
        </row>
        <row r="184">
          <cell r="A184">
            <v>21.83</v>
          </cell>
        </row>
        <row r="185">
          <cell r="A185">
            <v>22.56</v>
          </cell>
        </row>
        <row r="186">
          <cell r="A186">
            <v>22.59</v>
          </cell>
        </row>
        <row r="187">
          <cell r="A187">
            <v>21.86</v>
          </cell>
        </row>
        <row r="188">
          <cell r="A188">
            <v>21.54</v>
          </cell>
        </row>
        <row r="189">
          <cell r="A189">
            <v>22.49</v>
          </cell>
        </row>
        <row r="190">
          <cell r="A190">
            <v>22.95</v>
          </cell>
        </row>
        <row r="191">
          <cell r="A191">
            <v>22.32</v>
          </cell>
        </row>
        <row r="192">
          <cell r="A192">
            <v>22.9</v>
          </cell>
        </row>
        <row r="193">
          <cell r="A193">
            <v>23.15</v>
          </cell>
        </row>
        <row r="194">
          <cell r="A194">
            <v>23.43</v>
          </cell>
        </row>
        <row r="195">
          <cell r="A195">
            <v>23.25</v>
          </cell>
        </row>
        <row r="196">
          <cell r="A196">
            <v>24.44</v>
          </cell>
        </row>
        <row r="197">
          <cell r="A197">
            <v>23.7</v>
          </cell>
        </row>
        <row r="198">
          <cell r="A198">
            <v>23.68</v>
          </cell>
        </row>
        <row r="199">
          <cell r="A199">
            <v>22.83</v>
          </cell>
        </row>
        <row r="200">
          <cell r="A200">
            <v>22.78</v>
          </cell>
        </row>
        <row r="201">
          <cell r="A201">
            <v>22.06</v>
          </cell>
        </row>
        <row r="202">
          <cell r="A202">
            <v>22.3</v>
          </cell>
        </row>
        <row r="203">
          <cell r="A203">
            <v>22.99</v>
          </cell>
        </row>
        <row r="204">
          <cell r="A204">
            <v>22.93</v>
          </cell>
        </row>
        <row r="205">
          <cell r="A205">
            <v>23.39</v>
          </cell>
        </row>
        <row r="206">
          <cell r="A206">
            <v>22.85</v>
          </cell>
        </row>
        <row r="207">
          <cell r="A207">
            <v>22.62</v>
          </cell>
        </row>
        <row r="208">
          <cell r="A208">
            <v>22.11</v>
          </cell>
        </row>
        <row r="209">
          <cell r="A209">
            <v>22.03</v>
          </cell>
        </row>
        <row r="210">
          <cell r="A210">
            <v>23.31</v>
          </cell>
        </row>
        <row r="211">
          <cell r="A211">
            <v>22.76</v>
          </cell>
        </row>
        <row r="212">
          <cell r="A212">
            <v>23.11</v>
          </cell>
        </row>
        <row r="213">
          <cell r="A213">
            <v>22.32</v>
          </cell>
        </row>
        <row r="214">
          <cell r="A214">
            <v>22.67</v>
          </cell>
        </row>
        <row r="215">
          <cell r="A215">
            <v>22.29</v>
          </cell>
        </row>
        <row r="216">
          <cell r="A216">
            <v>23.18</v>
          </cell>
        </row>
        <row r="217">
          <cell r="A217">
            <v>23.04</v>
          </cell>
        </row>
        <row r="218">
          <cell r="A218">
            <v>23.09</v>
          </cell>
        </row>
        <row r="219">
          <cell r="A219">
            <v>22.48</v>
          </cell>
        </row>
        <row r="220">
          <cell r="A220">
            <v>22.12</v>
          </cell>
        </row>
        <row r="221">
          <cell r="A221">
            <v>23.8</v>
          </cell>
        </row>
        <row r="222">
          <cell r="A222">
            <v>24.93</v>
          </cell>
        </row>
        <row r="223">
          <cell r="A223">
            <v>24.4</v>
          </cell>
        </row>
        <row r="224">
          <cell r="A224">
            <v>24.44</v>
          </cell>
        </row>
        <row r="225">
          <cell r="A225">
            <v>23.39</v>
          </cell>
        </row>
        <row r="226">
          <cell r="A226">
            <v>22.48</v>
          </cell>
        </row>
        <row r="227">
          <cell r="A227">
            <v>21.93</v>
          </cell>
        </row>
        <row r="228">
          <cell r="A228">
            <v>21.9</v>
          </cell>
        </row>
        <row r="229">
          <cell r="A229">
            <v>22.56</v>
          </cell>
        </row>
        <row r="230">
          <cell r="A230">
            <v>22.46</v>
          </cell>
        </row>
        <row r="231">
          <cell r="A231">
            <v>21.82</v>
          </cell>
        </row>
        <row r="232">
          <cell r="A232">
            <v>22.62</v>
          </cell>
        </row>
        <row r="233">
          <cell r="A233">
            <v>22.71</v>
          </cell>
        </row>
        <row r="234">
          <cell r="A234">
            <v>22.51</v>
          </cell>
        </row>
        <row r="235">
          <cell r="A235">
            <v>24.04</v>
          </cell>
        </row>
        <row r="236">
          <cell r="A236">
            <v>23.99</v>
          </cell>
        </row>
        <row r="237">
          <cell r="A237">
            <v>23.56</v>
          </cell>
        </row>
        <row r="238">
          <cell r="A238">
            <v>23.95</v>
          </cell>
        </row>
        <row r="239">
          <cell r="A239">
            <v>25.91</v>
          </cell>
        </row>
        <row r="240">
          <cell r="A240">
            <v>24.97</v>
          </cell>
        </row>
        <row r="241">
          <cell r="A241">
            <v>24.38</v>
          </cell>
        </row>
        <row r="242">
          <cell r="A242">
            <v>23.47</v>
          </cell>
        </row>
        <row r="243">
          <cell r="A243">
            <v>23.45</v>
          </cell>
        </row>
        <row r="244">
          <cell r="A244">
            <v>22.13</v>
          </cell>
        </row>
        <row r="245">
          <cell r="A245">
            <v>21.65</v>
          </cell>
        </row>
        <row r="246">
          <cell r="A246">
            <v>22.52</v>
          </cell>
        </row>
        <row r="247">
          <cell r="A247">
            <v>21.49</v>
          </cell>
        </row>
        <row r="248">
          <cell r="A248">
            <v>21.99</v>
          </cell>
        </row>
        <row r="249">
          <cell r="A249">
            <v>22.18</v>
          </cell>
        </row>
        <row r="250">
          <cell r="A250">
            <v>22.33</v>
          </cell>
        </row>
        <row r="251">
          <cell r="A251">
            <v>21.86</v>
          </cell>
        </row>
        <row r="252">
          <cell r="A252">
            <v>20.73</v>
          </cell>
        </row>
        <row r="253">
          <cell r="A253">
            <v>20.21</v>
          </cell>
        </row>
        <row r="254">
          <cell r="A254">
            <v>19.8</v>
          </cell>
        </row>
        <row r="255">
          <cell r="A255">
            <v>21.01</v>
          </cell>
        </row>
        <row r="256">
          <cell r="A256">
            <v>20.83</v>
          </cell>
        </row>
        <row r="257">
          <cell r="A257">
            <v>21.63</v>
          </cell>
        </row>
        <row r="258">
          <cell r="A258">
            <v>20.65</v>
          </cell>
        </row>
        <row r="259">
          <cell r="A259">
            <v>20.67</v>
          </cell>
        </row>
        <row r="260">
          <cell r="A260">
            <v>21.71</v>
          </cell>
        </row>
        <row r="261">
          <cell r="A261">
            <v>19.940000000000001</v>
          </cell>
        </row>
        <row r="262">
          <cell r="A262">
            <v>19.86</v>
          </cell>
        </row>
        <row r="263">
          <cell r="A263">
            <v>20.68</v>
          </cell>
        </row>
        <row r="264">
          <cell r="A264">
            <v>20.100000000000001</v>
          </cell>
        </row>
        <row r="265">
          <cell r="A265">
            <v>20.309999999999999</v>
          </cell>
        </row>
        <row r="266">
          <cell r="A266">
            <v>20.84</v>
          </cell>
        </row>
        <row r="267">
          <cell r="A267">
            <v>19.850000000000001</v>
          </cell>
        </row>
        <row r="268">
          <cell r="A268">
            <v>19.760000000000002</v>
          </cell>
        </row>
        <row r="269">
          <cell r="A269">
            <v>19.78</v>
          </cell>
        </row>
        <row r="270">
          <cell r="A270">
            <v>19.72</v>
          </cell>
        </row>
        <row r="271">
          <cell r="A271">
            <v>18.64</v>
          </cell>
        </row>
        <row r="272">
          <cell r="A272">
            <v>19.54</v>
          </cell>
        </row>
        <row r="273">
          <cell r="A273">
            <v>19.940000000000001</v>
          </cell>
        </row>
        <row r="274">
          <cell r="A274">
            <v>19.45</v>
          </cell>
        </row>
        <row r="275">
          <cell r="A275">
            <v>19.04</v>
          </cell>
        </row>
        <row r="276">
          <cell r="A276">
            <v>20.04</v>
          </cell>
        </row>
        <row r="277">
          <cell r="A277">
            <v>18.79</v>
          </cell>
        </row>
        <row r="278">
          <cell r="A278">
            <v>16.77</v>
          </cell>
        </row>
        <row r="279">
          <cell r="A279">
            <v>17.420000000000002</v>
          </cell>
        </row>
        <row r="280">
          <cell r="A280">
            <v>19.05</v>
          </cell>
        </row>
        <row r="281">
          <cell r="A281">
            <v>19.489999999999998</v>
          </cell>
        </row>
        <row r="282">
          <cell r="A282">
            <v>18.899999999999999</v>
          </cell>
        </row>
        <row r="283">
          <cell r="A283">
            <v>17.64</v>
          </cell>
        </row>
        <row r="284">
          <cell r="A284">
            <v>16.09</v>
          </cell>
        </row>
        <row r="285">
          <cell r="A285">
            <v>15.9</v>
          </cell>
        </row>
        <row r="286">
          <cell r="A286">
            <v>17.3</v>
          </cell>
        </row>
        <row r="287">
          <cell r="A287">
            <v>17.47</v>
          </cell>
        </row>
        <row r="288">
          <cell r="A288">
            <v>17.510000000000002</v>
          </cell>
        </row>
        <row r="289">
          <cell r="A289">
            <v>16.690000000000001</v>
          </cell>
        </row>
        <row r="290">
          <cell r="A290">
            <v>15.73</v>
          </cell>
        </row>
        <row r="291">
          <cell r="A291">
            <v>13.28</v>
          </cell>
        </row>
        <row r="292">
          <cell r="A292">
            <v>14.91</v>
          </cell>
        </row>
        <row r="293">
          <cell r="A293">
            <v>15.06</v>
          </cell>
        </row>
        <row r="294">
          <cell r="A294">
            <v>14.08</v>
          </cell>
        </row>
        <row r="295">
          <cell r="A295">
            <v>13.25</v>
          </cell>
        </row>
        <row r="296">
          <cell r="A296">
            <v>15.79</v>
          </cell>
        </row>
        <row r="297">
          <cell r="A297">
            <v>15.78</v>
          </cell>
        </row>
        <row r="298">
          <cell r="A298">
            <v>14.6</v>
          </cell>
        </row>
        <row r="299">
          <cell r="A299">
            <v>10.65</v>
          </cell>
        </row>
        <row r="300">
          <cell r="A300">
            <v>15.06</v>
          </cell>
        </row>
        <row r="301">
          <cell r="A301">
            <v>14.94</v>
          </cell>
        </row>
        <row r="302">
          <cell r="A302">
            <v>15.02</v>
          </cell>
        </row>
        <row r="303">
          <cell r="A303">
            <v>16</v>
          </cell>
        </row>
        <row r="304">
          <cell r="A304">
            <v>15.51</v>
          </cell>
        </row>
        <row r="305">
          <cell r="A305">
            <v>13.51</v>
          </cell>
        </row>
        <row r="306">
          <cell r="A306">
            <v>13.61</v>
          </cell>
        </row>
        <row r="307">
          <cell r="A307">
            <v>14.01</v>
          </cell>
        </row>
        <row r="308">
          <cell r="A308">
            <v>14.4</v>
          </cell>
        </row>
        <row r="309">
          <cell r="A309">
            <v>14.17</v>
          </cell>
        </row>
        <row r="310">
          <cell r="A310">
            <v>13.55</v>
          </cell>
        </row>
        <row r="311">
          <cell r="A311">
            <v>13.55</v>
          </cell>
        </row>
        <row r="312">
          <cell r="A312">
            <v>12.96</v>
          </cell>
        </row>
        <row r="313">
          <cell r="A313">
            <v>14.3</v>
          </cell>
        </row>
        <row r="314">
          <cell r="A314">
            <v>11.17</v>
          </cell>
        </row>
        <row r="315">
          <cell r="A315">
            <v>10.87</v>
          </cell>
        </row>
        <row r="316">
          <cell r="A316">
            <v>11.99</v>
          </cell>
        </row>
        <row r="317">
          <cell r="A317">
            <v>14.06</v>
          </cell>
        </row>
        <row r="318">
          <cell r="A318">
            <v>12.79</v>
          </cell>
        </row>
        <row r="319">
          <cell r="A319">
            <v>10.56</v>
          </cell>
        </row>
        <row r="320">
          <cell r="A320">
            <v>8.9</v>
          </cell>
        </row>
        <row r="321">
          <cell r="A321">
            <v>10.66</v>
          </cell>
        </row>
        <row r="322">
          <cell r="A322">
            <v>9.34</v>
          </cell>
        </row>
        <row r="323">
          <cell r="A323">
            <v>12.07</v>
          </cell>
        </row>
        <row r="324">
          <cell r="A324">
            <v>11.14</v>
          </cell>
        </row>
        <row r="325">
          <cell r="A325">
            <v>9.68</v>
          </cell>
        </row>
        <row r="326">
          <cell r="A326">
            <v>9.5500000000000007</v>
          </cell>
        </row>
        <row r="327">
          <cell r="A327">
            <v>9.08</v>
          </cell>
        </row>
        <row r="328">
          <cell r="A328">
            <v>12.35</v>
          </cell>
        </row>
        <row r="329">
          <cell r="A329">
            <v>12.96</v>
          </cell>
        </row>
        <row r="330">
          <cell r="A330">
            <v>11.2</v>
          </cell>
        </row>
        <row r="331">
          <cell r="A331">
            <v>8.7799999999999994</v>
          </cell>
        </row>
        <row r="332">
          <cell r="A332">
            <v>7.92</v>
          </cell>
        </row>
        <row r="333">
          <cell r="A333">
            <v>8.64</v>
          </cell>
        </row>
        <row r="334">
          <cell r="A334">
            <v>9.1</v>
          </cell>
        </row>
        <row r="335">
          <cell r="A335">
            <v>9.65</v>
          </cell>
        </row>
        <row r="336">
          <cell r="A336">
            <v>7.09</v>
          </cell>
        </row>
        <row r="337">
          <cell r="A337">
            <v>6.03</v>
          </cell>
        </row>
        <row r="338">
          <cell r="A338">
            <v>5.28</v>
          </cell>
        </row>
        <row r="339">
          <cell r="A339">
            <v>9.06</v>
          </cell>
        </row>
        <row r="340">
          <cell r="A340">
            <v>12.39</v>
          </cell>
        </row>
        <row r="341">
          <cell r="A341">
            <v>14.24</v>
          </cell>
        </row>
        <row r="342">
          <cell r="A342">
            <v>14.31</v>
          </cell>
        </row>
        <row r="343">
          <cell r="A343">
            <v>15.35</v>
          </cell>
        </row>
        <row r="344">
          <cell r="A344">
            <v>12.23</v>
          </cell>
        </row>
        <row r="345">
          <cell r="A345">
            <v>10.85</v>
          </cell>
        </row>
        <row r="346">
          <cell r="A346">
            <v>11.04</v>
          </cell>
        </row>
        <row r="347">
          <cell r="A347">
            <v>12.23</v>
          </cell>
        </row>
        <row r="348">
          <cell r="A348">
            <v>11.93</v>
          </cell>
        </row>
        <row r="349">
          <cell r="A349">
            <v>7.52</v>
          </cell>
        </row>
        <row r="350">
          <cell r="A350">
            <v>4.22</v>
          </cell>
        </row>
        <row r="351">
          <cell r="A351">
            <v>6.16</v>
          </cell>
        </row>
        <row r="352">
          <cell r="A352">
            <v>10.64</v>
          </cell>
        </row>
        <row r="353">
          <cell r="A353">
            <v>11.61</v>
          </cell>
        </row>
        <row r="354">
          <cell r="A354">
            <v>7.71</v>
          </cell>
        </row>
        <row r="355">
          <cell r="A355">
            <v>12.63</v>
          </cell>
        </row>
        <row r="356">
          <cell r="A356">
            <v>13.96</v>
          </cell>
        </row>
        <row r="357">
          <cell r="A357">
            <v>9.15</v>
          </cell>
        </row>
        <row r="358">
          <cell r="A358">
            <v>6.32</v>
          </cell>
        </row>
        <row r="359">
          <cell r="A359">
            <v>6.33</v>
          </cell>
        </row>
        <row r="360">
          <cell r="A360">
            <v>5.4</v>
          </cell>
        </row>
        <row r="361">
          <cell r="A361">
            <v>7.53</v>
          </cell>
        </row>
        <row r="362">
          <cell r="A362">
            <v>9.4499999999999993</v>
          </cell>
        </row>
        <row r="363">
          <cell r="A363">
            <v>8.92</v>
          </cell>
        </row>
        <row r="364">
          <cell r="A364">
            <v>9.2799999999999994</v>
          </cell>
        </row>
        <row r="365">
          <cell r="A365">
            <v>11.08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Avg"/>
      <sheetName val="data"/>
    </sheetNames>
    <sheetDataSet>
      <sheetData sheetId="0" refreshError="1"/>
      <sheetData sheetId="1">
        <row r="1">
          <cell r="A1">
            <v>12.1</v>
          </cell>
        </row>
        <row r="2">
          <cell r="A2">
            <v>12.15</v>
          </cell>
        </row>
        <row r="3">
          <cell r="A3">
            <v>12.49</v>
          </cell>
        </row>
        <row r="4">
          <cell r="A4">
            <v>13.98</v>
          </cell>
        </row>
        <row r="5">
          <cell r="A5">
            <v>13.89</v>
          </cell>
        </row>
        <row r="6">
          <cell r="A6">
            <v>12.68</v>
          </cell>
        </row>
        <row r="7">
          <cell r="A7">
            <v>11.54</v>
          </cell>
        </row>
        <row r="8">
          <cell r="A8">
            <v>6.82</v>
          </cell>
        </row>
        <row r="9">
          <cell r="A9">
            <v>6.05</v>
          </cell>
        </row>
        <row r="10">
          <cell r="A10">
            <v>7.02</v>
          </cell>
        </row>
        <row r="11">
          <cell r="A11">
            <v>11</v>
          </cell>
        </row>
        <row r="12">
          <cell r="A12">
            <v>12.12</v>
          </cell>
        </row>
        <row r="13">
          <cell r="A13">
            <v>12.36</v>
          </cell>
        </row>
        <row r="14">
          <cell r="A14">
            <v>14.57</v>
          </cell>
        </row>
        <row r="15">
          <cell r="A15">
            <v>12.61</v>
          </cell>
        </row>
        <row r="16">
          <cell r="A16">
            <v>13.83</v>
          </cell>
        </row>
        <row r="17">
          <cell r="A17">
            <v>12.79</v>
          </cell>
        </row>
        <row r="18">
          <cell r="A18">
            <v>13.34</v>
          </cell>
        </row>
        <row r="19">
          <cell r="A19">
            <v>13.87</v>
          </cell>
        </row>
        <row r="20">
          <cell r="A20">
            <v>13.17</v>
          </cell>
        </row>
        <row r="21">
          <cell r="A21">
            <v>11.9</v>
          </cell>
        </row>
        <row r="22">
          <cell r="A22">
            <v>12.11</v>
          </cell>
        </row>
        <row r="23">
          <cell r="A23">
            <v>12.26</v>
          </cell>
        </row>
        <row r="24">
          <cell r="A24">
            <v>12.06</v>
          </cell>
        </row>
        <row r="25">
          <cell r="A25">
            <v>10.75</v>
          </cell>
        </row>
        <row r="26">
          <cell r="A26">
            <v>10.28</v>
          </cell>
        </row>
        <row r="27">
          <cell r="A27">
            <v>8.5</v>
          </cell>
        </row>
        <row r="28">
          <cell r="A28">
            <v>9.74</v>
          </cell>
        </row>
        <row r="29">
          <cell r="A29">
            <v>10.92</v>
          </cell>
        </row>
        <row r="30">
          <cell r="A30">
            <v>10.76</v>
          </cell>
        </row>
        <row r="31">
          <cell r="A31">
            <v>10.32</v>
          </cell>
        </row>
        <row r="32">
          <cell r="A32">
            <v>9.76</v>
          </cell>
        </row>
        <row r="33">
          <cell r="A33">
            <v>9.7100000000000009</v>
          </cell>
        </row>
        <row r="34">
          <cell r="A34">
            <v>9.3800000000000008</v>
          </cell>
        </row>
        <row r="35">
          <cell r="A35">
            <v>12.91</v>
          </cell>
        </row>
        <row r="36">
          <cell r="A36">
            <v>13.92</v>
          </cell>
        </row>
        <row r="37">
          <cell r="A37">
            <v>13.01</v>
          </cell>
        </row>
        <row r="38">
          <cell r="A38">
            <v>13</v>
          </cell>
        </row>
        <row r="39">
          <cell r="A39">
            <v>12.92</v>
          </cell>
        </row>
        <row r="40">
          <cell r="A40">
            <v>12.65</v>
          </cell>
        </row>
        <row r="41">
          <cell r="A41">
            <v>11.81</v>
          </cell>
        </row>
        <row r="42">
          <cell r="A42">
            <v>10.36</v>
          </cell>
        </row>
        <row r="43">
          <cell r="A43">
            <v>7.54</v>
          </cell>
        </row>
        <row r="44">
          <cell r="A44">
            <v>7.77</v>
          </cell>
        </row>
        <row r="45">
          <cell r="A45">
            <v>7.25</v>
          </cell>
        </row>
        <row r="46">
          <cell r="A46">
            <v>10</v>
          </cell>
        </row>
        <row r="47">
          <cell r="A47">
            <v>12.29</v>
          </cell>
        </row>
        <row r="48">
          <cell r="A48">
            <v>12.79</v>
          </cell>
        </row>
        <row r="49">
          <cell r="A49">
            <v>11.83</v>
          </cell>
        </row>
        <row r="50">
          <cell r="A50">
            <v>11.7</v>
          </cell>
        </row>
        <row r="51">
          <cell r="A51">
            <v>10.64</v>
          </cell>
        </row>
        <row r="52">
          <cell r="A52">
            <v>11.82</v>
          </cell>
        </row>
        <row r="53">
          <cell r="A53">
            <v>13.54</v>
          </cell>
        </row>
        <row r="54">
          <cell r="A54">
            <v>14.5</v>
          </cell>
        </row>
        <row r="55">
          <cell r="A55">
            <v>14.69</v>
          </cell>
        </row>
        <row r="56">
          <cell r="A56">
            <v>14.42</v>
          </cell>
        </row>
        <row r="57">
          <cell r="A57">
            <v>15.39</v>
          </cell>
        </row>
        <row r="58">
          <cell r="A58">
            <v>15.86</v>
          </cell>
        </row>
        <row r="59">
          <cell r="A59">
            <v>13.8</v>
          </cell>
        </row>
        <row r="60">
          <cell r="A60">
            <v>13.21</v>
          </cell>
        </row>
        <row r="61">
          <cell r="A61">
            <v>11.75</v>
          </cell>
        </row>
        <row r="62">
          <cell r="A62">
            <v>13.5</v>
          </cell>
        </row>
        <row r="63">
          <cell r="A63">
            <v>14.61</v>
          </cell>
        </row>
        <row r="64">
          <cell r="A64">
            <v>12.71</v>
          </cell>
        </row>
        <row r="65">
          <cell r="A65">
            <v>11.17</v>
          </cell>
        </row>
        <row r="66">
          <cell r="A66">
            <v>11.09</v>
          </cell>
        </row>
        <row r="67">
          <cell r="A67">
            <v>13.08</v>
          </cell>
        </row>
        <row r="68">
          <cell r="A68">
            <v>8.2899999999999991</v>
          </cell>
        </row>
        <row r="69">
          <cell r="A69">
            <v>9.5299999999999994</v>
          </cell>
        </row>
        <row r="70">
          <cell r="A70">
            <v>10.09</v>
          </cell>
        </row>
        <row r="71">
          <cell r="A71">
            <v>9.9</v>
          </cell>
        </row>
        <row r="72">
          <cell r="A72">
            <v>9.93</v>
          </cell>
        </row>
        <row r="73">
          <cell r="A73">
            <v>9.9600000000000009</v>
          </cell>
        </row>
        <row r="74">
          <cell r="A74">
            <v>10.5</v>
          </cell>
        </row>
        <row r="75">
          <cell r="A75">
            <v>11.08</v>
          </cell>
        </row>
        <row r="76">
          <cell r="A76">
            <v>12.35</v>
          </cell>
        </row>
        <row r="77">
          <cell r="A77">
            <v>12.99</v>
          </cell>
        </row>
        <row r="78">
          <cell r="A78">
            <v>15.5</v>
          </cell>
        </row>
        <row r="79">
          <cell r="A79">
            <v>16.559999999999999</v>
          </cell>
        </row>
        <row r="80">
          <cell r="A80">
            <v>14.87</v>
          </cell>
        </row>
        <row r="81">
          <cell r="A81">
            <v>15.27</v>
          </cell>
        </row>
        <row r="82">
          <cell r="A82">
            <v>13.73</v>
          </cell>
        </row>
        <row r="83">
          <cell r="A83">
            <v>13.34</v>
          </cell>
        </row>
        <row r="84">
          <cell r="A84">
            <v>14.69</v>
          </cell>
        </row>
        <row r="85">
          <cell r="A85">
            <v>15.13</v>
          </cell>
        </row>
        <row r="86">
          <cell r="A86">
            <v>13.82</v>
          </cell>
        </row>
        <row r="87">
          <cell r="A87">
            <v>14.57</v>
          </cell>
        </row>
        <row r="88">
          <cell r="A88">
            <v>15.65</v>
          </cell>
        </row>
        <row r="89">
          <cell r="A89">
            <v>14.97</v>
          </cell>
        </row>
        <row r="90">
          <cell r="A90">
            <v>13.02</v>
          </cell>
        </row>
        <row r="91">
          <cell r="A91">
            <v>13.12</v>
          </cell>
        </row>
        <row r="92">
          <cell r="A92">
            <v>13.59</v>
          </cell>
        </row>
        <row r="93">
          <cell r="A93">
            <v>14.74</v>
          </cell>
        </row>
        <row r="94">
          <cell r="A94">
            <v>14.03</v>
          </cell>
        </row>
        <row r="95">
          <cell r="A95">
            <v>12.56</v>
          </cell>
        </row>
        <row r="96">
          <cell r="A96">
            <v>14.09</v>
          </cell>
        </row>
        <row r="97">
          <cell r="A97">
            <v>16.190000000000001</v>
          </cell>
        </row>
        <row r="98">
          <cell r="A98">
            <v>13.81</v>
          </cell>
        </row>
        <row r="99">
          <cell r="A99">
            <v>13.63</v>
          </cell>
        </row>
        <row r="100">
          <cell r="A100">
            <v>13.68</v>
          </cell>
        </row>
        <row r="101">
          <cell r="A101">
            <v>14.33</v>
          </cell>
        </row>
        <row r="102">
          <cell r="A102">
            <v>14.77</v>
          </cell>
        </row>
        <row r="103">
          <cell r="A103">
            <v>14.32</v>
          </cell>
        </row>
        <row r="104">
          <cell r="A104">
            <v>14.55</v>
          </cell>
        </row>
        <row r="105">
          <cell r="A105">
            <v>14.47</v>
          </cell>
        </row>
        <row r="106">
          <cell r="A106">
            <v>14.61</v>
          </cell>
        </row>
        <row r="107">
          <cell r="A107">
            <v>14.33</v>
          </cell>
        </row>
        <row r="108">
          <cell r="A108">
            <v>15.33</v>
          </cell>
        </row>
        <row r="109">
          <cell r="A109">
            <v>16.190000000000001</v>
          </cell>
        </row>
        <row r="110">
          <cell r="A110">
            <v>17</v>
          </cell>
        </row>
        <row r="111">
          <cell r="A111">
            <v>16.559999999999999</v>
          </cell>
        </row>
        <row r="112">
          <cell r="A112">
            <v>17.73</v>
          </cell>
        </row>
        <row r="113">
          <cell r="A113">
            <v>17.559999999999999</v>
          </cell>
        </row>
        <row r="114">
          <cell r="A114">
            <v>18.260000000000002</v>
          </cell>
        </row>
        <row r="115">
          <cell r="A115">
            <v>18.09</v>
          </cell>
        </row>
        <row r="116">
          <cell r="A116">
            <v>18.03</v>
          </cell>
        </row>
        <row r="117">
          <cell r="A117">
            <v>20.010000000000002</v>
          </cell>
        </row>
        <row r="118">
          <cell r="A118">
            <v>18.32</v>
          </cell>
        </row>
        <row r="119">
          <cell r="A119">
            <v>18.010000000000002</v>
          </cell>
        </row>
        <row r="120">
          <cell r="A120">
            <v>18.420000000000002</v>
          </cell>
        </row>
        <row r="121">
          <cell r="A121">
            <v>20.3</v>
          </cell>
        </row>
        <row r="122">
          <cell r="A122">
            <v>18.260000000000002</v>
          </cell>
        </row>
        <row r="123">
          <cell r="A123">
            <v>18.55</v>
          </cell>
        </row>
        <row r="124">
          <cell r="A124">
            <v>15.39</v>
          </cell>
        </row>
        <row r="125">
          <cell r="A125">
            <v>15.57</v>
          </cell>
        </row>
        <row r="126">
          <cell r="A126">
            <v>15.75</v>
          </cell>
        </row>
        <row r="127">
          <cell r="A127">
            <v>17.8</v>
          </cell>
        </row>
        <row r="128">
          <cell r="A128">
            <v>17.489999999999998</v>
          </cell>
        </row>
        <row r="129">
          <cell r="A129">
            <v>18.87</v>
          </cell>
        </row>
        <row r="130">
          <cell r="A130">
            <v>18.940000000000001</v>
          </cell>
        </row>
        <row r="131">
          <cell r="A131">
            <v>18.57</v>
          </cell>
        </row>
        <row r="132">
          <cell r="A132">
            <v>17.739999999999998</v>
          </cell>
        </row>
        <row r="133">
          <cell r="A133">
            <v>17.04</v>
          </cell>
        </row>
        <row r="134">
          <cell r="A134">
            <v>16.22</v>
          </cell>
        </row>
        <row r="135">
          <cell r="A135">
            <v>17.59</v>
          </cell>
        </row>
        <row r="136">
          <cell r="A136">
            <v>16.78</v>
          </cell>
        </row>
        <row r="137">
          <cell r="A137">
            <v>16.96</v>
          </cell>
        </row>
        <row r="138">
          <cell r="A138">
            <v>17.66</v>
          </cell>
        </row>
        <row r="139">
          <cell r="A139">
            <v>18.739999999999998</v>
          </cell>
        </row>
        <row r="140">
          <cell r="A140">
            <v>17.7</v>
          </cell>
        </row>
        <row r="141">
          <cell r="A141">
            <v>18.010000000000002</v>
          </cell>
        </row>
        <row r="142">
          <cell r="A142">
            <v>18.54</v>
          </cell>
        </row>
        <row r="143">
          <cell r="A143">
            <v>18.29</v>
          </cell>
        </row>
        <row r="144">
          <cell r="A144">
            <v>18.739999999999998</v>
          </cell>
        </row>
        <row r="145">
          <cell r="A145">
            <v>20.329999999999998</v>
          </cell>
        </row>
        <row r="146">
          <cell r="A146">
            <v>21.7</v>
          </cell>
        </row>
        <row r="147">
          <cell r="A147">
            <v>22.44</v>
          </cell>
        </row>
        <row r="148">
          <cell r="A148">
            <v>20.45</v>
          </cell>
        </row>
        <row r="149">
          <cell r="A149">
            <v>20.260000000000002</v>
          </cell>
        </row>
        <row r="150">
          <cell r="A150">
            <v>22.51</v>
          </cell>
        </row>
        <row r="151">
          <cell r="A151">
            <v>24.71</v>
          </cell>
        </row>
        <row r="152">
          <cell r="A152">
            <v>24.34</v>
          </cell>
        </row>
        <row r="153">
          <cell r="A153">
            <v>23.62</v>
          </cell>
        </row>
        <row r="154">
          <cell r="A154">
            <v>23.06</v>
          </cell>
        </row>
        <row r="155">
          <cell r="A155">
            <v>23.56</v>
          </cell>
        </row>
        <row r="156">
          <cell r="A156">
            <v>23.62</v>
          </cell>
        </row>
        <row r="157">
          <cell r="A157">
            <v>23.93</v>
          </cell>
        </row>
        <row r="158">
          <cell r="A158">
            <v>22.15</v>
          </cell>
        </row>
        <row r="159">
          <cell r="A159">
            <v>24.1</v>
          </cell>
        </row>
        <row r="160">
          <cell r="A160">
            <v>22.66</v>
          </cell>
        </row>
        <row r="161">
          <cell r="A161">
            <v>21.78</v>
          </cell>
        </row>
        <row r="162">
          <cell r="A162">
            <v>21.28</v>
          </cell>
        </row>
        <row r="163">
          <cell r="A163">
            <v>21.01</v>
          </cell>
        </row>
        <row r="164">
          <cell r="A164">
            <v>20.64</v>
          </cell>
        </row>
        <row r="165">
          <cell r="A165">
            <v>19.82</v>
          </cell>
        </row>
        <row r="166">
          <cell r="A166">
            <v>20.48</v>
          </cell>
        </row>
        <row r="167">
          <cell r="A167">
            <v>19.91</v>
          </cell>
        </row>
        <row r="168">
          <cell r="A168">
            <v>20.07</v>
          </cell>
        </row>
        <row r="169">
          <cell r="A169">
            <v>21.07</v>
          </cell>
        </row>
        <row r="170">
          <cell r="A170">
            <v>22.55</v>
          </cell>
        </row>
        <row r="171">
          <cell r="A171">
            <v>22.38</v>
          </cell>
        </row>
        <row r="172">
          <cell r="A172">
            <v>20.47</v>
          </cell>
        </row>
        <row r="173">
          <cell r="A173">
            <v>21.26</v>
          </cell>
        </row>
        <row r="174">
          <cell r="A174">
            <v>21.61</v>
          </cell>
        </row>
        <row r="175">
          <cell r="A175">
            <v>22.58</v>
          </cell>
        </row>
        <row r="176">
          <cell r="A176">
            <v>22.69</v>
          </cell>
        </row>
        <row r="177">
          <cell r="A177">
            <v>22.34</v>
          </cell>
        </row>
        <row r="178">
          <cell r="A178">
            <v>22.43</v>
          </cell>
        </row>
        <row r="179">
          <cell r="A179">
            <v>22.86</v>
          </cell>
        </row>
        <row r="180">
          <cell r="A180">
            <v>23.69</v>
          </cell>
        </row>
        <row r="181">
          <cell r="A181">
            <v>24.44</v>
          </cell>
        </row>
        <row r="182">
          <cell r="A182">
            <v>25.3</v>
          </cell>
        </row>
        <row r="183">
          <cell r="A183">
            <v>24.62</v>
          </cell>
        </row>
        <row r="184">
          <cell r="A184">
            <v>24.25</v>
          </cell>
        </row>
        <row r="185">
          <cell r="A185">
            <v>25.12</v>
          </cell>
        </row>
        <row r="186">
          <cell r="A186">
            <v>25.58</v>
          </cell>
        </row>
        <row r="187">
          <cell r="A187">
            <v>24.54</v>
          </cell>
        </row>
        <row r="188">
          <cell r="A188">
            <v>25.05</v>
          </cell>
        </row>
        <row r="189">
          <cell r="A189">
            <v>26.3</v>
          </cell>
        </row>
        <row r="190">
          <cell r="A190">
            <v>26.51</v>
          </cell>
        </row>
        <row r="191">
          <cell r="A191">
            <v>25.11</v>
          </cell>
        </row>
        <row r="192">
          <cell r="A192">
            <v>25.85</v>
          </cell>
        </row>
        <row r="193">
          <cell r="A193">
            <v>26.48</v>
          </cell>
        </row>
        <row r="194">
          <cell r="A194">
            <v>27.44</v>
          </cell>
        </row>
        <row r="195">
          <cell r="A195">
            <v>27.9</v>
          </cell>
        </row>
        <row r="196">
          <cell r="A196">
            <v>27.8</v>
          </cell>
        </row>
        <row r="197">
          <cell r="A197">
            <v>26.69</v>
          </cell>
        </row>
        <row r="198">
          <cell r="A198">
            <v>25.84</v>
          </cell>
        </row>
        <row r="199">
          <cell r="A199">
            <v>25.41</v>
          </cell>
        </row>
        <row r="200">
          <cell r="A200">
            <v>25.89</v>
          </cell>
        </row>
        <row r="201">
          <cell r="A201">
            <v>25.48</v>
          </cell>
        </row>
        <row r="202">
          <cell r="A202">
            <v>26.7</v>
          </cell>
        </row>
        <row r="203">
          <cell r="A203">
            <v>26.53</v>
          </cell>
        </row>
        <row r="204">
          <cell r="A204">
            <v>25.75</v>
          </cell>
        </row>
        <row r="205">
          <cell r="A205">
            <v>25.21</v>
          </cell>
        </row>
        <row r="206">
          <cell r="A206">
            <v>25.52</v>
          </cell>
        </row>
        <row r="207">
          <cell r="A207">
            <v>25.08</v>
          </cell>
        </row>
        <row r="208">
          <cell r="A208">
            <v>24.96</v>
          </cell>
        </row>
        <row r="209">
          <cell r="A209">
            <v>25.43</v>
          </cell>
        </row>
        <row r="210">
          <cell r="A210">
            <v>27.13</v>
          </cell>
        </row>
        <row r="211">
          <cell r="A211">
            <v>25.56</v>
          </cell>
        </row>
        <row r="212">
          <cell r="A212">
            <v>25.29</v>
          </cell>
        </row>
        <row r="213">
          <cell r="A213">
            <v>25.69</v>
          </cell>
        </row>
        <row r="214">
          <cell r="A214">
            <v>26.09</v>
          </cell>
        </row>
        <row r="215">
          <cell r="A215">
            <v>25.3</v>
          </cell>
        </row>
        <row r="216">
          <cell r="A216">
            <v>25.18</v>
          </cell>
        </row>
        <row r="217">
          <cell r="A217">
            <v>25.32</v>
          </cell>
        </row>
        <row r="218">
          <cell r="A218">
            <v>25.69</v>
          </cell>
        </row>
        <row r="219">
          <cell r="A219">
            <v>25.1</v>
          </cell>
        </row>
        <row r="220">
          <cell r="A220">
            <v>25.54</v>
          </cell>
        </row>
        <row r="221">
          <cell r="A221">
            <v>26.64</v>
          </cell>
        </row>
        <row r="222">
          <cell r="A222">
            <v>27.98</v>
          </cell>
        </row>
        <row r="223">
          <cell r="A223">
            <v>29.46</v>
          </cell>
        </row>
        <row r="224">
          <cell r="A224">
            <v>27.63</v>
          </cell>
        </row>
        <row r="225">
          <cell r="A225">
            <v>25.54</v>
          </cell>
        </row>
        <row r="226">
          <cell r="A226">
            <v>23.59</v>
          </cell>
        </row>
        <row r="227">
          <cell r="A227">
            <v>24.41</v>
          </cell>
        </row>
        <row r="228">
          <cell r="A228">
            <v>24.63</v>
          </cell>
        </row>
        <row r="229">
          <cell r="A229">
            <v>24.16</v>
          </cell>
        </row>
        <row r="230">
          <cell r="A230">
            <v>24.31</v>
          </cell>
        </row>
        <row r="231">
          <cell r="A231">
            <v>23.92</v>
          </cell>
        </row>
        <row r="232">
          <cell r="A232">
            <v>25.62</v>
          </cell>
        </row>
        <row r="233">
          <cell r="A233">
            <v>25.56</v>
          </cell>
        </row>
        <row r="234">
          <cell r="A234">
            <v>25.37</v>
          </cell>
        </row>
        <row r="235">
          <cell r="A235">
            <v>28.01</v>
          </cell>
        </row>
        <row r="236">
          <cell r="A236">
            <v>27.92</v>
          </cell>
        </row>
        <row r="237">
          <cell r="A237">
            <v>26.77</v>
          </cell>
        </row>
        <row r="238">
          <cell r="A238">
            <v>27.49</v>
          </cell>
        </row>
        <row r="239">
          <cell r="A239">
            <v>29.98</v>
          </cell>
        </row>
        <row r="240">
          <cell r="A240">
            <v>27.97</v>
          </cell>
        </row>
        <row r="241">
          <cell r="A241">
            <v>26.13</v>
          </cell>
        </row>
        <row r="242">
          <cell r="A242">
            <v>25.73</v>
          </cell>
        </row>
        <row r="243">
          <cell r="A243">
            <v>25.01</v>
          </cell>
        </row>
        <row r="244">
          <cell r="A244">
            <v>24.47</v>
          </cell>
        </row>
        <row r="245">
          <cell r="A245">
            <v>23.62</v>
          </cell>
        </row>
        <row r="246">
          <cell r="A246">
            <v>24.5</v>
          </cell>
        </row>
        <row r="247">
          <cell r="A247">
            <v>24.25</v>
          </cell>
        </row>
        <row r="248">
          <cell r="A248">
            <v>25.15</v>
          </cell>
        </row>
        <row r="249">
          <cell r="A249">
            <v>25.06</v>
          </cell>
        </row>
        <row r="250">
          <cell r="A250">
            <v>26.42</v>
          </cell>
        </row>
        <row r="251">
          <cell r="A251">
            <v>24.51</v>
          </cell>
        </row>
        <row r="252">
          <cell r="A252">
            <v>24.17</v>
          </cell>
        </row>
        <row r="253">
          <cell r="A253">
            <v>23.02</v>
          </cell>
        </row>
        <row r="254">
          <cell r="A254">
            <v>22.95</v>
          </cell>
        </row>
        <row r="255">
          <cell r="A255">
            <v>23.19</v>
          </cell>
        </row>
        <row r="256">
          <cell r="A256">
            <v>23.42</v>
          </cell>
        </row>
        <row r="257">
          <cell r="A257">
            <v>23.89</v>
          </cell>
        </row>
        <row r="258">
          <cell r="A258">
            <v>22.55</v>
          </cell>
        </row>
        <row r="259">
          <cell r="A259">
            <v>23.92</v>
          </cell>
        </row>
        <row r="260">
          <cell r="A260">
            <v>24.07</v>
          </cell>
        </row>
        <row r="261">
          <cell r="A261">
            <v>23.26</v>
          </cell>
        </row>
        <row r="262">
          <cell r="A262">
            <v>22.74</v>
          </cell>
        </row>
        <row r="263">
          <cell r="A263">
            <v>22.59</v>
          </cell>
        </row>
        <row r="264">
          <cell r="A264">
            <v>22.84</v>
          </cell>
        </row>
        <row r="265">
          <cell r="A265">
            <v>22.89</v>
          </cell>
        </row>
        <row r="266">
          <cell r="A266">
            <v>22.85</v>
          </cell>
        </row>
        <row r="267">
          <cell r="A267">
            <v>23.72</v>
          </cell>
        </row>
        <row r="268">
          <cell r="A268">
            <v>22.75</v>
          </cell>
        </row>
        <row r="269">
          <cell r="A269">
            <v>22.1</v>
          </cell>
        </row>
        <row r="270">
          <cell r="A270">
            <v>21.53</v>
          </cell>
        </row>
        <row r="271">
          <cell r="A271">
            <v>21.97</v>
          </cell>
        </row>
        <row r="272">
          <cell r="A272">
            <v>22.35</v>
          </cell>
        </row>
        <row r="273">
          <cell r="A273">
            <v>23.02</v>
          </cell>
        </row>
        <row r="274">
          <cell r="A274">
            <v>22.5</v>
          </cell>
        </row>
        <row r="275">
          <cell r="A275">
            <v>22.57</v>
          </cell>
        </row>
        <row r="276">
          <cell r="A276">
            <v>23.38</v>
          </cell>
        </row>
        <row r="277">
          <cell r="A277">
            <v>21.65</v>
          </cell>
        </row>
        <row r="278">
          <cell r="A278">
            <v>20.079999999999998</v>
          </cell>
        </row>
        <row r="279">
          <cell r="A279">
            <v>20.64</v>
          </cell>
        </row>
        <row r="280">
          <cell r="A280">
            <v>21.73</v>
          </cell>
        </row>
        <row r="281">
          <cell r="A281">
            <v>21.42</v>
          </cell>
        </row>
        <row r="282">
          <cell r="A282">
            <v>21.32</v>
          </cell>
        </row>
        <row r="283">
          <cell r="A283">
            <v>20.059999999999999</v>
          </cell>
        </row>
        <row r="284">
          <cell r="A284">
            <v>18.41</v>
          </cell>
        </row>
        <row r="285">
          <cell r="A285">
            <v>19.399999999999999</v>
          </cell>
        </row>
        <row r="286">
          <cell r="A286">
            <v>19.989999999999998</v>
          </cell>
        </row>
        <row r="287">
          <cell r="A287">
            <v>20</v>
          </cell>
        </row>
        <row r="288">
          <cell r="A288">
            <v>19.940000000000001</v>
          </cell>
        </row>
        <row r="289">
          <cell r="A289">
            <v>19.07</v>
          </cell>
        </row>
        <row r="290">
          <cell r="A290">
            <v>18.86</v>
          </cell>
        </row>
        <row r="291">
          <cell r="A291">
            <v>16.71</v>
          </cell>
        </row>
        <row r="292">
          <cell r="A292">
            <v>16.79</v>
          </cell>
        </row>
        <row r="293">
          <cell r="A293">
            <v>17.52</v>
          </cell>
        </row>
        <row r="294">
          <cell r="A294">
            <v>16.87</v>
          </cell>
        </row>
        <row r="295">
          <cell r="A295">
            <v>16.84</v>
          </cell>
        </row>
        <row r="296">
          <cell r="A296">
            <v>17.64</v>
          </cell>
        </row>
        <row r="297">
          <cell r="A297">
            <v>19.079999999999998</v>
          </cell>
        </row>
        <row r="298">
          <cell r="A298">
            <v>18.53</v>
          </cell>
        </row>
        <row r="299">
          <cell r="A299">
            <v>15.82</v>
          </cell>
        </row>
        <row r="300">
          <cell r="A300">
            <v>16.96</v>
          </cell>
        </row>
        <row r="301">
          <cell r="A301">
            <v>17.440000000000001</v>
          </cell>
        </row>
        <row r="302">
          <cell r="A302">
            <v>18.04</v>
          </cell>
        </row>
        <row r="303">
          <cell r="A303">
            <v>17.57</v>
          </cell>
        </row>
        <row r="304">
          <cell r="A304">
            <v>17.989999999999998</v>
          </cell>
        </row>
        <row r="305">
          <cell r="A305">
            <v>17.03</v>
          </cell>
        </row>
        <row r="306">
          <cell r="A306">
            <v>17.05</v>
          </cell>
        </row>
        <row r="307">
          <cell r="A307">
            <v>16.86</v>
          </cell>
        </row>
        <row r="308">
          <cell r="A308">
            <v>16.760000000000002</v>
          </cell>
        </row>
        <row r="309">
          <cell r="A309">
            <v>16.5</v>
          </cell>
        </row>
        <row r="310">
          <cell r="A310">
            <v>16.28</v>
          </cell>
        </row>
        <row r="311">
          <cell r="A311">
            <v>16.899999999999999</v>
          </cell>
        </row>
        <row r="312">
          <cell r="A312">
            <v>16.12</v>
          </cell>
        </row>
        <row r="313">
          <cell r="A313">
            <v>17.75</v>
          </cell>
        </row>
        <row r="314">
          <cell r="A314">
            <v>14.52</v>
          </cell>
        </row>
        <row r="315">
          <cell r="A315">
            <v>14.54</v>
          </cell>
        </row>
        <row r="316">
          <cell r="A316">
            <v>15.91</v>
          </cell>
        </row>
        <row r="317">
          <cell r="A317">
            <v>16.350000000000001</v>
          </cell>
        </row>
        <row r="318">
          <cell r="A318">
            <v>16.190000000000001</v>
          </cell>
        </row>
        <row r="319">
          <cell r="A319">
            <v>14.07</v>
          </cell>
        </row>
        <row r="320">
          <cell r="A320">
            <v>12.91</v>
          </cell>
        </row>
        <row r="321">
          <cell r="A321">
            <v>13.2</v>
          </cell>
        </row>
        <row r="322">
          <cell r="A322">
            <v>12.99</v>
          </cell>
        </row>
        <row r="323">
          <cell r="A323">
            <v>13.58</v>
          </cell>
        </row>
        <row r="324">
          <cell r="A324">
            <v>14.7</v>
          </cell>
        </row>
        <row r="325">
          <cell r="A325">
            <v>13.01</v>
          </cell>
        </row>
        <row r="326">
          <cell r="A326">
            <v>12.47</v>
          </cell>
        </row>
        <row r="327">
          <cell r="A327">
            <v>12.64</v>
          </cell>
        </row>
        <row r="328">
          <cell r="A328">
            <v>14.4</v>
          </cell>
        </row>
        <row r="329">
          <cell r="A329">
            <v>14.71</v>
          </cell>
        </row>
        <row r="330">
          <cell r="A330">
            <v>11.92</v>
          </cell>
        </row>
        <row r="331">
          <cell r="A331">
            <v>10.220000000000001</v>
          </cell>
        </row>
        <row r="332">
          <cell r="A332">
            <v>11.14</v>
          </cell>
        </row>
        <row r="333">
          <cell r="A333">
            <v>9.14</v>
          </cell>
        </row>
        <row r="334">
          <cell r="A334">
            <v>11.35</v>
          </cell>
        </row>
        <row r="335">
          <cell r="A335">
            <v>11.75</v>
          </cell>
        </row>
        <row r="336">
          <cell r="A336">
            <v>11.74</v>
          </cell>
        </row>
        <row r="337">
          <cell r="A337">
            <v>8.7899999999999991</v>
          </cell>
        </row>
        <row r="338">
          <cell r="A338">
            <v>8.35</v>
          </cell>
        </row>
        <row r="339">
          <cell r="A339">
            <v>11.39</v>
          </cell>
        </row>
        <row r="340">
          <cell r="A340">
            <v>15.48</v>
          </cell>
        </row>
        <row r="341">
          <cell r="A341">
            <v>16.100000000000001</v>
          </cell>
        </row>
        <row r="342">
          <cell r="A342">
            <v>16.71</v>
          </cell>
        </row>
        <row r="343">
          <cell r="A343">
            <v>17.100000000000001</v>
          </cell>
        </row>
        <row r="344">
          <cell r="A344">
            <v>14.39</v>
          </cell>
        </row>
        <row r="345">
          <cell r="A345">
            <v>12.75</v>
          </cell>
        </row>
        <row r="346">
          <cell r="A346">
            <v>13.34</v>
          </cell>
        </row>
        <row r="347">
          <cell r="A347">
            <v>13.71</v>
          </cell>
        </row>
        <row r="348">
          <cell r="A348">
            <v>13.72</v>
          </cell>
        </row>
        <row r="349">
          <cell r="A349">
            <v>9.7100000000000009</v>
          </cell>
        </row>
        <row r="350">
          <cell r="A350">
            <v>7.04</v>
          </cell>
        </row>
        <row r="351">
          <cell r="A351">
            <v>9.48</v>
          </cell>
        </row>
        <row r="352">
          <cell r="A352">
            <v>12.34</v>
          </cell>
        </row>
        <row r="353">
          <cell r="A353">
            <v>14.63</v>
          </cell>
        </row>
        <row r="354">
          <cell r="A354">
            <v>12.02</v>
          </cell>
        </row>
        <row r="355">
          <cell r="A355">
            <v>14.44</v>
          </cell>
        </row>
        <row r="356">
          <cell r="A356">
            <v>14.6</v>
          </cell>
        </row>
        <row r="357">
          <cell r="A357">
            <v>13.04</v>
          </cell>
        </row>
        <row r="358">
          <cell r="A358">
            <v>9.17</v>
          </cell>
        </row>
        <row r="359">
          <cell r="A359">
            <v>9.75</v>
          </cell>
        </row>
        <row r="360">
          <cell r="A360">
            <v>8.84</v>
          </cell>
        </row>
        <row r="361">
          <cell r="A361">
            <v>9.52</v>
          </cell>
        </row>
        <row r="362">
          <cell r="A362">
            <v>11.14</v>
          </cell>
        </row>
        <row r="363">
          <cell r="A363">
            <v>10.7</v>
          </cell>
        </row>
        <row r="364">
          <cell r="A364">
            <v>11.34</v>
          </cell>
        </row>
        <row r="365">
          <cell r="A365">
            <v>12.36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Precip"/>
      <sheetName val="data"/>
    </sheetNames>
    <sheetDataSet>
      <sheetData sheetId="0" refreshError="1"/>
      <sheetData sheetId="1">
        <row r="1">
          <cell r="A1">
            <v>0.01</v>
          </cell>
        </row>
        <row r="2">
          <cell r="A2">
            <v>0</v>
          </cell>
        </row>
        <row r="3">
          <cell r="A3">
            <v>7.0000000000000007E-2</v>
          </cell>
        </row>
        <row r="4">
          <cell r="A4">
            <v>1.67</v>
          </cell>
        </row>
        <row r="5">
          <cell r="A5">
            <v>11.07</v>
          </cell>
        </row>
        <row r="6">
          <cell r="A6">
            <v>0.08</v>
          </cell>
        </row>
        <row r="7">
          <cell r="A7">
            <v>24.28</v>
          </cell>
        </row>
        <row r="8">
          <cell r="A8">
            <v>0.17</v>
          </cell>
        </row>
        <row r="9">
          <cell r="A9">
            <v>0</v>
          </cell>
        </row>
        <row r="10">
          <cell r="A10">
            <v>2.13</v>
          </cell>
        </row>
        <row r="11">
          <cell r="A11">
            <v>0.32</v>
          </cell>
        </row>
        <row r="12">
          <cell r="A12">
            <v>1.18</v>
          </cell>
        </row>
        <row r="13">
          <cell r="A13">
            <v>1.65</v>
          </cell>
        </row>
        <row r="14">
          <cell r="A14">
            <v>0.45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0.05</v>
          </cell>
        </row>
        <row r="24">
          <cell r="A24">
            <v>2.02</v>
          </cell>
        </row>
        <row r="25">
          <cell r="A25">
            <v>2.4300000000000002</v>
          </cell>
        </row>
        <row r="26">
          <cell r="A26">
            <v>23.81</v>
          </cell>
        </row>
        <row r="27">
          <cell r="A27">
            <v>0.6</v>
          </cell>
        </row>
        <row r="28">
          <cell r="A28">
            <v>0.03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0.02</v>
          </cell>
        </row>
        <row r="35">
          <cell r="A35">
            <v>6.14</v>
          </cell>
        </row>
        <row r="36">
          <cell r="A36">
            <v>0.02</v>
          </cell>
        </row>
        <row r="37">
          <cell r="A37">
            <v>0</v>
          </cell>
        </row>
        <row r="38">
          <cell r="A38">
            <v>0.06</v>
          </cell>
        </row>
        <row r="39">
          <cell r="A39">
            <v>1.99</v>
          </cell>
        </row>
        <row r="40">
          <cell r="A40">
            <v>0.28000000000000003</v>
          </cell>
        </row>
        <row r="41">
          <cell r="A41">
            <v>0.75</v>
          </cell>
        </row>
        <row r="42">
          <cell r="A42">
            <v>0.06</v>
          </cell>
        </row>
        <row r="43">
          <cell r="A43">
            <v>6.24</v>
          </cell>
        </row>
        <row r="44">
          <cell r="A44">
            <v>8.19</v>
          </cell>
        </row>
        <row r="45">
          <cell r="A45">
            <v>0.36</v>
          </cell>
        </row>
        <row r="46">
          <cell r="A46">
            <v>5.97</v>
          </cell>
        </row>
        <row r="47">
          <cell r="A47">
            <v>8.7100000000000009</v>
          </cell>
        </row>
        <row r="48">
          <cell r="A48">
            <v>1.18</v>
          </cell>
        </row>
        <row r="49">
          <cell r="A49">
            <v>6.32</v>
          </cell>
        </row>
        <row r="50">
          <cell r="A50">
            <v>7.15</v>
          </cell>
        </row>
        <row r="51">
          <cell r="A51">
            <v>0</v>
          </cell>
        </row>
        <row r="52">
          <cell r="A52">
            <v>1.76</v>
          </cell>
        </row>
        <row r="53">
          <cell r="A53">
            <v>0.18</v>
          </cell>
        </row>
        <row r="54">
          <cell r="A54">
            <v>1.33</v>
          </cell>
        </row>
        <row r="55">
          <cell r="A55">
            <v>0.02</v>
          </cell>
        </row>
        <row r="56">
          <cell r="A56">
            <v>0.03</v>
          </cell>
        </row>
        <row r="57">
          <cell r="A57">
            <v>0.03</v>
          </cell>
        </row>
        <row r="58">
          <cell r="A58">
            <v>0</v>
          </cell>
        </row>
        <row r="59">
          <cell r="A59">
            <v>0.27</v>
          </cell>
        </row>
        <row r="60">
          <cell r="A60">
            <v>0.3</v>
          </cell>
        </row>
        <row r="61">
          <cell r="A61">
            <v>17.239999999999998</v>
          </cell>
        </row>
        <row r="62">
          <cell r="A62">
            <v>7.87</v>
          </cell>
        </row>
        <row r="63">
          <cell r="A63">
            <v>0.8</v>
          </cell>
        </row>
        <row r="64">
          <cell r="A64">
            <v>0.1</v>
          </cell>
        </row>
        <row r="65">
          <cell r="A65">
            <v>1.01</v>
          </cell>
        </row>
        <row r="66">
          <cell r="A66">
            <v>0.46</v>
          </cell>
        </row>
        <row r="67">
          <cell r="A67">
            <v>6.68</v>
          </cell>
        </row>
        <row r="68">
          <cell r="A68">
            <v>1.91</v>
          </cell>
        </row>
        <row r="69">
          <cell r="A69">
            <v>0</v>
          </cell>
        </row>
        <row r="70">
          <cell r="A70">
            <v>0.36</v>
          </cell>
        </row>
        <row r="71">
          <cell r="A71">
            <v>4.93</v>
          </cell>
        </row>
        <row r="72">
          <cell r="A72">
            <v>0.15</v>
          </cell>
        </row>
        <row r="73">
          <cell r="A73">
            <v>1.72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8.4600000000000009</v>
          </cell>
        </row>
        <row r="80">
          <cell r="A80">
            <v>0.71</v>
          </cell>
        </row>
        <row r="81">
          <cell r="A81">
            <v>0.03</v>
          </cell>
        </row>
        <row r="82">
          <cell r="A82">
            <v>0</v>
          </cell>
        </row>
        <row r="83">
          <cell r="A83">
            <v>0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0.03</v>
          </cell>
        </row>
        <row r="103">
          <cell r="A103">
            <v>0.23</v>
          </cell>
        </row>
        <row r="104">
          <cell r="A104">
            <v>0.26</v>
          </cell>
        </row>
        <row r="105">
          <cell r="A105">
            <v>0.91</v>
          </cell>
        </row>
        <row r="106">
          <cell r="A106">
            <v>2.04</v>
          </cell>
        </row>
        <row r="107">
          <cell r="A107">
            <v>3.08</v>
          </cell>
        </row>
        <row r="108">
          <cell r="A108">
            <v>1.56</v>
          </cell>
        </row>
        <row r="109">
          <cell r="A109">
            <v>0.15</v>
          </cell>
        </row>
        <row r="110">
          <cell r="A110">
            <v>0</v>
          </cell>
        </row>
        <row r="111">
          <cell r="A111">
            <v>0.44</v>
          </cell>
        </row>
        <row r="112">
          <cell r="A112">
            <v>2.2400000000000002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0.31</v>
          </cell>
        </row>
        <row r="121">
          <cell r="A121">
            <v>0.38</v>
          </cell>
        </row>
        <row r="122">
          <cell r="A122">
            <v>0.23</v>
          </cell>
        </row>
        <row r="123">
          <cell r="A123">
            <v>2.36</v>
          </cell>
        </row>
        <row r="124">
          <cell r="A124">
            <v>0.02</v>
          </cell>
        </row>
        <row r="125">
          <cell r="A125">
            <v>0</v>
          </cell>
        </row>
        <row r="126">
          <cell r="A126">
            <v>0.01</v>
          </cell>
        </row>
        <row r="127">
          <cell r="A127">
            <v>0.32</v>
          </cell>
        </row>
        <row r="128">
          <cell r="A128">
            <v>0.83</v>
          </cell>
        </row>
        <row r="129">
          <cell r="A129">
            <v>0.01</v>
          </cell>
        </row>
        <row r="130">
          <cell r="A130">
            <v>0.01</v>
          </cell>
        </row>
        <row r="131">
          <cell r="A131">
            <v>0.36</v>
          </cell>
        </row>
        <row r="132">
          <cell r="A132">
            <v>0.12</v>
          </cell>
        </row>
        <row r="133">
          <cell r="A133">
            <v>0.28000000000000003</v>
          </cell>
        </row>
        <row r="134">
          <cell r="A134">
            <v>0.23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0.33</v>
          </cell>
        </row>
        <row r="145">
          <cell r="A145">
            <v>0</v>
          </cell>
        </row>
        <row r="146">
          <cell r="A146">
            <v>0.02</v>
          </cell>
        </row>
        <row r="147">
          <cell r="A147">
            <v>0.35</v>
          </cell>
        </row>
        <row r="148">
          <cell r="A148">
            <v>1.1599999999999999</v>
          </cell>
        </row>
        <row r="149">
          <cell r="A149">
            <v>0.02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0.28999999999999998</v>
          </cell>
        </row>
        <row r="155">
          <cell r="A155">
            <v>1.29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0.05</v>
          </cell>
        </row>
        <row r="161">
          <cell r="A161">
            <v>0.04</v>
          </cell>
        </row>
        <row r="162">
          <cell r="A162">
            <v>0</v>
          </cell>
        </row>
        <row r="163">
          <cell r="A163">
            <v>0.02</v>
          </cell>
        </row>
        <row r="164">
          <cell r="A164">
            <v>0.78</v>
          </cell>
        </row>
        <row r="165">
          <cell r="A165">
            <v>5.15</v>
          </cell>
        </row>
        <row r="166">
          <cell r="A166">
            <v>10.71</v>
          </cell>
        </row>
        <row r="167">
          <cell r="A167">
            <v>0.34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0.2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0.01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0.01</v>
          </cell>
        </row>
        <row r="184">
          <cell r="A184">
            <v>7.0000000000000007E-2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0.11</v>
          </cell>
        </row>
        <row r="205">
          <cell r="A205">
            <v>0.21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0.2</v>
          </cell>
        </row>
        <row r="222">
          <cell r="A222">
            <v>0.37</v>
          </cell>
        </row>
        <row r="223">
          <cell r="A223">
            <v>0</v>
          </cell>
        </row>
        <row r="224">
          <cell r="A224">
            <v>0.05</v>
          </cell>
        </row>
        <row r="225">
          <cell r="A225">
            <v>6.04</v>
          </cell>
        </row>
        <row r="226">
          <cell r="A226">
            <v>10.43</v>
          </cell>
        </row>
        <row r="227">
          <cell r="A227">
            <v>0</v>
          </cell>
        </row>
        <row r="228">
          <cell r="A228">
            <v>0.62</v>
          </cell>
        </row>
        <row r="229">
          <cell r="A229">
            <v>2.69</v>
          </cell>
        </row>
        <row r="230">
          <cell r="A230">
            <v>0.65</v>
          </cell>
        </row>
        <row r="231">
          <cell r="A231">
            <v>4.71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0.01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0.02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0.12</v>
          </cell>
        </row>
        <row r="260">
          <cell r="A260">
            <v>2.9</v>
          </cell>
        </row>
        <row r="261">
          <cell r="A261">
            <v>0</v>
          </cell>
        </row>
        <row r="262">
          <cell r="A262">
            <v>0.06</v>
          </cell>
        </row>
        <row r="263">
          <cell r="A263">
            <v>5.3</v>
          </cell>
        </row>
        <row r="264">
          <cell r="A264">
            <v>0.01</v>
          </cell>
        </row>
        <row r="265">
          <cell r="A265">
            <v>0</v>
          </cell>
        </row>
        <row r="266">
          <cell r="A266">
            <v>0.08</v>
          </cell>
        </row>
        <row r="267">
          <cell r="A267">
            <v>0.41</v>
          </cell>
        </row>
        <row r="268">
          <cell r="A268">
            <v>0</v>
          </cell>
        </row>
        <row r="269">
          <cell r="A269">
            <v>0.1</v>
          </cell>
        </row>
        <row r="270">
          <cell r="A270">
            <v>0</v>
          </cell>
        </row>
        <row r="271">
          <cell r="A271">
            <v>0.4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0.42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0.01</v>
          </cell>
        </row>
        <row r="281">
          <cell r="A281">
            <v>0.01</v>
          </cell>
        </row>
        <row r="282">
          <cell r="A282">
            <v>4.71</v>
          </cell>
        </row>
        <row r="283">
          <cell r="A283">
            <v>3.38</v>
          </cell>
        </row>
        <row r="284">
          <cell r="A284">
            <v>1.1399999999999999</v>
          </cell>
        </row>
        <row r="285">
          <cell r="A285">
            <v>0.73</v>
          </cell>
        </row>
        <row r="286">
          <cell r="A286">
            <v>1.96</v>
          </cell>
        </row>
        <row r="287">
          <cell r="A287">
            <v>0</v>
          </cell>
        </row>
        <row r="288">
          <cell r="A288">
            <v>0.01</v>
          </cell>
        </row>
        <row r="289">
          <cell r="A289">
            <v>0.02</v>
          </cell>
        </row>
        <row r="290">
          <cell r="A290">
            <v>0.02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</v>
          </cell>
        </row>
        <row r="296">
          <cell r="A296">
            <v>0.23</v>
          </cell>
        </row>
        <row r="297">
          <cell r="A297">
            <v>0.11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0.09</v>
          </cell>
        </row>
        <row r="304">
          <cell r="A304">
            <v>3.89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0.19</v>
          </cell>
        </row>
        <row r="310">
          <cell r="A310">
            <v>0.16</v>
          </cell>
        </row>
        <row r="311">
          <cell r="A311">
            <v>0</v>
          </cell>
        </row>
        <row r="312">
          <cell r="A312">
            <v>0.05</v>
          </cell>
        </row>
        <row r="313">
          <cell r="A313">
            <v>0.22</v>
          </cell>
        </row>
        <row r="314">
          <cell r="A314">
            <v>0.02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0.01</v>
          </cell>
        </row>
        <row r="320">
          <cell r="A320">
            <v>0</v>
          </cell>
        </row>
        <row r="321">
          <cell r="A321">
            <v>0.3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0.02</v>
          </cell>
        </row>
        <row r="325">
          <cell r="A325">
            <v>0</v>
          </cell>
        </row>
        <row r="326">
          <cell r="A326">
            <v>0</v>
          </cell>
        </row>
        <row r="327">
          <cell r="A327">
            <v>0.02</v>
          </cell>
        </row>
        <row r="328">
          <cell r="A328">
            <v>0.92</v>
          </cell>
        </row>
        <row r="329">
          <cell r="A329">
            <v>1.94</v>
          </cell>
        </row>
        <row r="330">
          <cell r="A330">
            <v>0.83</v>
          </cell>
        </row>
        <row r="331">
          <cell r="A331">
            <v>22.38</v>
          </cell>
        </row>
        <row r="332">
          <cell r="A332">
            <v>1.01</v>
          </cell>
        </row>
        <row r="333">
          <cell r="A333">
            <v>19.350000000000001</v>
          </cell>
        </row>
        <row r="334">
          <cell r="A334">
            <v>5.99</v>
          </cell>
        </row>
        <row r="335">
          <cell r="A335">
            <v>0.22</v>
          </cell>
        </row>
        <row r="336">
          <cell r="A336">
            <v>0.36</v>
          </cell>
        </row>
        <row r="337">
          <cell r="A337">
            <v>0.02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0.19</v>
          </cell>
        </row>
        <row r="341">
          <cell r="A341">
            <v>0.11</v>
          </cell>
        </row>
        <row r="342">
          <cell r="A342">
            <v>0.19</v>
          </cell>
        </row>
        <row r="343">
          <cell r="A343">
            <v>0.01</v>
          </cell>
        </row>
        <row r="344">
          <cell r="A344">
            <v>0.34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0.02</v>
          </cell>
        </row>
        <row r="348">
          <cell r="A348">
            <v>7.0000000000000007E-2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0.11</v>
          </cell>
        </row>
        <row r="352">
          <cell r="A352">
            <v>3.87</v>
          </cell>
        </row>
        <row r="353">
          <cell r="A353">
            <v>19.64</v>
          </cell>
        </row>
        <row r="354">
          <cell r="A354">
            <v>0.08</v>
          </cell>
        </row>
        <row r="355">
          <cell r="A355">
            <v>7.27</v>
          </cell>
        </row>
        <row r="356">
          <cell r="A356">
            <v>3.21</v>
          </cell>
        </row>
        <row r="357">
          <cell r="A357">
            <v>0.22</v>
          </cell>
        </row>
        <row r="358">
          <cell r="A358">
            <v>0</v>
          </cell>
        </row>
        <row r="359">
          <cell r="A359">
            <v>0.05</v>
          </cell>
        </row>
        <row r="360">
          <cell r="A360">
            <v>0.01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0.03</v>
          </cell>
        </row>
        <row r="365">
          <cell r="A365">
            <v>5.76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Humid"/>
      <sheetName val="data"/>
    </sheetNames>
    <sheetDataSet>
      <sheetData sheetId="0"/>
      <sheetData sheetId="1">
        <row r="1">
          <cell r="A1">
            <v>66.53</v>
          </cell>
        </row>
        <row r="2">
          <cell r="A2">
            <v>74.22</v>
          </cell>
        </row>
        <row r="3">
          <cell r="A3">
            <v>84.45</v>
          </cell>
        </row>
        <row r="4">
          <cell r="A4">
            <v>87.71</v>
          </cell>
        </row>
        <row r="5">
          <cell r="A5">
            <v>79.37</v>
          </cell>
        </row>
        <row r="6">
          <cell r="A6">
            <v>70.89</v>
          </cell>
        </row>
        <row r="7">
          <cell r="A7">
            <v>86.13</v>
          </cell>
        </row>
        <row r="8">
          <cell r="A8">
            <v>63.38</v>
          </cell>
        </row>
        <row r="9">
          <cell r="A9">
            <v>58.84</v>
          </cell>
        </row>
        <row r="10">
          <cell r="A10">
            <v>63</v>
          </cell>
        </row>
        <row r="11">
          <cell r="A11">
            <v>83.73</v>
          </cell>
        </row>
        <row r="12">
          <cell r="A12">
            <v>85.45</v>
          </cell>
        </row>
        <row r="13">
          <cell r="A13">
            <v>75.67</v>
          </cell>
        </row>
        <row r="14">
          <cell r="A14">
            <v>67.09</v>
          </cell>
        </row>
        <row r="15">
          <cell r="A15">
            <v>72.23</v>
          </cell>
        </row>
        <row r="16">
          <cell r="A16">
            <v>80.19</v>
          </cell>
        </row>
        <row r="17">
          <cell r="A17">
            <v>86.53</v>
          </cell>
        </row>
        <row r="18">
          <cell r="A18">
            <v>84.2</v>
          </cell>
        </row>
        <row r="19">
          <cell r="A19">
            <v>84.91</v>
          </cell>
        </row>
        <row r="20">
          <cell r="A20">
            <v>77.47</v>
          </cell>
        </row>
        <row r="21">
          <cell r="A21">
            <v>72.08</v>
          </cell>
        </row>
        <row r="22">
          <cell r="A22">
            <v>80.819999999999993</v>
          </cell>
        </row>
        <row r="23">
          <cell r="A23">
            <v>83.29</v>
          </cell>
        </row>
        <row r="24">
          <cell r="A24">
            <v>79.22</v>
          </cell>
        </row>
        <row r="25">
          <cell r="A25">
            <v>82.39</v>
          </cell>
        </row>
        <row r="26">
          <cell r="A26">
            <v>89.6</v>
          </cell>
        </row>
        <row r="27">
          <cell r="A27">
            <v>81.290000000000006</v>
          </cell>
        </row>
        <row r="28">
          <cell r="A28">
            <v>72.28</v>
          </cell>
        </row>
        <row r="29">
          <cell r="A29">
            <v>61.74</v>
          </cell>
        </row>
        <row r="30">
          <cell r="A30">
            <v>68.77</v>
          </cell>
        </row>
        <row r="31">
          <cell r="A31">
            <v>70.510000000000005</v>
          </cell>
        </row>
        <row r="32">
          <cell r="A32">
            <v>72.61</v>
          </cell>
        </row>
        <row r="33">
          <cell r="A33">
            <v>76.91</v>
          </cell>
        </row>
        <row r="34">
          <cell r="A34">
            <v>85.06</v>
          </cell>
        </row>
        <row r="35">
          <cell r="A35">
            <v>86.93</v>
          </cell>
        </row>
        <row r="36">
          <cell r="A36">
            <v>81.11</v>
          </cell>
        </row>
        <row r="37">
          <cell r="A37">
            <v>74.27</v>
          </cell>
        </row>
        <row r="38">
          <cell r="A38">
            <v>74.7</v>
          </cell>
        </row>
        <row r="39">
          <cell r="A39">
            <v>84.22</v>
          </cell>
        </row>
        <row r="40">
          <cell r="A40">
            <v>70.239999999999995</v>
          </cell>
        </row>
        <row r="41">
          <cell r="A41">
            <v>73.14</v>
          </cell>
        </row>
        <row r="42">
          <cell r="A42">
            <v>61.29</v>
          </cell>
        </row>
        <row r="43">
          <cell r="A43">
            <v>60.93</v>
          </cell>
        </row>
        <row r="44">
          <cell r="A44">
            <v>80.88</v>
          </cell>
        </row>
        <row r="45">
          <cell r="A45">
            <v>79.78</v>
          </cell>
        </row>
        <row r="46">
          <cell r="A46">
            <v>90.64</v>
          </cell>
        </row>
        <row r="47">
          <cell r="A47">
            <v>88.8</v>
          </cell>
        </row>
        <row r="48">
          <cell r="A48">
            <v>77.56</v>
          </cell>
        </row>
        <row r="49">
          <cell r="A49">
            <v>88.15</v>
          </cell>
        </row>
        <row r="50">
          <cell r="A50">
            <v>78.2</v>
          </cell>
        </row>
        <row r="51">
          <cell r="A51">
            <v>64.599999999999994</v>
          </cell>
        </row>
        <row r="52">
          <cell r="A52">
            <v>85.84</v>
          </cell>
        </row>
        <row r="53">
          <cell r="A53">
            <v>86.1</v>
          </cell>
        </row>
        <row r="54">
          <cell r="A54">
            <v>78.23</v>
          </cell>
        </row>
        <row r="55">
          <cell r="A55">
            <v>74.39</v>
          </cell>
        </row>
        <row r="56">
          <cell r="A56">
            <v>81.739999999999995</v>
          </cell>
        </row>
        <row r="57">
          <cell r="A57">
            <v>83.63</v>
          </cell>
        </row>
        <row r="58">
          <cell r="A58">
            <v>78.59</v>
          </cell>
        </row>
        <row r="59">
          <cell r="A59">
            <v>77.290000000000006</v>
          </cell>
        </row>
        <row r="60">
          <cell r="A60">
            <v>71.8</v>
          </cell>
        </row>
        <row r="61">
          <cell r="A61">
            <v>85.91</v>
          </cell>
        </row>
        <row r="62">
          <cell r="A62">
            <v>79.67</v>
          </cell>
        </row>
        <row r="63">
          <cell r="A63">
            <v>79.47</v>
          </cell>
        </row>
        <row r="64">
          <cell r="A64">
            <v>78.66</v>
          </cell>
        </row>
        <row r="65">
          <cell r="A65">
            <v>76.930000000000007</v>
          </cell>
        </row>
        <row r="66">
          <cell r="A66">
            <v>81.56</v>
          </cell>
        </row>
        <row r="67">
          <cell r="A67">
            <v>75.25</v>
          </cell>
        </row>
        <row r="68">
          <cell r="A68">
            <v>68.42</v>
          </cell>
        </row>
        <row r="69">
          <cell r="A69">
            <v>55.73</v>
          </cell>
        </row>
        <row r="70">
          <cell r="A70">
            <v>72.41</v>
          </cell>
        </row>
        <row r="71">
          <cell r="A71">
            <v>81.569999999999993</v>
          </cell>
        </row>
        <row r="72">
          <cell r="A72">
            <v>70.760000000000005</v>
          </cell>
        </row>
        <row r="73">
          <cell r="A73">
            <v>67.349999999999994</v>
          </cell>
        </row>
        <row r="74">
          <cell r="A74">
            <v>64.02</v>
          </cell>
        </row>
        <row r="75">
          <cell r="A75">
            <v>76.3</v>
          </cell>
        </row>
        <row r="76">
          <cell r="A76">
            <v>71.930000000000007</v>
          </cell>
        </row>
        <row r="77">
          <cell r="A77">
            <v>76.5</v>
          </cell>
        </row>
        <row r="78">
          <cell r="A78">
            <v>73.17</v>
          </cell>
        </row>
        <row r="79">
          <cell r="A79">
            <v>75.62</v>
          </cell>
        </row>
        <row r="80">
          <cell r="A80">
            <v>85.23</v>
          </cell>
        </row>
        <row r="81">
          <cell r="A81">
            <v>76.760000000000005</v>
          </cell>
        </row>
        <row r="82">
          <cell r="A82">
            <v>84.03</v>
          </cell>
        </row>
        <row r="83">
          <cell r="A83">
            <v>85.95</v>
          </cell>
        </row>
        <row r="84">
          <cell r="A84">
            <v>83.65</v>
          </cell>
        </row>
        <row r="85">
          <cell r="A85">
            <v>72.930000000000007</v>
          </cell>
        </row>
        <row r="86">
          <cell r="A86">
            <v>73.5</v>
          </cell>
        </row>
        <row r="87">
          <cell r="A87">
            <v>75.819999999999993</v>
          </cell>
        </row>
        <row r="88">
          <cell r="A88">
            <v>72.55</v>
          </cell>
        </row>
        <row r="89">
          <cell r="A89">
            <v>68.510000000000005</v>
          </cell>
        </row>
        <row r="90">
          <cell r="A90">
            <v>71.209999999999994</v>
          </cell>
        </row>
        <row r="91">
          <cell r="A91">
            <v>72.8</v>
          </cell>
        </row>
        <row r="92">
          <cell r="A92">
            <v>79.55</v>
          </cell>
        </row>
        <row r="93">
          <cell r="A93">
            <v>71.44</v>
          </cell>
        </row>
        <row r="94">
          <cell r="A94">
            <v>69.08</v>
          </cell>
        </row>
        <row r="95">
          <cell r="A95">
            <v>79.12</v>
          </cell>
        </row>
        <row r="96">
          <cell r="A96">
            <v>78.53</v>
          </cell>
        </row>
        <row r="97">
          <cell r="A97">
            <v>76.239999999999995</v>
          </cell>
        </row>
        <row r="98">
          <cell r="A98">
            <v>76.92</v>
          </cell>
        </row>
        <row r="99">
          <cell r="A99">
            <v>75.8</v>
          </cell>
        </row>
        <row r="100">
          <cell r="A100">
            <v>79.150000000000006</v>
          </cell>
        </row>
        <row r="101">
          <cell r="A101">
            <v>73.97</v>
          </cell>
        </row>
        <row r="102">
          <cell r="A102">
            <v>77.760000000000005</v>
          </cell>
        </row>
        <row r="103">
          <cell r="A103">
            <v>86.79</v>
          </cell>
        </row>
        <row r="104">
          <cell r="A104">
            <v>83.19</v>
          </cell>
        </row>
        <row r="105">
          <cell r="A105">
            <v>85.1</v>
          </cell>
        </row>
        <row r="106">
          <cell r="A106">
            <v>80.36</v>
          </cell>
        </row>
        <row r="107">
          <cell r="A107">
            <v>81.94</v>
          </cell>
        </row>
        <row r="108">
          <cell r="A108">
            <v>80.17</v>
          </cell>
        </row>
        <row r="109">
          <cell r="A109">
            <v>74.55</v>
          </cell>
        </row>
        <row r="110">
          <cell r="A110">
            <v>69.55</v>
          </cell>
        </row>
        <row r="111">
          <cell r="A111">
            <v>72.03</v>
          </cell>
        </row>
        <row r="112">
          <cell r="A112">
            <v>73.39</v>
          </cell>
        </row>
        <row r="113">
          <cell r="A113">
            <v>76.599999999999994</v>
          </cell>
        </row>
        <row r="114">
          <cell r="A114">
            <v>76.680000000000007</v>
          </cell>
        </row>
        <row r="115">
          <cell r="A115">
            <v>77.14</v>
          </cell>
        </row>
        <row r="116">
          <cell r="A116">
            <v>69.08</v>
          </cell>
        </row>
        <row r="117">
          <cell r="A117">
            <v>57.01</v>
          </cell>
        </row>
        <row r="118">
          <cell r="A118">
            <v>69.87</v>
          </cell>
        </row>
        <row r="119">
          <cell r="A119">
            <v>71.260000000000005</v>
          </cell>
        </row>
        <row r="120">
          <cell r="A120">
            <v>72.27</v>
          </cell>
        </row>
        <row r="121">
          <cell r="A121">
            <v>69.540000000000006</v>
          </cell>
        </row>
        <row r="122">
          <cell r="A122">
            <v>77.44</v>
          </cell>
        </row>
        <row r="123">
          <cell r="A123">
            <v>64.2</v>
          </cell>
        </row>
        <row r="124">
          <cell r="A124">
            <v>49.88</v>
          </cell>
        </row>
        <row r="125">
          <cell r="A125">
            <v>52.75</v>
          </cell>
        </row>
        <row r="126">
          <cell r="A126">
            <v>59.8</v>
          </cell>
        </row>
        <row r="127">
          <cell r="A127">
            <v>67.489999999999995</v>
          </cell>
        </row>
        <row r="128">
          <cell r="A128">
            <v>69.599999999999994</v>
          </cell>
        </row>
        <row r="129">
          <cell r="A129">
            <v>70.8</v>
          </cell>
        </row>
        <row r="130">
          <cell r="A130">
            <v>67.64</v>
          </cell>
        </row>
        <row r="131">
          <cell r="A131">
            <v>68.59</v>
          </cell>
        </row>
        <row r="132">
          <cell r="A132">
            <v>60.09</v>
          </cell>
        </row>
        <row r="133">
          <cell r="A133">
            <v>59.7</v>
          </cell>
        </row>
        <row r="134">
          <cell r="A134">
            <v>54.71</v>
          </cell>
        </row>
        <row r="135">
          <cell r="A135">
            <v>61.92</v>
          </cell>
        </row>
        <row r="136">
          <cell r="A136">
            <v>60.18</v>
          </cell>
        </row>
        <row r="137">
          <cell r="A137">
            <v>67.239999999999995</v>
          </cell>
        </row>
        <row r="138">
          <cell r="A138">
            <v>64.739999999999995</v>
          </cell>
        </row>
        <row r="139">
          <cell r="A139">
            <v>63.33</v>
          </cell>
        </row>
        <row r="140">
          <cell r="A140">
            <v>68.36</v>
          </cell>
        </row>
        <row r="141">
          <cell r="A141">
            <v>65.75</v>
          </cell>
        </row>
        <row r="142">
          <cell r="A142">
            <v>62.67</v>
          </cell>
        </row>
        <row r="143">
          <cell r="A143">
            <v>65.87</v>
          </cell>
        </row>
        <row r="144">
          <cell r="A144">
            <v>65.569999999999993</v>
          </cell>
        </row>
        <row r="145">
          <cell r="A145">
            <v>60.19</v>
          </cell>
        </row>
        <row r="146">
          <cell r="A146">
            <v>61.04</v>
          </cell>
        </row>
        <row r="147">
          <cell r="A147">
            <v>59.59</v>
          </cell>
        </row>
        <row r="148">
          <cell r="A148">
            <v>67.72</v>
          </cell>
        </row>
        <row r="149">
          <cell r="A149">
            <v>69.14</v>
          </cell>
        </row>
        <row r="150">
          <cell r="A150">
            <v>62.31</v>
          </cell>
        </row>
        <row r="151">
          <cell r="A151">
            <v>55.72</v>
          </cell>
        </row>
        <row r="152">
          <cell r="A152">
            <v>59.11</v>
          </cell>
        </row>
        <row r="153">
          <cell r="A153">
            <v>62.67</v>
          </cell>
        </row>
        <row r="154">
          <cell r="A154">
            <v>66.87</v>
          </cell>
        </row>
        <row r="155">
          <cell r="A155">
            <v>72.239999999999995</v>
          </cell>
        </row>
        <row r="156">
          <cell r="A156">
            <v>65.62</v>
          </cell>
        </row>
        <row r="157">
          <cell r="A157">
            <v>59.94</v>
          </cell>
        </row>
        <row r="158">
          <cell r="A158">
            <v>71.69</v>
          </cell>
        </row>
        <row r="159">
          <cell r="A159">
            <v>59.12</v>
          </cell>
        </row>
        <row r="160">
          <cell r="A160">
            <v>62.41</v>
          </cell>
        </row>
        <row r="161">
          <cell r="A161">
            <v>58.93</v>
          </cell>
        </row>
        <row r="162">
          <cell r="A162">
            <v>55.24</v>
          </cell>
        </row>
        <row r="163">
          <cell r="A163">
            <v>60.02</v>
          </cell>
        </row>
        <row r="164">
          <cell r="A164">
            <v>62.98</v>
          </cell>
        </row>
        <row r="165">
          <cell r="A165">
            <v>71.16</v>
          </cell>
        </row>
        <row r="166">
          <cell r="A166">
            <v>76.22</v>
          </cell>
        </row>
        <row r="167">
          <cell r="A167">
            <v>72.14</v>
          </cell>
        </row>
        <row r="168">
          <cell r="A168">
            <v>67.39</v>
          </cell>
        </row>
        <row r="169">
          <cell r="A169">
            <v>69.09</v>
          </cell>
        </row>
        <row r="170">
          <cell r="A170">
            <v>57.81</v>
          </cell>
        </row>
        <row r="171">
          <cell r="A171">
            <v>63.9</v>
          </cell>
        </row>
        <row r="172">
          <cell r="A172">
            <v>72.89</v>
          </cell>
        </row>
        <row r="173">
          <cell r="A173">
            <v>72.27</v>
          </cell>
        </row>
        <row r="174">
          <cell r="A174">
            <v>69.95</v>
          </cell>
        </row>
        <row r="175">
          <cell r="A175">
            <v>62.56</v>
          </cell>
        </row>
        <row r="176">
          <cell r="A176">
            <v>61.84</v>
          </cell>
        </row>
        <row r="177">
          <cell r="A177">
            <v>61.89</v>
          </cell>
        </row>
        <row r="178">
          <cell r="A178">
            <v>64.25</v>
          </cell>
        </row>
        <row r="179">
          <cell r="A179">
            <v>62.68</v>
          </cell>
        </row>
        <row r="180">
          <cell r="A180">
            <v>59.4</v>
          </cell>
        </row>
        <row r="181">
          <cell r="A181">
            <v>52.97</v>
          </cell>
        </row>
        <row r="182">
          <cell r="A182">
            <v>53.43</v>
          </cell>
        </row>
        <row r="183">
          <cell r="A183">
            <v>57.86</v>
          </cell>
        </row>
        <row r="184">
          <cell r="A184">
            <v>63.76</v>
          </cell>
        </row>
        <row r="185">
          <cell r="A185">
            <v>59.2</v>
          </cell>
        </row>
        <row r="186">
          <cell r="A186">
            <v>56.8</v>
          </cell>
        </row>
        <row r="187">
          <cell r="A187">
            <v>60.72</v>
          </cell>
        </row>
        <row r="188">
          <cell r="A188">
            <v>57.08</v>
          </cell>
        </row>
        <row r="189">
          <cell r="A189">
            <v>50.83</v>
          </cell>
        </row>
        <row r="190">
          <cell r="A190">
            <v>55.43</v>
          </cell>
        </row>
        <row r="191">
          <cell r="A191">
            <v>61.69</v>
          </cell>
        </row>
        <row r="192">
          <cell r="A192">
            <v>64.31</v>
          </cell>
        </row>
        <row r="193">
          <cell r="A193">
            <v>60.42</v>
          </cell>
        </row>
        <row r="194">
          <cell r="A194">
            <v>52.88</v>
          </cell>
        </row>
        <row r="195">
          <cell r="A195">
            <v>52.28</v>
          </cell>
        </row>
        <row r="196">
          <cell r="A196">
            <v>53.04</v>
          </cell>
        </row>
        <row r="197">
          <cell r="A197">
            <v>62.88</v>
          </cell>
        </row>
        <row r="198">
          <cell r="A198">
            <v>68.88</v>
          </cell>
        </row>
        <row r="199">
          <cell r="A199">
            <v>77.45</v>
          </cell>
        </row>
        <row r="200">
          <cell r="A200">
            <v>67.87</v>
          </cell>
        </row>
        <row r="201">
          <cell r="A201">
            <v>73.84</v>
          </cell>
        </row>
        <row r="202">
          <cell r="A202">
            <v>62.58</v>
          </cell>
        </row>
        <row r="203">
          <cell r="A203">
            <v>65.69</v>
          </cell>
        </row>
        <row r="204">
          <cell r="A204">
            <v>78.97</v>
          </cell>
        </row>
        <row r="205">
          <cell r="A205">
            <v>78.61</v>
          </cell>
        </row>
        <row r="206">
          <cell r="A206">
            <v>72.27</v>
          </cell>
        </row>
        <row r="207">
          <cell r="A207">
            <v>70.02</v>
          </cell>
        </row>
        <row r="208">
          <cell r="A208">
            <v>68.03</v>
          </cell>
        </row>
        <row r="209">
          <cell r="A209">
            <v>64.03</v>
          </cell>
        </row>
        <row r="210">
          <cell r="A210">
            <v>57.11</v>
          </cell>
        </row>
        <row r="211">
          <cell r="A211">
            <v>77.02</v>
          </cell>
        </row>
        <row r="212">
          <cell r="A212">
            <v>71.53</v>
          </cell>
        </row>
        <row r="213">
          <cell r="A213">
            <v>67.959999999999994</v>
          </cell>
        </row>
        <row r="214">
          <cell r="A214">
            <v>64.22</v>
          </cell>
        </row>
        <row r="215">
          <cell r="A215">
            <v>76.17</v>
          </cell>
        </row>
        <row r="216">
          <cell r="A216">
            <v>71.08</v>
          </cell>
        </row>
        <row r="217">
          <cell r="A217">
            <v>71.31</v>
          </cell>
        </row>
        <row r="218">
          <cell r="A218">
            <v>70.349999999999994</v>
          </cell>
        </row>
        <row r="219">
          <cell r="A219">
            <v>67.45</v>
          </cell>
        </row>
        <row r="220">
          <cell r="A220">
            <v>58.16</v>
          </cell>
        </row>
        <row r="221">
          <cell r="A221">
            <v>57.75</v>
          </cell>
        </row>
        <row r="222">
          <cell r="A222">
            <v>55.15</v>
          </cell>
        </row>
        <row r="223">
          <cell r="A223">
            <v>55.05</v>
          </cell>
        </row>
        <row r="224">
          <cell r="A224">
            <v>66.959999999999994</v>
          </cell>
        </row>
        <row r="225">
          <cell r="A225">
            <v>77.569999999999993</v>
          </cell>
        </row>
        <row r="226">
          <cell r="A226">
            <v>79.010000000000005</v>
          </cell>
        </row>
        <row r="227">
          <cell r="A227">
            <v>74.97</v>
          </cell>
        </row>
        <row r="228">
          <cell r="A228">
            <v>77.12</v>
          </cell>
        </row>
        <row r="229">
          <cell r="A229">
            <v>79.78</v>
          </cell>
        </row>
        <row r="230">
          <cell r="A230">
            <v>71.2</v>
          </cell>
        </row>
        <row r="231">
          <cell r="A231">
            <v>77.650000000000006</v>
          </cell>
        </row>
        <row r="232">
          <cell r="A232">
            <v>71.86</v>
          </cell>
        </row>
        <row r="233">
          <cell r="A233">
            <v>73.349999999999994</v>
          </cell>
        </row>
        <row r="234">
          <cell r="A234">
            <v>70.959999999999994</v>
          </cell>
        </row>
        <row r="235">
          <cell r="A235">
            <v>62.42</v>
          </cell>
        </row>
        <row r="236">
          <cell r="A236">
            <v>53.25</v>
          </cell>
        </row>
        <row r="237">
          <cell r="A237">
            <v>62.72</v>
          </cell>
        </row>
        <row r="238">
          <cell r="A238">
            <v>60.27</v>
          </cell>
        </row>
        <row r="239">
          <cell r="A239">
            <v>50.3</v>
          </cell>
        </row>
        <row r="240">
          <cell r="A240">
            <v>61.3</v>
          </cell>
        </row>
        <row r="241">
          <cell r="A241">
            <v>71.930000000000007</v>
          </cell>
        </row>
        <row r="242">
          <cell r="A242">
            <v>73.19</v>
          </cell>
        </row>
        <row r="243">
          <cell r="A243">
            <v>73.02</v>
          </cell>
        </row>
        <row r="244">
          <cell r="A244">
            <v>66.38</v>
          </cell>
        </row>
        <row r="245">
          <cell r="A245">
            <v>66.33</v>
          </cell>
        </row>
        <row r="246">
          <cell r="A246">
            <v>67.849999999999994</v>
          </cell>
        </row>
        <row r="247">
          <cell r="A247">
            <v>67.11</v>
          </cell>
        </row>
        <row r="248">
          <cell r="A248">
            <v>59.91</v>
          </cell>
        </row>
        <row r="249">
          <cell r="A249">
            <v>59.58</v>
          </cell>
        </row>
        <row r="250">
          <cell r="A250">
            <v>53.54</v>
          </cell>
        </row>
        <row r="251">
          <cell r="A251">
            <v>55.98</v>
          </cell>
        </row>
        <row r="252">
          <cell r="A252">
            <v>55.89</v>
          </cell>
        </row>
        <row r="253">
          <cell r="A253">
            <v>67.489999999999995</v>
          </cell>
        </row>
        <row r="254">
          <cell r="A254">
            <v>71.790000000000006</v>
          </cell>
        </row>
        <row r="255">
          <cell r="A255">
            <v>72.05</v>
          </cell>
        </row>
        <row r="256">
          <cell r="A256">
            <v>72.08</v>
          </cell>
        </row>
        <row r="257">
          <cell r="A257">
            <v>70.61</v>
          </cell>
        </row>
        <row r="258">
          <cell r="A258">
            <v>76.08</v>
          </cell>
        </row>
        <row r="259">
          <cell r="A259">
            <v>65.8</v>
          </cell>
        </row>
        <row r="260">
          <cell r="A260">
            <v>70.459999999999994</v>
          </cell>
        </row>
        <row r="261">
          <cell r="A261">
            <v>65.73</v>
          </cell>
        </row>
        <row r="262">
          <cell r="A262">
            <v>77.459999999999994</v>
          </cell>
        </row>
        <row r="263">
          <cell r="A263">
            <v>82.88</v>
          </cell>
        </row>
        <row r="264">
          <cell r="A264">
            <v>73.44</v>
          </cell>
        </row>
        <row r="265">
          <cell r="A265">
            <v>77.819999999999993</v>
          </cell>
        </row>
        <row r="266">
          <cell r="A266">
            <v>78.17</v>
          </cell>
        </row>
        <row r="267">
          <cell r="A267">
            <v>64.540000000000006</v>
          </cell>
        </row>
        <row r="268">
          <cell r="A268">
            <v>67.75</v>
          </cell>
        </row>
        <row r="269">
          <cell r="A269">
            <v>74.599999999999994</v>
          </cell>
        </row>
        <row r="270">
          <cell r="A270">
            <v>71.430000000000007</v>
          </cell>
        </row>
        <row r="271">
          <cell r="A271">
            <v>64</v>
          </cell>
        </row>
        <row r="272">
          <cell r="A272">
            <v>63.41</v>
          </cell>
        </row>
        <row r="273">
          <cell r="A273">
            <v>55.56</v>
          </cell>
        </row>
        <row r="274">
          <cell r="A274">
            <v>62.76</v>
          </cell>
        </row>
        <row r="275">
          <cell r="A275">
            <v>68.52</v>
          </cell>
        </row>
        <row r="276">
          <cell r="A276">
            <v>61.97</v>
          </cell>
        </row>
        <row r="277">
          <cell r="A277">
            <v>63.52</v>
          </cell>
        </row>
        <row r="278">
          <cell r="A278">
            <v>60.24</v>
          </cell>
        </row>
        <row r="279">
          <cell r="A279">
            <v>69.430000000000007</v>
          </cell>
        </row>
        <row r="280">
          <cell r="A280">
            <v>81.3</v>
          </cell>
        </row>
        <row r="281">
          <cell r="A281">
            <v>82.23</v>
          </cell>
        </row>
        <row r="282">
          <cell r="A282">
            <v>81.14</v>
          </cell>
        </row>
        <row r="283">
          <cell r="A283">
            <v>67.599999999999994</v>
          </cell>
        </row>
        <row r="284">
          <cell r="A284">
            <v>63.99</v>
          </cell>
        </row>
        <row r="285">
          <cell r="A285">
            <v>63.75</v>
          </cell>
        </row>
        <row r="286">
          <cell r="A286">
            <v>69.48</v>
          </cell>
        </row>
        <row r="287">
          <cell r="A287">
            <v>69.42</v>
          </cell>
        </row>
        <row r="288">
          <cell r="A288">
            <v>72.06</v>
          </cell>
        </row>
        <row r="289">
          <cell r="A289">
            <v>79.540000000000006</v>
          </cell>
        </row>
        <row r="290">
          <cell r="A290">
            <v>63.59</v>
          </cell>
        </row>
        <row r="291">
          <cell r="A291">
            <v>53.73</v>
          </cell>
        </row>
        <row r="292">
          <cell r="A292">
            <v>55.49</v>
          </cell>
        </row>
        <row r="293">
          <cell r="A293">
            <v>60.07</v>
          </cell>
        </row>
        <row r="294">
          <cell r="A294">
            <v>75.48</v>
          </cell>
        </row>
        <row r="295">
          <cell r="A295">
            <v>78.48</v>
          </cell>
        </row>
        <row r="296">
          <cell r="A296">
            <v>78.39</v>
          </cell>
        </row>
        <row r="297">
          <cell r="A297">
            <v>68.650000000000006</v>
          </cell>
        </row>
        <row r="298">
          <cell r="A298">
            <v>61.81</v>
          </cell>
        </row>
        <row r="299">
          <cell r="A299">
            <v>45.37</v>
          </cell>
        </row>
        <row r="300">
          <cell r="A300">
            <v>50.27</v>
          </cell>
        </row>
        <row r="301">
          <cell r="A301">
            <v>51.29</v>
          </cell>
        </row>
        <row r="302">
          <cell r="A302">
            <v>62.34</v>
          </cell>
        </row>
        <row r="303">
          <cell r="A303">
            <v>76.680000000000007</v>
          </cell>
        </row>
        <row r="304">
          <cell r="A304">
            <v>68.040000000000006</v>
          </cell>
        </row>
        <row r="305">
          <cell r="A305">
            <v>61.73</v>
          </cell>
        </row>
        <row r="306">
          <cell r="A306">
            <v>61.49</v>
          </cell>
        </row>
        <row r="307">
          <cell r="A307">
            <v>67.900000000000006</v>
          </cell>
        </row>
        <row r="308">
          <cell r="A308">
            <v>68.489999999999995</v>
          </cell>
        </row>
        <row r="309">
          <cell r="A309">
            <v>75.37</v>
          </cell>
        </row>
        <row r="310">
          <cell r="A310">
            <v>76.400000000000006</v>
          </cell>
        </row>
        <row r="311">
          <cell r="A311">
            <v>70.099999999999994</v>
          </cell>
        </row>
        <row r="312">
          <cell r="A312">
            <v>65.78</v>
          </cell>
        </row>
        <row r="313">
          <cell r="A313">
            <v>64.25</v>
          </cell>
        </row>
        <row r="314">
          <cell r="A314">
            <v>60.85</v>
          </cell>
        </row>
        <row r="315">
          <cell r="A315">
            <v>61.31</v>
          </cell>
        </row>
        <row r="316">
          <cell r="A316">
            <v>66.59</v>
          </cell>
        </row>
        <row r="317">
          <cell r="A317">
            <v>72.28</v>
          </cell>
        </row>
        <row r="318">
          <cell r="A318">
            <v>74.25</v>
          </cell>
        </row>
        <row r="319">
          <cell r="A319">
            <v>59.84</v>
          </cell>
        </row>
        <row r="320">
          <cell r="A320">
            <v>64.75</v>
          </cell>
        </row>
        <row r="321">
          <cell r="A321">
            <v>71.099999999999994</v>
          </cell>
        </row>
        <row r="322">
          <cell r="A322">
            <v>66.53</v>
          </cell>
        </row>
        <row r="323">
          <cell r="A323">
            <v>71.819999999999993</v>
          </cell>
        </row>
        <row r="324">
          <cell r="A324">
            <v>79.56</v>
          </cell>
        </row>
        <row r="325">
          <cell r="A325">
            <v>65.14</v>
          </cell>
        </row>
        <row r="326">
          <cell r="A326">
            <v>62.71</v>
          </cell>
        </row>
        <row r="327">
          <cell r="A327">
            <v>67.900000000000006</v>
          </cell>
        </row>
        <row r="328">
          <cell r="A328">
            <v>86.39</v>
          </cell>
        </row>
        <row r="329">
          <cell r="A329">
            <v>89.22</v>
          </cell>
        </row>
        <row r="330">
          <cell r="A330">
            <v>71.48</v>
          </cell>
        </row>
        <row r="331">
          <cell r="A331">
            <v>89.1</v>
          </cell>
        </row>
        <row r="332">
          <cell r="A332">
            <v>67.239999999999995</v>
          </cell>
        </row>
        <row r="333">
          <cell r="A333">
            <v>84.24</v>
          </cell>
        </row>
        <row r="334">
          <cell r="A334">
            <v>84.83</v>
          </cell>
        </row>
        <row r="335">
          <cell r="A335">
            <v>73.5</v>
          </cell>
        </row>
        <row r="336">
          <cell r="A336">
            <v>67.92</v>
          </cell>
        </row>
        <row r="337">
          <cell r="A337">
            <v>60.79</v>
          </cell>
        </row>
        <row r="338">
          <cell r="A338">
            <v>69.72</v>
          </cell>
        </row>
        <row r="339">
          <cell r="A339">
            <v>76</v>
          </cell>
        </row>
        <row r="340">
          <cell r="A340">
            <v>85.94</v>
          </cell>
        </row>
        <row r="341">
          <cell r="A341">
            <v>86.77</v>
          </cell>
        </row>
        <row r="342">
          <cell r="A342">
            <v>82.13</v>
          </cell>
        </row>
        <row r="343">
          <cell r="A343">
            <v>76.69</v>
          </cell>
        </row>
        <row r="344">
          <cell r="A344">
            <v>85.34</v>
          </cell>
        </row>
        <row r="345">
          <cell r="A345">
            <v>77.66</v>
          </cell>
        </row>
        <row r="346">
          <cell r="A346">
            <v>71.16</v>
          </cell>
        </row>
        <row r="347">
          <cell r="A347">
            <v>80.12</v>
          </cell>
        </row>
        <row r="348">
          <cell r="A348">
            <v>82.65</v>
          </cell>
        </row>
        <row r="349">
          <cell r="A349">
            <v>57.4</v>
          </cell>
        </row>
        <row r="350">
          <cell r="A350">
            <v>50.21</v>
          </cell>
        </row>
        <row r="351">
          <cell r="A351">
            <v>55.51</v>
          </cell>
        </row>
        <row r="352">
          <cell r="A352">
            <v>84.98</v>
          </cell>
        </row>
        <row r="353">
          <cell r="A353">
            <v>85.54</v>
          </cell>
        </row>
        <row r="354">
          <cell r="A354">
            <v>79.28</v>
          </cell>
        </row>
        <row r="355">
          <cell r="A355">
            <v>93.68</v>
          </cell>
        </row>
        <row r="356">
          <cell r="A356">
            <v>88.39</v>
          </cell>
        </row>
        <row r="357">
          <cell r="A357">
            <v>68.03</v>
          </cell>
        </row>
        <row r="358">
          <cell r="A358">
            <v>62.22</v>
          </cell>
        </row>
        <row r="359">
          <cell r="A359">
            <v>62.17</v>
          </cell>
        </row>
        <row r="360">
          <cell r="A360">
            <v>55.44</v>
          </cell>
        </row>
        <row r="361">
          <cell r="A361">
            <v>62.56</v>
          </cell>
        </row>
        <row r="362">
          <cell r="A362">
            <v>72.92</v>
          </cell>
        </row>
        <row r="363">
          <cell r="A363">
            <v>84.2</v>
          </cell>
        </row>
        <row r="364">
          <cell r="A364">
            <v>85.95</v>
          </cell>
        </row>
        <row r="365">
          <cell r="A365">
            <v>89.99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WSpeed"/>
      <sheetName val="data"/>
    </sheetNames>
    <sheetDataSet>
      <sheetData sheetId="0"/>
      <sheetData sheetId="1">
        <row r="1">
          <cell r="A1">
            <v>4.99</v>
          </cell>
        </row>
        <row r="2">
          <cell r="A2">
            <v>1.72</v>
          </cell>
        </row>
        <row r="3">
          <cell r="A3">
            <v>2.29</v>
          </cell>
        </row>
        <row r="4">
          <cell r="A4">
            <v>3.4</v>
          </cell>
        </row>
        <row r="5">
          <cell r="A5">
            <v>5.33</v>
          </cell>
        </row>
        <row r="6">
          <cell r="A6">
            <v>3.21</v>
          </cell>
        </row>
        <row r="7">
          <cell r="A7">
            <v>3.83</v>
          </cell>
        </row>
        <row r="8">
          <cell r="A8">
            <v>6.49</v>
          </cell>
        </row>
        <row r="9">
          <cell r="A9">
            <v>4.08</v>
          </cell>
        </row>
        <row r="10">
          <cell r="A10">
            <v>1.35</v>
          </cell>
        </row>
        <row r="11">
          <cell r="A11">
            <v>2.95</v>
          </cell>
        </row>
        <row r="12">
          <cell r="A12">
            <v>5.13</v>
          </cell>
        </row>
        <row r="13">
          <cell r="A13">
            <v>3.66</v>
          </cell>
        </row>
        <row r="14">
          <cell r="A14">
            <v>8.08</v>
          </cell>
        </row>
        <row r="15">
          <cell r="A15">
            <v>2.21</v>
          </cell>
        </row>
        <row r="16">
          <cell r="A16">
            <v>1.95</v>
          </cell>
        </row>
        <row r="17">
          <cell r="A17">
            <v>1.1499999999999999</v>
          </cell>
        </row>
        <row r="18">
          <cell r="A18">
            <v>1.86</v>
          </cell>
        </row>
        <row r="19">
          <cell r="A19">
            <v>2.08</v>
          </cell>
        </row>
        <row r="20">
          <cell r="A20">
            <v>2.13</v>
          </cell>
        </row>
        <row r="21">
          <cell r="A21">
            <v>1.84</v>
          </cell>
        </row>
        <row r="22">
          <cell r="A22">
            <v>1.61</v>
          </cell>
        </row>
        <row r="23">
          <cell r="A23">
            <v>4.41</v>
          </cell>
        </row>
        <row r="24">
          <cell r="A24">
            <v>5.59</v>
          </cell>
        </row>
        <row r="25">
          <cell r="A25">
            <v>6.84</v>
          </cell>
        </row>
        <row r="26">
          <cell r="A26">
            <v>8.6199999999999992</v>
          </cell>
        </row>
        <row r="27">
          <cell r="A27">
            <v>7.34</v>
          </cell>
        </row>
        <row r="28">
          <cell r="A28">
            <v>3.97</v>
          </cell>
        </row>
        <row r="29">
          <cell r="A29">
            <v>3.49</v>
          </cell>
        </row>
        <row r="30">
          <cell r="A30">
            <v>3.05</v>
          </cell>
        </row>
        <row r="31">
          <cell r="A31">
            <v>2.94</v>
          </cell>
        </row>
        <row r="32">
          <cell r="A32">
            <v>3.96</v>
          </cell>
        </row>
        <row r="33">
          <cell r="A33">
            <v>3.86</v>
          </cell>
        </row>
        <row r="34">
          <cell r="A34">
            <v>3.54</v>
          </cell>
        </row>
        <row r="35">
          <cell r="A35">
            <v>3.39</v>
          </cell>
        </row>
        <row r="36">
          <cell r="A36">
            <v>3.97</v>
          </cell>
        </row>
        <row r="37">
          <cell r="A37">
            <v>1.92</v>
          </cell>
        </row>
        <row r="38">
          <cell r="A38">
            <v>1.71</v>
          </cell>
        </row>
        <row r="39">
          <cell r="A39">
            <v>3.72</v>
          </cell>
        </row>
        <row r="40">
          <cell r="A40">
            <v>3.74</v>
          </cell>
        </row>
        <row r="41">
          <cell r="A41">
            <v>2.13</v>
          </cell>
        </row>
        <row r="42">
          <cell r="A42">
            <v>2.98</v>
          </cell>
        </row>
        <row r="43">
          <cell r="A43">
            <v>3.8</v>
          </cell>
        </row>
        <row r="44">
          <cell r="A44">
            <v>5.09</v>
          </cell>
        </row>
        <row r="45">
          <cell r="A45">
            <v>3.79</v>
          </cell>
        </row>
        <row r="46">
          <cell r="A46">
            <v>5.09</v>
          </cell>
        </row>
        <row r="47">
          <cell r="A47">
            <v>4.38</v>
          </cell>
        </row>
        <row r="48">
          <cell r="A48">
            <v>6.05</v>
          </cell>
        </row>
        <row r="49">
          <cell r="A49">
            <v>2.84</v>
          </cell>
        </row>
        <row r="50">
          <cell r="A50">
            <v>3.86</v>
          </cell>
        </row>
        <row r="51">
          <cell r="A51">
            <v>3.81</v>
          </cell>
        </row>
        <row r="52">
          <cell r="A52">
            <v>4.3899999999999997</v>
          </cell>
        </row>
        <row r="53">
          <cell r="A53">
            <v>5.93</v>
          </cell>
        </row>
        <row r="54">
          <cell r="A54">
            <v>5.55</v>
          </cell>
        </row>
        <row r="55">
          <cell r="A55">
            <v>5.09</v>
          </cell>
        </row>
        <row r="56">
          <cell r="A56">
            <v>4.9000000000000004</v>
          </cell>
        </row>
        <row r="57">
          <cell r="A57">
            <v>3.25</v>
          </cell>
        </row>
        <row r="58">
          <cell r="A58">
            <v>3.86</v>
          </cell>
        </row>
        <row r="59">
          <cell r="A59">
            <v>3.57</v>
          </cell>
        </row>
        <row r="60">
          <cell r="A60">
            <v>3.48</v>
          </cell>
        </row>
        <row r="61">
          <cell r="A61">
            <v>5.08</v>
          </cell>
        </row>
        <row r="62">
          <cell r="A62">
            <v>4.9000000000000004</v>
          </cell>
        </row>
        <row r="63">
          <cell r="A63">
            <v>3.53</v>
          </cell>
        </row>
        <row r="64">
          <cell r="A64">
            <v>5.01</v>
          </cell>
        </row>
        <row r="65">
          <cell r="A65">
            <v>7.76</v>
          </cell>
        </row>
        <row r="66">
          <cell r="A66">
            <v>4.0199999999999996</v>
          </cell>
        </row>
        <row r="67">
          <cell r="A67">
            <v>4.0999999999999996</v>
          </cell>
        </row>
        <row r="68">
          <cell r="A68">
            <v>4.26</v>
          </cell>
        </row>
        <row r="69">
          <cell r="A69">
            <v>2.95</v>
          </cell>
        </row>
        <row r="70">
          <cell r="A70">
            <v>2.84</v>
          </cell>
        </row>
        <row r="71">
          <cell r="A71">
            <v>3.92</v>
          </cell>
        </row>
        <row r="72">
          <cell r="A72">
            <v>2.76</v>
          </cell>
        </row>
        <row r="73">
          <cell r="A73">
            <v>2.08</v>
          </cell>
        </row>
        <row r="74">
          <cell r="A74">
            <v>2.69</v>
          </cell>
        </row>
        <row r="75">
          <cell r="A75">
            <v>5.36</v>
          </cell>
        </row>
        <row r="76">
          <cell r="A76">
            <v>5.72</v>
          </cell>
        </row>
        <row r="77">
          <cell r="A77">
            <v>2.4</v>
          </cell>
        </row>
        <row r="78">
          <cell r="A78">
            <v>1.44</v>
          </cell>
        </row>
        <row r="79">
          <cell r="A79">
            <v>0.91</v>
          </cell>
        </row>
        <row r="80">
          <cell r="A80">
            <v>1.39</v>
          </cell>
        </row>
        <row r="81">
          <cell r="A81">
            <v>1.98</v>
          </cell>
        </row>
        <row r="82">
          <cell r="A82">
            <v>3.55</v>
          </cell>
        </row>
        <row r="83">
          <cell r="A83">
            <v>2.93</v>
          </cell>
        </row>
        <row r="84">
          <cell r="A84">
            <v>4.1399999999999997</v>
          </cell>
        </row>
        <row r="85">
          <cell r="A85">
            <v>3.61</v>
          </cell>
        </row>
        <row r="86">
          <cell r="A86">
            <v>2.3199999999999998</v>
          </cell>
        </row>
        <row r="87">
          <cell r="A87">
            <v>1.55</v>
          </cell>
        </row>
        <row r="88">
          <cell r="A88">
            <v>4.3899999999999997</v>
          </cell>
        </row>
        <row r="89">
          <cell r="A89">
            <v>3.69</v>
          </cell>
        </row>
        <row r="90">
          <cell r="A90">
            <v>2.52</v>
          </cell>
        </row>
        <row r="91">
          <cell r="A91">
            <v>2.82</v>
          </cell>
        </row>
        <row r="92">
          <cell r="A92">
            <v>2.42</v>
          </cell>
        </row>
        <row r="93">
          <cell r="A93">
            <v>2.2400000000000002</v>
          </cell>
        </row>
        <row r="94">
          <cell r="A94">
            <v>3.77</v>
          </cell>
        </row>
        <row r="95">
          <cell r="A95">
            <v>7.19</v>
          </cell>
        </row>
        <row r="96">
          <cell r="A96">
            <v>5.55</v>
          </cell>
        </row>
        <row r="97">
          <cell r="A97">
            <v>2.39</v>
          </cell>
        </row>
        <row r="98">
          <cell r="A98">
            <v>3.96</v>
          </cell>
        </row>
        <row r="99">
          <cell r="A99">
            <v>4.8099999999999996</v>
          </cell>
        </row>
        <row r="100">
          <cell r="A100">
            <v>6.45</v>
          </cell>
        </row>
        <row r="101">
          <cell r="A101">
            <v>4.3499999999999996</v>
          </cell>
        </row>
        <row r="102">
          <cell r="A102">
            <v>2.0499999999999998</v>
          </cell>
        </row>
        <row r="103">
          <cell r="A103">
            <v>3.78</v>
          </cell>
        </row>
        <row r="104">
          <cell r="A104">
            <v>4.38</v>
          </cell>
        </row>
        <row r="105">
          <cell r="A105">
            <v>3.87</v>
          </cell>
        </row>
        <row r="106">
          <cell r="A106">
            <v>3.34</v>
          </cell>
        </row>
        <row r="107">
          <cell r="A107">
            <v>2.61</v>
          </cell>
        </row>
        <row r="108">
          <cell r="A108">
            <v>2.09</v>
          </cell>
        </row>
        <row r="109">
          <cell r="A109">
            <v>1.89</v>
          </cell>
        </row>
        <row r="110">
          <cell r="A110">
            <v>2.65</v>
          </cell>
        </row>
        <row r="111">
          <cell r="A111">
            <v>3.88</v>
          </cell>
        </row>
        <row r="112">
          <cell r="A112">
            <v>2.52</v>
          </cell>
        </row>
        <row r="113">
          <cell r="A113">
            <v>2.19</v>
          </cell>
        </row>
        <row r="114">
          <cell r="A114">
            <v>1.24</v>
          </cell>
        </row>
        <row r="115">
          <cell r="A115">
            <v>3.29</v>
          </cell>
        </row>
        <row r="116">
          <cell r="A116">
            <v>3.65</v>
          </cell>
        </row>
        <row r="117">
          <cell r="A117">
            <v>1.58</v>
          </cell>
        </row>
        <row r="118">
          <cell r="A118">
            <v>3.85</v>
          </cell>
        </row>
        <row r="119">
          <cell r="A119">
            <v>2.5499999999999998</v>
          </cell>
        </row>
        <row r="120">
          <cell r="A120">
            <v>1.66</v>
          </cell>
        </row>
        <row r="121">
          <cell r="A121">
            <v>3.08</v>
          </cell>
        </row>
        <row r="122">
          <cell r="A122">
            <v>2.5299999999999998</v>
          </cell>
        </row>
        <row r="123">
          <cell r="A123">
            <v>3.97</v>
          </cell>
        </row>
        <row r="124">
          <cell r="A124">
            <v>4.83</v>
          </cell>
        </row>
        <row r="125">
          <cell r="A125">
            <v>3.6</v>
          </cell>
        </row>
        <row r="126">
          <cell r="A126">
            <v>2.91</v>
          </cell>
        </row>
        <row r="127">
          <cell r="A127">
            <v>3.71</v>
          </cell>
        </row>
        <row r="128">
          <cell r="A128">
            <v>3.22</v>
          </cell>
        </row>
        <row r="129">
          <cell r="A129">
            <v>4.78</v>
          </cell>
        </row>
        <row r="130">
          <cell r="A130">
            <v>3.96</v>
          </cell>
        </row>
        <row r="131">
          <cell r="A131">
            <v>4.4400000000000004</v>
          </cell>
        </row>
        <row r="132">
          <cell r="A132">
            <v>4.53</v>
          </cell>
        </row>
        <row r="133">
          <cell r="A133">
            <v>4</v>
          </cell>
        </row>
        <row r="134">
          <cell r="A134">
            <v>3.97</v>
          </cell>
        </row>
        <row r="135">
          <cell r="A135">
            <v>2.97</v>
          </cell>
        </row>
        <row r="136">
          <cell r="A136">
            <v>3.19</v>
          </cell>
        </row>
        <row r="137">
          <cell r="A137">
            <v>3.93</v>
          </cell>
        </row>
        <row r="138">
          <cell r="A138">
            <v>3.98</v>
          </cell>
        </row>
        <row r="139">
          <cell r="A139">
            <v>3.21</v>
          </cell>
        </row>
        <row r="140">
          <cell r="A140">
            <v>5.68</v>
          </cell>
        </row>
        <row r="141">
          <cell r="A141">
            <v>6.43</v>
          </cell>
        </row>
        <row r="142">
          <cell r="A142">
            <v>5.16</v>
          </cell>
        </row>
        <row r="143">
          <cell r="A143">
            <v>2.58</v>
          </cell>
        </row>
        <row r="144">
          <cell r="A144">
            <v>3.4</v>
          </cell>
        </row>
        <row r="145">
          <cell r="A145">
            <v>2.9</v>
          </cell>
        </row>
        <row r="146">
          <cell r="A146">
            <v>2.35</v>
          </cell>
        </row>
        <row r="147">
          <cell r="A147">
            <v>3.23</v>
          </cell>
        </row>
        <row r="148">
          <cell r="A148">
            <v>1.6</v>
          </cell>
        </row>
        <row r="149">
          <cell r="A149">
            <v>2.67</v>
          </cell>
        </row>
        <row r="150">
          <cell r="A150">
            <v>2.04</v>
          </cell>
        </row>
        <row r="151">
          <cell r="A151">
            <v>2.0099999999999998</v>
          </cell>
        </row>
        <row r="152">
          <cell r="A152">
            <v>1.81</v>
          </cell>
        </row>
        <row r="153">
          <cell r="A153">
            <v>2.78</v>
          </cell>
        </row>
        <row r="154">
          <cell r="A154">
            <v>2.68</v>
          </cell>
        </row>
        <row r="155">
          <cell r="A155">
            <v>2.04</v>
          </cell>
        </row>
        <row r="156">
          <cell r="A156">
            <v>2.64</v>
          </cell>
        </row>
        <row r="157">
          <cell r="A157">
            <v>2.58</v>
          </cell>
        </row>
        <row r="158">
          <cell r="A158">
            <v>2.86</v>
          </cell>
        </row>
        <row r="159">
          <cell r="A159">
            <v>3.67</v>
          </cell>
        </row>
        <row r="160">
          <cell r="A160">
            <v>5.92</v>
          </cell>
        </row>
        <row r="161">
          <cell r="A161">
            <v>5.53</v>
          </cell>
        </row>
        <row r="162">
          <cell r="A162">
            <v>4.08</v>
          </cell>
        </row>
        <row r="163">
          <cell r="A163">
            <v>3.51</v>
          </cell>
        </row>
        <row r="164">
          <cell r="A164">
            <v>1.79</v>
          </cell>
        </row>
        <row r="165">
          <cell r="A165">
            <v>2.69</v>
          </cell>
        </row>
        <row r="166">
          <cell r="A166">
            <v>2.72</v>
          </cell>
        </row>
        <row r="167">
          <cell r="A167">
            <v>2.82</v>
          </cell>
        </row>
        <row r="168">
          <cell r="A168">
            <v>2.98</v>
          </cell>
        </row>
        <row r="169">
          <cell r="A169">
            <v>2.72</v>
          </cell>
        </row>
        <row r="170">
          <cell r="A170">
            <v>2.99</v>
          </cell>
        </row>
        <row r="171">
          <cell r="A171">
            <v>3.17</v>
          </cell>
        </row>
        <row r="172">
          <cell r="A172">
            <v>3.35</v>
          </cell>
        </row>
        <row r="173">
          <cell r="A173">
            <v>1.83</v>
          </cell>
        </row>
        <row r="174">
          <cell r="A174">
            <v>4.2699999999999996</v>
          </cell>
        </row>
        <row r="175">
          <cell r="A175">
            <v>5.38</v>
          </cell>
        </row>
        <row r="176">
          <cell r="A176">
            <v>3.56</v>
          </cell>
        </row>
        <row r="177">
          <cell r="A177">
            <v>3.08</v>
          </cell>
        </row>
        <row r="178">
          <cell r="A178">
            <v>3.77</v>
          </cell>
        </row>
        <row r="179">
          <cell r="A179">
            <v>3.39</v>
          </cell>
        </row>
        <row r="180">
          <cell r="A180">
            <v>2.58</v>
          </cell>
        </row>
        <row r="181">
          <cell r="A181">
            <v>3.44</v>
          </cell>
        </row>
        <row r="182">
          <cell r="A182">
            <v>2.99</v>
          </cell>
        </row>
        <row r="183">
          <cell r="A183">
            <v>3.84</v>
          </cell>
        </row>
        <row r="184">
          <cell r="A184">
            <v>4.96</v>
          </cell>
        </row>
        <row r="185">
          <cell r="A185">
            <v>6.84</v>
          </cell>
        </row>
        <row r="186">
          <cell r="A186">
            <v>5.87</v>
          </cell>
        </row>
        <row r="187">
          <cell r="A187">
            <v>4.8099999999999996</v>
          </cell>
        </row>
        <row r="188">
          <cell r="A188">
            <v>4.78</v>
          </cell>
        </row>
        <row r="189">
          <cell r="A189">
            <v>4.32</v>
          </cell>
        </row>
        <row r="190">
          <cell r="A190">
            <v>3.72</v>
          </cell>
        </row>
        <row r="191">
          <cell r="A191">
            <v>2.69</v>
          </cell>
        </row>
        <row r="192">
          <cell r="A192">
            <v>2.04</v>
          </cell>
        </row>
        <row r="193">
          <cell r="A193">
            <v>2.57</v>
          </cell>
        </row>
        <row r="194">
          <cell r="A194">
            <v>2.3199999999999998</v>
          </cell>
        </row>
        <row r="195">
          <cell r="A195">
            <v>2.81</v>
          </cell>
        </row>
        <row r="196">
          <cell r="A196">
            <v>2.06</v>
          </cell>
        </row>
        <row r="197">
          <cell r="A197">
            <v>2.2400000000000002</v>
          </cell>
        </row>
        <row r="198">
          <cell r="A198">
            <v>2.76</v>
          </cell>
        </row>
        <row r="199">
          <cell r="A199">
            <v>4.07</v>
          </cell>
        </row>
        <row r="200">
          <cell r="A200">
            <v>1.92</v>
          </cell>
        </row>
        <row r="201">
          <cell r="A201">
            <v>2.66</v>
          </cell>
        </row>
        <row r="202">
          <cell r="A202">
            <v>3.18</v>
          </cell>
        </row>
        <row r="203">
          <cell r="A203">
            <v>1.82</v>
          </cell>
        </row>
        <row r="204">
          <cell r="A204">
            <v>3.28</v>
          </cell>
        </row>
        <row r="205">
          <cell r="A205">
            <v>4.68</v>
          </cell>
        </row>
        <row r="206">
          <cell r="A206">
            <v>3.5</v>
          </cell>
        </row>
        <row r="207">
          <cell r="A207">
            <v>3.98</v>
          </cell>
        </row>
        <row r="208">
          <cell r="A208">
            <v>5.08</v>
          </cell>
        </row>
        <row r="209">
          <cell r="A209">
            <v>3.58</v>
          </cell>
        </row>
        <row r="210">
          <cell r="A210">
            <v>2.36</v>
          </cell>
        </row>
        <row r="211">
          <cell r="A211">
            <v>3.35</v>
          </cell>
        </row>
        <row r="212">
          <cell r="A212">
            <v>4.17</v>
          </cell>
        </row>
        <row r="213">
          <cell r="A213">
            <v>3.23</v>
          </cell>
        </row>
        <row r="214">
          <cell r="A214">
            <v>2.42</v>
          </cell>
        </row>
        <row r="215">
          <cell r="A215">
            <v>4.03</v>
          </cell>
        </row>
        <row r="216">
          <cell r="A216">
            <v>3.22</v>
          </cell>
        </row>
        <row r="217">
          <cell r="A217">
            <v>2.91</v>
          </cell>
        </row>
        <row r="218">
          <cell r="A218">
            <v>5.71</v>
          </cell>
        </row>
        <row r="219">
          <cell r="A219">
            <v>5.92</v>
          </cell>
        </row>
        <row r="220">
          <cell r="A220">
            <v>4.03</v>
          </cell>
        </row>
        <row r="221">
          <cell r="A221">
            <v>2.77</v>
          </cell>
        </row>
        <row r="222">
          <cell r="A222">
            <v>1.73</v>
          </cell>
        </row>
        <row r="223">
          <cell r="A223">
            <v>2.36</v>
          </cell>
        </row>
        <row r="224">
          <cell r="A224">
            <v>3.07</v>
          </cell>
        </row>
        <row r="225">
          <cell r="A225">
            <v>5.21</v>
          </cell>
        </row>
        <row r="226">
          <cell r="A226">
            <v>4.1100000000000003</v>
          </cell>
        </row>
        <row r="227">
          <cell r="A227">
            <v>3.01</v>
          </cell>
        </row>
        <row r="228">
          <cell r="A228">
            <v>2.66</v>
          </cell>
        </row>
        <row r="229">
          <cell r="A229">
            <v>2.72</v>
          </cell>
        </row>
        <row r="230">
          <cell r="A230">
            <v>1.66</v>
          </cell>
        </row>
        <row r="231">
          <cell r="A231">
            <v>2.4300000000000002</v>
          </cell>
        </row>
        <row r="232">
          <cell r="A232">
            <v>2.59</v>
          </cell>
        </row>
        <row r="233">
          <cell r="A233">
            <v>4.01</v>
          </cell>
        </row>
        <row r="234">
          <cell r="A234">
            <v>2.3199999999999998</v>
          </cell>
        </row>
        <row r="235">
          <cell r="A235">
            <v>2.91</v>
          </cell>
        </row>
        <row r="236">
          <cell r="A236">
            <v>2.54</v>
          </cell>
        </row>
        <row r="237">
          <cell r="A237">
            <v>3.22</v>
          </cell>
        </row>
        <row r="238">
          <cell r="A238">
            <v>2.2400000000000002</v>
          </cell>
        </row>
        <row r="239">
          <cell r="A239">
            <v>1.88</v>
          </cell>
        </row>
        <row r="240">
          <cell r="A240">
            <v>3.93</v>
          </cell>
        </row>
        <row r="241">
          <cell r="A241">
            <v>4.71</v>
          </cell>
        </row>
        <row r="242">
          <cell r="A242">
            <v>3.56</v>
          </cell>
        </row>
        <row r="243">
          <cell r="A243">
            <v>5.8</v>
          </cell>
        </row>
        <row r="244">
          <cell r="A244">
            <v>4.53</v>
          </cell>
        </row>
        <row r="245">
          <cell r="A245">
            <v>1.81</v>
          </cell>
        </row>
        <row r="246">
          <cell r="A246">
            <v>2.2000000000000002</v>
          </cell>
        </row>
        <row r="247">
          <cell r="A247">
            <v>2.76</v>
          </cell>
        </row>
        <row r="248">
          <cell r="A248">
            <v>2.76</v>
          </cell>
        </row>
        <row r="249">
          <cell r="A249">
            <v>2.5</v>
          </cell>
        </row>
        <row r="250">
          <cell r="A250">
            <v>4.38</v>
          </cell>
        </row>
        <row r="251">
          <cell r="A251">
            <v>3.16</v>
          </cell>
        </row>
        <row r="252">
          <cell r="A252">
            <v>3.54</v>
          </cell>
        </row>
        <row r="253">
          <cell r="A253">
            <v>3.95</v>
          </cell>
        </row>
        <row r="254">
          <cell r="A254">
            <v>4.8600000000000003</v>
          </cell>
        </row>
        <row r="255">
          <cell r="A255">
            <v>4.3600000000000003</v>
          </cell>
        </row>
        <row r="256">
          <cell r="A256">
            <v>3.95</v>
          </cell>
        </row>
        <row r="257">
          <cell r="A257">
            <v>2.2799999999999998</v>
          </cell>
        </row>
        <row r="258">
          <cell r="A258">
            <v>2.67</v>
          </cell>
        </row>
        <row r="259">
          <cell r="A259">
            <v>2.0099999999999998</v>
          </cell>
        </row>
        <row r="260">
          <cell r="A260">
            <v>2.71</v>
          </cell>
        </row>
        <row r="261">
          <cell r="A261">
            <v>2.16</v>
          </cell>
        </row>
        <row r="262">
          <cell r="A262">
            <v>3.72</v>
          </cell>
        </row>
        <row r="263">
          <cell r="A263">
            <v>3.32</v>
          </cell>
        </row>
        <row r="264">
          <cell r="A264">
            <v>2.16</v>
          </cell>
        </row>
        <row r="265">
          <cell r="A265">
            <v>2.75</v>
          </cell>
        </row>
        <row r="266">
          <cell r="A266">
            <v>2.4300000000000002</v>
          </cell>
        </row>
        <row r="267">
          <cell r="A267">
            <v>3.06</v>
          </cell>
        </row>
        <row r="268">
          <cell r="A268">
            <v>3.2</v>
          </cell>
        </row>
        <row r="269">
          <cell r="A269">
            <v>2.33</v>
          </cell>
        </row>
        <row r="270">
          <cell r="A270">
            <v>2.2999999999999998</v>
          </cell>
        </row>
        <row r="271">
          <cell r="A271">
            <v>2.13</v>
          </cell>
        </row>
        <row r="272">
          <cell r="A272">
            <v>2.48</v>
          </cell>
        </row>
        <row r="273">
          <cell r="A273">
            <v>2.1</v>
          </cell>
        </row>
        <row r="274">
          <cell r="A274">
            <v>1.85</v>
          </cell>
        </row>
        <row r="275">
          <cell r="A275">
            <v>1.83</v>
          </cell>
        </row>
        <row r="276">
          <cell r="A276">
            <v>5.51</v>
          </cell>
        </row>
        <row r="277">
          <cell r="A277">
            <v>4.38</v>
          </cell>
        </row>
        <row r="278">
          <cell r="A278">
            <v>2.73</v>
          </cell>
        </row>
        <row r="279">
          <cell r="A279">
            <v>3.4</v>
          </cell>
        </row>
        <row r="280">
          <cell r="A280">
            <v>2.48</v>
          </cell>
        </row>
        <row r="281">
          <cell r="A281">
            <v>1.5</v>
          </cell>
        </row>
        <row r="282">
          <cell r="A282">
            <v>2.57</v>
          </cell>
        </row>
        <row r="283">
          <cell r="A283">
            <v>4.75</v>
          </cell>
        </row>
        <row r="284">
          <cell r="A284">
            <v>2.2999999999999998</v>
          </cell>
        </row>
        <row r="285">
          <cell r="A285">
            <v>2.78</v>
          </cell>
        </row>
        <row r="286">
          <cell r="A286">
            <v>2.59</v>
          </cell>
        </row>
        <row r="287">
          <cell r="A287">
            <v>2.48</v>
          </cell>
        </row>
        <row r="288">
          <cell r="A288">
            <v>2.16</v>
          </cell>
        </row>
        <row r="289">
          <cell r="A289">
            <v>2.36</v>
          </cell>
        </row>
        <row r="290">
          <cell r="A290">
            <v>3.15</v>
          </cell>
        </row>
        <row r="291">
          <cell r="A291">
            <v>3.2</v>
          </cell>
        </row>
        <row r="292">
          <cell r="A292">
            <v>1.73</v>
          </cell>
        </row>
        <row r="293">
          <cell r="A293">
            <v>2.1</v>
          </cell>
        </row>
        <row r="294">
          <cell r="A294">
            <v>3.44</v>
          </cell>
        </row>
        <row r="295">
          <cell r="A295">
            <v>2.85</v>
          </cell>
        </row>
        <row r="296">
          <cell r="A296">
            <v>1.58</v>
          </cell>
        </row>
        <row r="297">
          <cell r="A297">
            <v>2.19</v>
          </cell>
        </row>
        <row r="298">
          <cell r="A298">
            <v>3.71</v>
          </cell>
        </row>
        <row r="299">
          <cell r="A299">
            <v>2.81</v>
          </cell>
        </row>
        <row r="300">
          <cell r="A300">
            <v>1.25</v>
          </cell>
        </row>
        <row r="301">
          <cell r="A301">
            <v>0.74</v>
          </cell>
        </row>
        <row r="302">
          <cell r="A302">
            <v>2.88</v>
          </cell>
        </row>
        <row r="303">
          <cell r="A303">
            <v>4.92</v>
          </cell>
        </row>
        <row r="304">
          <cell r="A304">
            <v>7.39</v>
          </cell>
        </row>
        <row r="305">
          <cell r="A305">
            <v>4.41</v>
          </cell>
        </row>
        <row r="306">
          <cell r="A306">
            <v>3.25</v>
          </cell>
        </row>
        <row r="307">
          <cell r="A307">
            <v>1.87</v>
          </cell>
        </row>
        <row r="308">
          <cell r="A308">
            <v>2.52</v>
          </cell>
        </row>
        <row r="309">
          <cell r="A309">
            <v>3.89</v>
          </cell>
        </row>
        <row r="310">
          <cell r="A310">
            <v>3.13</v>
          </cell>
        </row>
        <row r="311">
          <cell r="A311">
            <v>3.62</v>
          </cell>
        </row>
        <row r="312">
          <cell r="A312">
            <v>6.42</v>
          </cell>
        </row>
        <row r="313">
          <cell r="A313">
            <v>8.14</v>
          </cell>
        </row>
        <row r="314">
          <cell r="A314">
            <v>4.01</v>
          </cell>
        </row>
        <row r="315">
          <cell r="A315">
            <v>2.56</v>
          </cell>
        </row>
        <row r="316">
          <cell r="A316">
            <v>2.48</v>
          </cell>
        </row>
        <row r="317">
          <cell r="A317">
            <v>2.38</v>
          </cell>
        </row>
        <row r="318">
          <cell r="A318">
            <v>4.03</v>
          </cell>
        </row>
        <row r="319">
          <cell r="A319">
            <v>3.71</v>
          </cell>
        </row>
        <row r="320">
          <cell r="A320">
            <v>3.15</v>
          </cell>
        </row>
        <row r="321">
          <cell r="A321">
            <v>2.71</v>
          </cell>
        </row>
        <row r="322">
          <cell r="A322">
            <v>2.71</v>
          </cell>
        </row>
        <row r="323">
          <cell r="A323">
            <v>2.14</v>
          </cell>
        </row>
        <row r="324">
          <cell r="A324">
            <v>4.6399999999999997</v>
          </cell>
        </row>
        <row r="325">
          <cell r="A325">
            <v>4.1900000000000004</v>
          </cell>
        </row>
        <row r="326">
          <cell r="A326">
            <v>3.52</v>
          </cell>
        </row>
        <row r="327">
          <cell r="A327">
            <v>1.91</v>
          </cell>
        </row>
        <row r="328">
          <cell r="A328">
            <v>1.0900000000000001</v>
          </cell>
        </row>
        <row r="329">
          <cell r="A329">
            <v>1.88</v>
          </cell>
        </row>
        <row r="330">
          <cell r="A330">
            <v>4.96</v>
          </cell>
        </row>
        <row r="331">
          <cell r="A331">
            <v>5.64</v>
          </cell>
        </row>
        <row r="332">
          <cell r="A332">
            <v>3.15</v>
          </cell>
        </row>
        <row r="333">
          <cell r="A333">
            <v>4.1399999999999997</v>
          </cell>
        </row>
        <row r="334">
          <cell r="A334">
            <v>2.69</v>
          </cell>
        </row>
        <row r="335">
          <cell r="A335">
            <v>5.32</v>
          </cell>
        </row>
        <row r="336">
          <cell r="A336">
            <v>4.47</v>
          </cell>
        </row>
        <row r="337">
          <cell r="A337">
            <v>4.03</v>
          </cell>
        </row>
        <row r="338">
          <cell r="A338">
            <v>3.76</v>
          </cell>
        </row>
        <row r="339">
          <cell r="A339">
            <v>2.17</v>
          </cell>
        </row>
        <row r="340">
          <cell r="A340">
            <v>4.58</v>
          </cell>
        </row>
        <row r="341">
          <cell r="A341">
            <v>3.21</v>
          </cell>
        </row>
        <row r="342">
          <cell r="A342">
            <v>2.4700000000000002</v>
          </cell>
        </row>
        <row r="343">
          <cell r="A343">
            <v>2.3199999999999998</v>
          </cell>
        </row>
        <row r="344">
          <cell r="A344">
            <v>6.8</v>
          </cell>
        </row>
        <row r="345">
          <cell r="A345">
            <v>4.54</v>
          </cell>
        </row>
        <row r="346">
          <cell r="A346">
            <v>1.69</v>
          </cell>
        </row>
        <row r="347">
          <cell r="A347">
            <v>3.15</v>
          </cell>
        </row>
        <row r="348">
          <cell r="A348">
            <v>1.67</v>
          </cell>
        </row>
        <row r="349">
          <cell r="A349">
            <v>5.15</v>
          </cell>
        </row>
        <row r="350">
          <cell r="A350">
            <v>3.33</v>
          </cell>
        </row>
        <row r="351">
          <cell r="A351">
            <v>1.95</v>
          </cell>
        </row>
        <row r="352">
          <cell r="A352">
            <v>1.98</v>
          </cell>
        </row>
        <row r="353">
          <cell r="A353">
            <v>5.16</v>
          </cell>
        </row>
        <row r="354">
          <cell r="A354">
            <v>2.6</v>
          </cell>
        </row>
        <row r="355">
          <cell r="A355">
            <v>4.66</v>
          </cell>
        </row>
        <row r="356">
          <cell r="A356">
            <v>5.58</v>
          </cell>
        </row>
        <row r="357">
          <cell r="A357">
            <v>7.6</v>
          </cell>
        </row>
        <row r="358">
          <cell r="A358">
            <v>3.37</v>
          </cell>
        </row>
        <row r="359">
          <cell r="A359">
            <v>2.4500000000000002</v>
          </cell>
        </row>
        <row r="360">
          <cell r="A360">
            <v>2.85</v>
          </cell>
        </row>
        <row r="361">
          <cell r="A361">
            <v>1.24</v>
          </cell>
        </row>
        <row r="362">
          <cell r="A362">
            <v>1.08</v>
          </cell>
        </row>
        <row r="363">
          <cell r="A363">
            <v>3.54</v>
          </cell>
        </row>
        <row r="364">
          <cell r="A364">
            <v>2.35</v>
          </cell>
        </row>
        <row r="365">
          <cell r="A365">
            <v>1.4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Rad"/>
      <sheetName val="data"/>
    </sheetNames>
    <sheetDataSet>
      <sheetData sheetId="0"/>
      <sheetData sheetId="1">
        <row r="1">
          <cell r="A1">
            <v>9.92</v>
          </cell>
        </row>
        <row r="2">
          <cell r="A2">
            <v>9.9600000000000009</v>
          </cell>
        </row>
        <row r="3">
          <cell r="A3">
            <v>8.23</v>
          </cell>
        </row>
        <row r="4">
          <cell r="A4">
            <v>5.32</v>
          </cell>
        </row>
        <row r="5">
          <cell r="A5">
            <v>7.33</v>
          </cell>
        </row>
        <row r="6">
          <cell r="A6">
            <v>6.86</v>
          </cell>
        </row>
        <row r="7">
          <cell r="A7">
            <v>2.0499999999999998</v>
          </cell>
        </row>
        <row r="8">
          <cell r="A8">
            <v>6.84</v>
          </cell>
        </row>
        <row r="9">
          <cell r="A9">
            <v>11.04</v>
          </cell>
        </row>
        <row r="10">
          <cell r="A10">
            <v>7.32</v>
          </cell>
        </row>
        <row r="11">
          <cell r="A11">
            <v>7.48</v>
          </cell>
        </row>
        <row r="12">
          <cell r="A12">
            <v>2.46</v>
          </cell>
        </row>
        <row r="13">
          <cell r="A13">
            <v>7.31</v>
          </cell>
        </row>
        <row r="14">
          <cell r="A14">
            <v>10.07</v>
          </cell>
        </row>
        <row r="15">
          <cell r="A15">
            <v>11.11</v>
          </cell>
        </row>
        <row r="16">
          <cell r="A16">
            <v>9.2200000000000006</v>
          </cell>
        </row>
        <row r="17">
          <cell r="A17">
            <v>8.6199999999999992</v>
          </cell>
        </row>
        <row r="18">
          <cell r="A18">
            <v>10.119999999999999</v>
          </cell>
        </row>
        <row r="19">
          <cell r="A19">
            <v>6.34</v>
          </cell>
        </row>
        <row r="20">
          <cell r="A20">
            <v>9.0500000000000007</v>
          </cell>
        </row>
        <row r="21">
          <cell r="A21">
            <v>10.26</v>
          </cell>
        </row>
        <row r="22">
          <cell r="A22">
            <v>11.78</v>
          </cell>
        </row>
        <row r="23">
          <cell r="A23">
            <v>6.34</v>
          </cell>
        </row>
        <row r="24">
          <cell r="A24">
            <v>8.0299999999999994</v>
          </cell>
        </row>
        <row r="25">
          <cell r="A25">
            <v>5.97</v>
          </cell>
        </row>
        <row r="26">
          <cell r="A26">
            <v>1.99</v>
          </cell>
        </row>
        <row r="27">
          <cell r="A27">
            <v>4.17</v>
          </cell>
        </row>
        <row r="28">
          <cell r="A28">
            <v>13.1</v>
          </cell>
        </row>
        <row r="29">
          <cell r="A29">
            <v>13.33</v>
          </cell>
        </row>
        <row r="30">
          <cell r="A30">
            <v>13.28</v>
          </cell>
        </row>
        <row r="31">
          <cell r="A31">
            <v>13.57</v>
          </cell>
        </row>
        <row r="32">
          <cell r="A32">
            <v>13.6</v>
          </cell>
        </row>
        <row r="33">
          <cell r="A33">
            <v>9.92</v>
          </cell>
        </row>
        <row r="34">
          <cell r="A34">
            <v>9.73</v>
          </cell>
        </row>
        <row r="35">
          <cell r="A35">
            <v>5.08</v>
          </cell>
        </row>
        <row r="36">
          <cell r="A36">
            <v>12.06</v>
          </cell>
        </row>
        <row r="37">
          <cell r="A37">
            <v>14.53</v>
          </cell>
        </row>
        <row r="38">
          <cell r="A38">
            <v>8.09</v>
          </cell>
        </row>
        <row r="39">
          <cell r="A39">
            <v>4.79</v>
          </cell>
        </row>
        <row r="40">
          <cell r="A40">
            <v>11.09</v>
          </cell>
        </row>
        <row r="41">
          <cell r="A41">
            <v>7.85</v>
          </cell>
        </row>
        <row r="42">
          <cell r="A42">
            <v>11.11</v>
          </cell>
        </row>
        <row r="43">
          <cell r="A43">
            <v>12.61</v>
          </cell>
        </row>
        <row r="44">
          <cell r="A44">
            <v>3.2</v>
          </cell>
        </row>
        <row r="45">
          <cell r="A45">
            <v>8.9</v>
          </cell>
        </row>
        <row r="46">
          <cell r="A46">
            <v>2.09</v>
          </cell>
        </row>
        <row r="47">
          <cell r="A47">
            <v>5.4</v>
          </cell>
        </row>
        <row r="48">
          <cell r="A48">
            <v>11.83</v>
          </cell>
        </row>
        <row r="49">
          <cell r="A49">
            <v>4.29</v>
          </cell>
        </row>
        <row r="50">
          <cell r="A50">
            <v>8.0299999999999994</v>
          </cell>
        </row>
        <row r="51">
          <cell r="A51">
            <v>17.11</v>
          </cell>
        </row>
        <row r="52">
          <cell r="A52">
            <v>9.16</v>
          </cell>
        </row>
        <row r="53">
          <cell r="A53">
            <v>14.35</v>
          </cell>
        </row>
        <row r="54">
          <cell r="A54">
            <v>15.74</v>
          </cell>
        </row>
        <row r="55">
          <cell r="A55">
            <v>17.47</v>
          </cell>
        </row>
        <row r="56">
          <cell r="A56">
            <v>13.4</v>
          </cell>
        </row>
        <row r="57">
          <cell r="A57">
            <v>11.68</v>
          </cell>
        </row>
        <row r="58">
          <cell r="A58">
            <v>14.11</v>
          </cell>
        </row>
        <row r="59">
          <cell r="A59">
            <v>6.03</v>
          </cell>
        </row>
        <row r="60">
          <cell r="A60">
            <v>18.8</v>
          </cell>
        </row>
        <row r="61">
          <cell r="A61">
            <v>4.8499999999999996</v>
          </cell>
        </row>
        <row r="62">
          <cell r="A62">
            <v>16.55</v>
          </cell>
        </row>
        <row r="63">
          <cell r="A63">
            <v>17.079999999999998</v>
          </cell>
        </row>
        <row r="64">
          <cell r="A64">
            <v>9.6300000000000008</v>
          </cell>
        </row>
        <row r="65">
          <cell r="A65">
            <v>6.48</v>
          </cell>
        </row>
        <row r="66">
          <cell r="A66">
            <v>10.53</v>
          </cell>
        </row>
        <row r="67">
          <cell r="A67">
            <v>10.54</v>
          </cell>
        </row>
        <row r="68">
          <cell r="A68">
            <v>18.5</v>
          </cell>
        </row>
        <row r="69">
          <cell r="A69">
            <v>19.47</v>
          </cell>
        </row>
        <row r="70">
          <cell r="A70">
            <v>17.63</v>
          </cell>
        </row>
        <row r="71">
          <cell r="A71">
            <v>7.41</v>
          </cell>
        </row>
        <row r="72">
          <cell r="A72">
            <v>13.75</v>
          </cell>
        </row>
        <row r="73">
          <cell r="A73">
            <v>17.190000000000001</v>
          </cell>
        </row>
        <row r="74">
          <cell r="A74">
            <v>21.6</v>
          </cell>
        </row>
        <row r="75">
          <cell r="A75">
            <v>21.57</v>
          </cell>
        </row>
        <row r="76">
          <cell r="A76">
            <v>20.76</v>
          </cell>
        </row>
        <row r="77">
          <cell r="A77">
            <v>11.13</v>
          </cell>
        </row>
        <row r="78">
          <cell r="A78">
            <v>7.51</v>
          </cell>
        </row>
        <row r="79">
          <cell r="A79">
            <v>8.02</v>
          </cell>
        </row>
        <row r="80">
          <cell r="A80">
            <v>4.78</v>
          </cell>
        </row>
        <row r="81">
          <cell r="A81">
            <v>18.690000000000001</v>
          </cell>
        </row>
        <row r="82">
          <cell r="A82">
            <v>14.15</v>
          </cell>
        </row>
        <row r="83">
          <cell r="A83">
            <v>9.1300000000000008</v>
          </cell>
        </row>
        <row r="84">
          <cell r="A84">
            <v>17.45</v>
          </cell>
        </row>
        <row r="85">
          <cell r="A85">
            <v>19.47</v>
          </cell>
        </row>
        <row r="86">
          <cell r="A86">
            <v>22.99</v>
          </cell>
        </row>
        <row r="87">
          <cell r="A87">
            <v>20.66</v>
          </cell>
        </row>
        <row r="88">
          <cell r="A88">
            <v>22.5</v>
          </cell>
        </row>
        <row r="89">
          <cell r="A89">
            <v>24.44</v>
          </cell>
        </row>
        <row r="90">
          <cell r="A90">
            <v>20.56</v>
          </cell>
        </row>
        <row r="91">
          <cell r="A91">
            <v>23</v>
          </cell>
        </row>
        <row r="92">
          <cell r="A92">
            <v>24.19</v>
          </cell>
        </row>
        <row r="93">
          <cell r="A93">
            <v>20.18</v>
          </cell>
        </row>
        <row r="94">
          <cell r="A94">
            <v>25.14</v>
          </cell>
        </row>
        <row r="95">
          <cell r="A95">
            <v>12.14</v>
          </cell>
        </row>
        <row r="96">
          <cell r="A96">
            <v>14.87</v>
          </cell>
        </row>
        <row r="97">
          <cell r="A97">
            <v>23.21</v>
          </cell>
        </row>
        <row r="98">
          <cell r="A98">
            <v>24.51</v>
          </cell>
        </row>
        <row r="99">
          <cell r="A99">
            <v>22.93</v>
          </cell>
        </row>
        <row r="100">
          <cell r="A100">
            <v>21.15</v>
          </cell>
        </row>
        <row r="101">
          <cell r="A101">
            <v>19.14</v>
          </cell>
        </row>
        <row r="102">
          <cell r="A102">
            <v>18.95</v>
          </cell>
        </row>
        <row r="103">
          <cell r="A103">
            <v>7.3</v>
          </cell>
        </row>
        <row r="104">
          <cell r="A104">
            <v>10.119999999999999</v>
          </cell>
        </row>
        <row r="105">
          <cell r="A105">
            <v>10.9</v>
          </cell>
        </row>
        <row r="106">
          <cell r="A106">
            <v>7.81</v>
          </cell>
        </row>
        <row r="107">
          <cell r="A107">
            <v>11.7</v>
          </cell>
        </row>
        <row r="108">
          <cell r="A108">
            <v>19.23</v>
          </cell>
        </row>
        <row r="109">
          <cell r="A109">
            <v>24.01</v>
          </cell>
        </row>
        <row r="110">
          <cell r="A110">
            <v>15.86</v>
          </cell>
        </row>
        <row r="111">
          <cell r="A111">
            <v>18.63</v>
          </cell>
        </row>
        <row r="112">
          <cell r="A112">
            <v>13.12</v>
          </cell>
        </row>
        <row r="113">
          <cell r="A113">
            <v>22.96</v>
          </cell>
        </row>
        <row r="114">
          <cell r="A114">
            <v>24.5</v>
          </cell>
        </row>
        <row r="115">
          <cell r="A115">
            <v>20.67</v>
          </cell>
        </row>
        <row r="116">
          <cell r="A116">
            <v>27.47</v>
          </cell>
        </row>
        <row r="117">
          <cell r="A117">
            <v>27.46</v>
          </cell>
        </row>
        <row r="118">
          <cell r="A118">
            <v>27.19</v>
          </cell>
        </row>
        <row r="119">
          <cell r="A119">
            <v>23.68</v>
          </cell>
        </row>
        <row r="120">
          <cell r="A120">
            <v>20.73</v>
          </cell>
        </row>
        <row r="121">
          <cell r="A121">
            <v>24.05</v>
          </cell>
        </row>
        <row r="122">
          <cell r="A122">
            <v>23.45</v>
          </cell>
        </row>
        <row r="123">
          <cell r="A123">
            <v>20.09</v>
          </cell>
        </row>
        <row r="124">
          <cell r="A124">
            <v>24.86</v>
          </cell>
        </row>
        <row r="125">
          <cell r="A125">
            <v>24.05</v>
          </cell>
        </row>
        <row r="126">
          <cell r="A126">
            <v>23.29</v>
          </cell>
        </row>
        <row r="127">
          <cell r="A127">
            <v>25.77</v>
          </cell>
        </row>
        <row r="128">
          <cell r="A128">
            <v>27.38</v>
          </cell>
        </row>
        <row r="129">
          <cell r="A129">
            <v>24</v>
          </cell>
        </row>
        <row r="130">
          <cell r="A130">
            <v>24.29</v>
          </cell>
        </row>
        <row r="131">
          <cell r="A131">
            <v>22.1</v>
          </cell>
        </row>
        <row r="132">
          <cell r="A132">
            <v>25.07</v>
          </cell>
        </row>
        <row r="133">
          <cell r="A133">
            <v>23.79</v>
          </cell>
        </row>
        <row r="134">
          <cell r="A134">
            <v>20.18</v>
          </cell>
        </row>
        <row r="135">
          <cell r="A135">
            <v>27.27</v>
          </cell>
        </row>
        <row r="136">
          <cell r="A136">
            <v>30.08</v>
          </cell>
        </row>
        <row r="137">
          <cell r="A137">
            <v>30.45</v>
          </cell>
        </row>
        <row r="138">
          <cell r="A138">
            <v>30.43</v>
          </cell>
        </row>
        <row r="139">
          <cell r="A139">
            <v>29.99</v>
          </cell>
        </row>
        <row r="140">
          <cell r="A140">
            <v>29.66</v>
          </cell>
        </row>
        <row r="141">
          <cell r="A141">
            <v>29.64</v>
          </cell>
        </row>
        <row r="142">
          <cell r="A142">
            <v>29.05</v>
          </cell>
        </row>
        <row r="143">
          <cell r="A143">
            <v>26.76</v>
          </cell>
        </row>
        <row r="144">
          <cell r="A144">
            <v>29.77</v>
          </cell>
        </row>
        <row r="145">
          <cell r="A145">
            <v>26.84</v>
          </cell>
        </row>
        <row r="146">
          <cell r="A146">
            <v>28.94</v>
          </cell>
        </row>
        <row r="147">
          <cell r="A147">
            <v>25.47</v>
          </cell>
        </row>
        <row r="148">
          <cell r="A148">
            <v>18.39</v>
          </cell>
        </row>
        <row r="149">
          <cell r="A149">
            <v>28</v>
          </cell>
        </row>
        <row r="150">
          <cell r="A150">
            <v>29.62</v>
          </cell>
        </row>
        <row r="151">
          <cell r="A151">
            <v>29.9</v>
          </cell>
        </row>
        <row r="152">
          <cell r="A152">
            <v>29.06</v>
          </cell>
        </row>
        <row r="153">
          <cell r="A153">
            <v>21.88</v>
          </cell>
        </row>
        <row r="154">
          <cell r="A154">
            <v>26.8</v>
          </cell>
        </row>
        <row r="155">
          <cell r="A155">
            <v>28.84</v>
          </cell>
        </row>
        <row r="156">
          <cell r="A156">
            <v>29.49</v>
          </cell>
        </row>
        <row r="157">
          <cell r="A157">
            <v>29.95</v>
          </cell>
        </row>
        <row r="158">
          <cell r="A158">
            <v>29.12</v>
          </cell>
        </row>
        <row r="159">
          <cell r="A159">
            <v>29.67</v>
          </cell>
        </row>
        <row r="160">
          <cell r="A160">
            <v>19.41</v>
          </cell>
        </row>
        <row r="161">
          <cell r="A161">
            <v>30.72</v>
          </cell>
        </row>
        <row r="162">
          <cell r="A162">
            <v>29.98</v>
          </cell>
        </row>
        <row r="163">
          <cell r="A163">
            <v>27.32</v>
          </cell>
        </row>
        <row r="164">
          <cell r="A164">
            <v>21.34</v>
          </cell>
        </row>
        <row r="165">
          <cell r="A165">
            <v>21.19</v>
          </cell>
        </row>
        <row r="166">
          <cell r="A166">
            <v>16.760000000000002</v>
          </cell>
        </row>
        <row r="167">
          <cell r="A167">
            <v>23.47</v>
          </cell>
        </row>
        <row r="168">
          <cell r="A168">
            <v>30.54</v>
          </cell>
        </row>
        <row r="169">
          <cell r="A169">
            <v>29.51</v>
          </cell>
        </row>
        <row r="170">
          <cell r="A170">
            <v>29.38</v>
          </cell>
        </row>
        <row r="171">
          <cell r="A171">
            <v>26.36</v>
          </cell>
        </row>
        <row r="172">
          <cell r="A172">
            <v>29.71</v>
          </cell>
        </row>
        <row r="173">
          <cell r="A173">
            <v>30.69</v>
          </cell>
        </row>
        <row r="174">
          <cell r="A174">
            <v>30.99</v>
          </cell>
        </row>
        <row r="175">
          <cell r="A175">
            <v>29.1</v>
          </cell>
        </row>
        <row r="176">
          <cell r="A176">
            <v>26.99</v>
          </cell>
        </row>
        <row r="177">
          <cell r="A177">
            <v>29.77</v>
          </cell>
        </row>
        <row r="178">
          <cell r="A178">
            <v>28.52</v>
          </cell>
        </row>
        <row r="179">
          <cell r="A179">
            <v>26.44</v>
          </cell>
        </row>
        <row r="180">
          <cell r="A180">
            <v>27.89</v>
          </cell>
        </row>
        <row r="181">
          <cell r="A181">
            <v>29.65</v>
          </cell>
        </row>
        <row r="182">
          <cell r="A182">
            <v>29.89</v>
          </cell>
        </row>
        <row r="183">
          <cell r="A183">
            <v>27.82</v>
          </cell>
        </row>
        <row r="184">
          <cell r="A184">
            <v>11.64</v>
          </cell>
        </row>
        <row r="185">
          <cell r="A185">
            <v>27.27</v>
          </cell>
        </row>
        <row r="186">
          <cell r="A186">
            <v>29.07</v>
          </cell>
        </row>
        <row r="187">
          <cell r="A187">
            <v>29.38</v>
          </cell>
        </row>
        <row r="188">
          <cell r="A188">
            <v>28.56</v>
          </cell>
        </row>
        <row r="189">
          <cell r="A189">
            <v>26.68</v>
          </cell>
        </row>
        <row r="190">
          <cell r="A190">
            <v>26.34</v>
          </cell>
        </row>
        <row r="191">
          <cell r="A191">
            <v>28.44</v>
          </cell>
        </row>
        <row r="192">
          <cell r="A192">
            <v>29.05</v>
          </cell>
        </row>
        <row r="193">
          <cell r="A193">
            <v>27.99</v>
          </cell>
        </row>
        <row r="194">
          <cell r="A194">
            <v>29.65</v>
          </cell>
        </row>
        <row r="195">
          <cell r="A195">
            <v>30.26</v>
          </cell>
        </row>
        <row r="196">
          <cell r="A196">
            <v>29.51</v>
          </cell>
        </row>
        <row r="197">
          <cell r="A197">
            <v>26.89</v>
          </cell>
        </row>
        <row r="198">
          <cell r="A198">
            <v>25.71</v>
          </cell>
        </row>
        <row r="199">
          <cell r="A199">
            <v>27.08</v>
          </cell>
        </row>
        <row r="200">
          <cell r="A200">
            <v>27.82</v>
          </cell>
        </row>
        <row r="201">
          <cell r="A201">
            <v>28.26</v>
          </cell>
        </row>
        <row r="202">
          <cell r="A202">
            <v>27.7</v>
          </cell>
        </row>
        <row r="203">
          <cell r="A203">
            <v>28.07</v>
          </cell>
        </row>
        <row r="204">
          <cell r="A204">
            <v>26.21</v>
          </cell>
        </row>
        <row r="205">
          <cell r="A205">
            <v>20.010000000000002</v>
          </cell>
        </row>
        <row r="206">
          <cell r="A206">
            <v>27.95</v>
          </cell>
        </row>
        <row r="207">
          <cell r="A207">
            <v>28</v>
          </cell>
        </row>
        <row r="208">
          <cell r="A208">
            <v>28.72</v>
          </cell>
        </row>
        <row r="209">
          <cell r="A209">
            <v>28.31</v>
          </cell>
        </row>
        <row r="210">
          <cell r="A210">
            <v>25.46</v>
          </cell>
        </row>
        <row r="211">
          <cell r="A211">
            <v>26.28</v>
          </cell>
        </row>
        <row r="212">
          <cell r="A212">
            <v>27.6</v>
          </cell>
        </row>
        <row r="213">
          <cell r="A213">
            <v>28.09</v>
          </cell>
        </row>
        <row r="214">
          <cell r="A214">
            <v>27.66</v>
          </cell>
        </row>
        <row r="215">
          <cell r="A215">
            <v>25.2</v>
          </cell>
        </row>
        <row r="216">
          <cell r="A216">
            <v>26.74</v>
          </cell>
        </row>
        <row r="217">
          <cell r="A217">
            <v>25.35</v>
          </cell>
        </row>
        <row r="218">
          <cell r="A218">
            <v>24.7</v>
          </cell>
        </row>
        <row r="219">
          <cell r="A219">
            <v>26.23</v>
          </cell>
        </row>
        <row r="220">
          <cell r="A220">
            <v>21.36</v>
          </cell>
        </row>
        <row r="221">
          <cell r="A221">
            <v>22.2</v>
          </cell>
        </row>
        <row r="222">
          <cell r="A222">
            <v>17.41</v>
          </cell>
        </row>
        <row r="223">
          <cell r="A223">
            <v>24.39</v>
          </cell>
        </row>
        <row r="224">
          <cell r="A224">
            <v>24.95</v>
          </cell>
        </row>
        <row r="225">
          <cell r="A225">
            <v>18.88</v>
          </cell>
        </row>
        <row r="226">
          <cell r="A226">
            <v>20.65</v>
          </cell>
        </row>
        <row r="227">
          <cell r="A227">
            <v>25.1</v>
          </cell>
        </row>
        <row r="228">
          <cell r="A228">
            <v>13.77</v>
          </cell>
        </row>
        <row r="229">
          <cell r="A229">
            <v>15.58</v>
          </cell>
        </row>
        <row r="230">
          <cell r="A230">
            <v>19.63</v>
          </cell>
        </row>
        <row r="231">
          <cell r="A231">
            <v>19.63</v>
          </cell>
        </row>
        <row r="232">
          <cell r="A232">
            <v>25.65</v>
          </cell>
        </row>
        <row r="233">
          <cell r="A233">
            <v>25.94</v>
          </cell>
        </row>
        <row r="234">
          <cell r="A234">
            <v>25.15</v>
          </cell>
        </row>
        <row r="235">
          <cell r="A235">
            <v>25.25</v>
          </cell>
        </row>
        <row r="236">
          <cell r="A236">
            <v>26.01</v>
          </cell>
        </row>
        <row r="237">
          <cell r="A237">
            <v>25.87</v>
          </cell>
        </row>
        <row r="238">
          <cell r="A238">
            <v>25.55</v>
          </cell>
        </row>
        <row r="239">
          <cell r="A239">
            <v>24.95</v>
          </cell>
        </row>
        <row r="240">
          <cell r="A240">
            <v>24.35</v>
          </cell>
        </row>
        <row r="241">
          <cell r="A241">
            <v>22.4</v>
          </cell>
        </row>
        <row r="242">
          <cell r="A242">
            <v>24.62</v>
          </cell>
        </row>
        <row r="243">
          <cell r="A243">
            <v>21.51</v>
          </cell>
        </row>
        <row r="244">
          <cell r="A244">
            <v>20.64</v>
          </cell>
        </row>
        <row r="245">
          <cell r="A245">
            <v>16.96</v>
          </cell>
        </row>
        <row r="246">
          <cell r="A246">
            <v>20.100000000000001</v>
          </cell>
        </row>
        <row r="247">
          <cell r="A247">
            <v>24.16</v>
          </cell>
        </row>
        <row r="248">
          <cell r="A248">
            <v>24.37</v>
          </cell>
        </row>
        <row r="249">
          <cell r="A249">
            <v>23.4</v>
          </cell>
        </row>
        <row r="250">
          <cell r="A250">
            <v>23.68</v>
          </cell>
        </row>
        <row r="251">
          <cell r="A251">
            <v>22.66</v>
          </cell>
        </row>
        <row r="252">
          <cell r="A252">
            <v>23.74</v>
          </cell>
        </row>
        <row r="253">
          <cell r="A253">
            <v>23.27</v>
          </cell>
        </row>
        <row r="254">
          <cell r="A254">
            <v>21.12</v>
          </cell>
        </row>
        <row r="255">
          <cell r="A255">
            <v>22.14</v>
          </cell>
        </row>
        <row r="256">
          <cell r="A256">
            <v>20.78</v>
          </cell>
        </row>
        <row r="257">
          <cell r="A257">
            <v>21.69</v>
          </cell>
        </row>
        <row r="258">
          <cell r="A258">
            <v>20.74</v>
          </cell>
        </row>
        <row r="259">
          <cell r="A259">
            <v>8.64</v>
          </cell>
        </row>
        <row r="260">
          <cell r="A260">
            <v>12.63</v>
          </cell>
        </row>
        <row r="261">
          <cell r="A261">
            <v>20.88</v>
          </cell>
        </row>
        <row r="262">
          <cell r="A262">
            <v>19.62</v>
          </cell>
        </row>
        <row r="263">
          <cell r="A263">
            <v>10.88</v>
          </cell>
        </row>
        <row r="264">
          <cell r="A264">
            <v>19.53</v>
          </cell>
        </row>
        <row r="265">
          <cell r="A265">
            <v>16.899999999999999</v>
          </cell>
        </row>
        <row r="266">
          <cell r="A266">
            <v>8.17</v>
          </cell>
        </row>
        <row r="267">
          <cell r="A267">
            <v>20.47</v>
          </cell>
        </row>
        <row r="268">
          <cell r="A268">
            <v>19.05</v>
          </cell>
        </row>
        <row r="269">
          <cell r="A269">
            <v>17.39</v>
          </cell>
        </row>
        <row r="270">
          <cell r="A270">
            <v>14.89</v>
          </cell>
        </row>
        <row r="271">
          <cell r="A271">
            <v>17.07</v>
          </cell>
        </row>
        <row r="272">
          <cell r="A272">
            <v>20.010000000000002</v>
          </cell>
        </row>
        <row r="273">
          <cell r="A273">
            <v>19.670000000000002</v>
          </cell>
        </row>
        <row r="274">
          <cell r="A274">
            <v>20.12</v>
          </cell>
        </row>
        <row r="275">
          <cell r="A275">
            <v>19.07</v>
          </cell>
        </row>
        <row r="276">
          <cell r="A276">
            <v>16.22</v>
          </cell>
        </row>
        <row r="277">
          <cell r="A277">
            <v>11.08</v>
          </cell>
        </row>
        <row r="278">
          <cell r="A278">
            <v>19.16</v>
          </cell>
        </row>
        <row r="279">
          <cell r="A279">
            <v>18.21</v>
          </cell>
        </row>
        <row r="280">
          <cell r="A280">
            <v>11.03</v>
          </cell>
        </row>
        <row r="281">
          <cell r="A281">
            <v>15.06</v>
          </cell>
        </row>
        <row r="282">
          <cell r="A282">
            <v>11.26</v>
          </cell>
        </row>
        <row r="283">
          <cell r="A283">
            <v>14.32</v>
          </cell>
        </row>
        <row r="284">
          <cell r="A284">
            <v>15.15</v>
          </cell>
        </row>
        <row r="285">
          <cell r="A285">
            <v>14.68</v>
          </cell>
        </row>
        <row r="286">
          <cell r="A286">
            <v>10.33</v>
          </cell>
        </row>
        <row r="287">
          <cell r="A287">
            <v>15.95</v>
          </cell>
        </row>
        <row r="288">
          <cell r="A288">
            <v>12.79</v>
          </cell>
        </row>
        <row r="289">
          <cell r="A289">
            <v>13.93</v>
          </cell>
        </row>
        <row r="290">
          <cell r="A290">
            <v>12.97</v>
          </cell>
        </row>
        <row r="291">
          <cell r="A291">
            <v>17.57</v>
          </cell>
        </row>
        <row r="292">
          <cell r="A292">
            <v>17.170000000000002</v>
          </cell>
        </row>
        <row r="293">
          <cell r="A293">
            <v>16.850000000000001</v>
          </cell>
        </row>
        <row r="294">
          <cell r="A294">
            <v>15.8</v>
          </cell>
        </row>
        <row r="295">
          <cell r="A295">
            <v>15.32</v>
          </cell>
        </row>
        <row r="296">
          <cell r="A296">
            <v>9.58</v>
          </cell>
        </row>
        <row r="297">
          <cell r="A297">
            <v>15.21</v>
          </cell>
        </row>
        <row r="298">
          <cell r="A298">
            <v>12.68</v>
          </cell>
        </row>
        <row r="299">
          <cell r="A299">
            <v>16.53</v>
          </cell>
        </row>
        <row r="300">
          <cell r="A300">
            <v>15.97</v>
          </cell>
        </row>
        <row r="301">
          <cell r="A301">
            <v>12.53</v>
          </cell>
        </row>
        <row r="302">
          <cell r="A302">
            <v>12.69</v>
          </cell>
        </row>
        <row r="303">
          <cell r="A303">
            <v>4.5199999999999996</v>
          </cell>
        </row>
        <row r="304">
          <cell r="A304">
            <v>10.88</v>
          </cell>
        </row>
        <row r="305">
          <cell r="A305">
            <v>13.01</v>
          </cell>
        </row>
        <row r="306">
          <cell r="A306">
            <v>14.7</v>
          </cell>
        </row>
        <row r="307">
          <cell r="A307">
            <v>14.41</v>
          </cell>
        </row>
        <row r="308">
          <cell r="A308">
            <v>14.27</v>
          </cell>
        </row>
        <row r="309">
          <cell r="A309">
            <v>8.1</v>
          </cell>
        </row>
        <row r="310">
          <cell r="A310">
            <v>13.19</v>
          </cell>
        </row>
        <row r="311">
          <cell r="A311">
            <v>10.69</v>
          </cell>
        </row>
        <row r="312">
          <cell r="A312">
            <v>11.07</v>
          </cell>
        </row>
        <row r="313">
          <cell r="A313">
            <v>9.49</v>
          </cell>
        </row>
        <row r="314">
          <cell r="A314">
            <v>11.23</v>
          </cell>
        </row>
        <row r="315">
          <cell r="A315">
            <v>13.14</v>
          </cell>
        </row>
        <row r="316">
          <cell r="A316">
            <v>12.42</v>
          </cell>
        </row>
        <row r="317">
          <cell r="A317">
            <v>12.72</v>
          </cell>
        </row>
        <row r="318">
          <cell r="A318">
            <v>12.61</v>
          </cell>
        </row>
        <row r="319">
          <cell r="A319">
            <v>13.27</v>
          </cell>
        </row>
        <row r="320">
          <cell r="A320">
            <v>12.29</v>
          </cell>
        </row>
        <row r="321">
          <cell r="A321">
            <v>4.0199999999999996</v>
          </cell>
        </row>
        <row r="322">
          <cell r="A322">
            <v>11.81</v>
          </cell>
        </row>
        <row r="323">
          <cell r="A323">
            <v>6.75</v>
          </cell>
        </row>
        <row r="324">
          <cell r="A324">
            <v>10.75</v>
          </cell>
        </row>
        <row r="325">
          <cell r="A325">
            <v>10.9</v>
          </cell>
        </row>
        <row r="326">
          <cell r="A326">
            <v>11.8</v>
          </cell>
        </row>
        <row r="327">
          <cell r="A327">
            <v>7.61</v>
          </cell>
        </row>
        <row r="328">
          <cell r="A328">
            <v>8.76</v>
          </cell>
        </row>
        <row r="329">
          <cell r="A329">
            <v>5.34</v>
          </cell>
        </row>
        <row r="330">
          <cell r="A330">
            <v>4.1900000000000004</v>
          </cell>
        </row>
        <row r="331">
          <cell r="A331">
            <v>2.99</v>
          </cell>
        </row>
        <row r="332">
          <cell r="A332">
            <v>10.81</v>
          </cell>
        </row>
        <row r="333">
          <cell r="A333">
            <v>2.27</v>
          </cell>
        </row>
        <row r="334">
          <cell r="A334">
            <v>3.28</v>
          </cell>
        </row>
        <row r="335">
          <cell r="A335">
            <v>8.93</v>
          </cell>
        </row>
        <row r="336">
          <cell r="A336">
            <v>9.76</v>
          </cell>
        </row>
        <row r="337">
          <cell r="A337">
            <v>11</v>
          </cell>
        </row>
        <row r="338">
          <cell r="A338">
            <v>10.14</v>
          </cell>
        </row>
        <row r="339">
          <cell r="A339">
            <v>6.12</v>
          </cell>
        </row>
        <row r="340">
          <cell r="A340">
            <v>9</v>
          </cell>
        </row>
        <row r="341">
          <cell r="A341">
            <v>9.2899999999999991</v>
          </cell>
        </row>
        <row r="342">
          <cell r="A342">
            <v>8.44</v>
          </cell>
        </row>
        <row r="343">
          <cell r="A343">
            <v>9.74</v>
          </cell>
        </row>
        <row r="344">
          <cell r="A344">
            <v>4.41</v>
          </cell>
        </row>
        <row r="345">
          <cell r="A345">
            <v>8.73</v>
          </cell>
        </row>
        <row r="346">
          <cell r="A346">
            <v>7.97</v>
          </cell>
        </row>
        <row r="347">
          <cell r="A347">
            <v>5.19</v>
          </cell>
        </row>
        <row r="348">
          <cell r="A348">
            <v>6.5</v>
          </cell>
        </row>
        <row r="349">
          <cell r="A349">
            <v>10.58</v>
          </cell>
        </row>
        <row r="350">
          <cell r="A350">
            <v>10.47</v>
          </cell>
        </row>
        <row r="351">
          <cell r="A351">
            <v>9.94</v>
          </cell>
        </row>
        <row r="352">
          <cell r="A352">
            <v>3.08</v>
          </cell>
        </row>
        <row r="353">
          <cell r="A353">
            <v>5.38</v>
          </cell>
        </row>
        <row r="354">
          <cell r="A354">
            <v>9.49</v>
          </cell>
        </row>
        <row r="355">
          <cell r="A355">
            <v>4.88</v>
          </cell>
        </row>
        <row r="356">
          <cell r="A356">
            <v>5.77</v>
          </cell>
        </row>
        <row r="357">
          <cell r="A357">
            <v>8.18</v>
          </cell>
        </row>
        <row r="358">
          <cell r="A358">
            <v>9.09</v>
          </cell>
        </row>
        <row r="359">
          <cell r="A359">
            <v>7.29</v>
          </cell>
        </row>
        <row r="360">
          <cell r="A360">
            <v>10.58</v>
          </cell>
        </row>
        <row r="361">
          <cell r="A361">
            <v>10.53</v>
          </cell>
        </row>
        <row r="362">
          <cell r="A362">
            <v>8.85</v>
          </cell>
        </row>
        <row r="363">
          <cell r="A363">
            <v>8.44</v>
          </cell>
        </row>
        <row r="364">
          <cell r="A364">
            <v>6.51</v>
          </cell>
        </row>
        <row r="365">
          <cell r="A365">
            <v>7.46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Max"/>
      <sheetName val="data"/>
    </sheetNames>
    <sheetDataSet>
      <sheetData sheetId="0" refreshError="1"/>
      <sheetData sheetId="1">
        <row r="1">
          <cell r="A1">
            <v>16.84</v>
          </cell>
        </row>
        <row r="2">
          <cell r="A2">
            <v>16.559999999999999</v>
          </cell>
        </row>
        <row r="3">
          <cell r="A3">
            <v>15.32</v>
          </cell>
        </row>
        <row r="4">
          <cell r="A4">
            <v>15.12</v>
          </cell>
        </row>
        <row r="5">
          <cell r="A5">
            <v>17.010000000000002</v>
          </cell>
        </row>
        <row r="6">
          <cell r="A6">
            <v>18.05</v>
          </cell>
        </row>
        <row r="7">
          <cell r="A7">
            <v>17.16</v>
          </cell>
        </row>
        <row r="8">
          <cell r="A8">
            <v>17.489999999999998</v>
          </cell>
        </row>
        <row r="9">
          <cell r="A9">
            <v>16.48</v>
          </cell>
        </row>
        <row r="10">
          <cell r="A10">
            <v>15.87</v>
          </cell>
        </row>
        <row r="11">
          <cell r="A11">
            <v>17.989999999999998</v>
          </cell>
        </row>
        <row r="12">
          <cell r="A12">
            <v>18.350000000000001</v>
          </cell>
        </row>
        <row r="13">
          <cell r="A13">
            <v>17</v>
          </cell>
        </row>
        <row r="14">
          <cell r="A14">
            <v>17.96</v>
          </cell>
        </row>
        <row r="15">
          <cell r="A15">
            <v>16.95</v>
          </cell>
        </row>
        <row r="16">
          <cell r="A16">
            <v>16.05</v>
          </cell>
        </row>
        <row r="17">
          <cell r="A17">
            <v>16.37</v>
          </cell>
        </row>
        <row r="18">
          <cell r="A18">
            <v>13.06</v>
          </cell>
        </row>
        <row r="19">
          <cell r="A19">
            <v>13.41</v>
          </cell>
        </row>
        <row r="20">
          <cell r="A20">
            <v>14.47</v>
          </cell>
        </row>
        <row r="21">
          <cell r="A21">
            <v>11.76</v>
          </cell>
        </row>
        <row r="22">
          <cell r="A22">
            <v>8.9700000000000006</v>
          </cell>
        </row>
        <row r="23">
          <cell r="A23">
            <v>9.1999999999999993</v>
          </cell>
        </row>
        <row r="24">
          <cell r="A24">
            <v>10.18</v>
          </cell>
        </row>
        <row r="25">
          <cell r="A25">
            <v>10.74</v>
          </cell>
        </row>
        <row r="26">
          <cell r="A26">
            <v>12.12</v>
          </cell>
        </row>
        <row r="27">
          <cell r="A27">
            <v>13.74</v>
          </cell>
        </row>
        <row r="28">
          <cell r="A28">
            <v>15.26</v>
          </cell>
        </row>
        <row r="29">
          <cell r="A29">
            <v>15.58</v>
          </cell>
        </row>
        <row r="30">
          <cell r="A30">
            <v>13.14</v>
          </cell>
        </row>
        <row r="31">
          <cell r="A31">
            <v>12.73</v>
          </cell>
        </row>
        <row r="32">
          <cell r="A32">
            <v>12.89</v>
          </cell>
        </row>
        <row r="33">
          <cell r="A33">
            <v>14.34</v>
          </cell>
        </row>
        <row r="34">
          <cell r="A34">
            <v>14.27</v>
          </cell>
        </row>
        <row r="35">
          <cell r="A35">
            <v>15.45</v>
          </cell>
        </row>
        <row r="36">
          <cell r="A36">
            <v>15.31</v>
          </cell>
        </row>
        <row r="37">
          <cell r="A37">
            <v>15.89</v>
          </cell>
        </row>
        <row r="38">
          <cell r="A38">
            <v>14.92</v>
          </cell>
        </row>
        <row r="39">
          <cell r="A39">
            <v>14.19</v>
          </cell>
        </row>
        <row r="40">
          <cell r="A40">
            <v>15.51</v>
          </cell>
        </row>
        <row r="41">
          <cell r="A41">
            <v>14.42</v>
          </cell>
        </row>
        <row r="42">
          <cell r="A42">
            <v>14.41</v>
          </cell>
        </row>
        <row r="43">
          <cell r="A43">
            <v>16.47</v>
          </cell>
        </row>
        <row r="44">
          <cell r="A44">
            <v>17.03</v>
          </cell>
        </row>
        <row r="45">
          <cell r="A45">
            <v>15.02</v>
          </cell>
        </row>
        <row r="46">
          <cell r="A46">
            <v>14.12</v>
          </cell>
        </row>
        <row r="47">
          <cell r="A47">
            <v>14.62</v>
          </cell>
        </row>
        <row r="48">
          <cell r="A48">
            <v>15.31</v>
          </cell>
        </row>
        <row r="49">
          <cell r="A49">
            <v>15.58</v>
          </cell>
        </row>
        <row r="50">
          <cell r="A50">
            <v>17.510000000000002</v>
          </cell>
        </row>
        <row r="51">
          <cell r="A51">
            <v>18.72</v>
          </cell>
        </row>
        <row r="52">
          <cell r="A52">
            <v>17.48</v>
          </cell>
        </row>
        <row r="53">
          <cell r="A53">
            <v>19.27</v>
          </cell>
        </row>
        <row r="54">
          <cell r="A54">
            <v>18.329999999999998</v>
          </cell>
        </row>
        <row r="55">
          <cell r="A55">
            <v>18.28</v>
          </cell>
        </row>
        <row r="56">
          <cell r="A56">
            <v>16.25</v>
          </cell>
        </row>
        <row r="57">
          <cell r="A57">
            <v>22.62</v>
          </cell>
        </row>
        <row r="58">
          <cell r="A58">
            <v>15.85</v>
          </cell>
        </row>
        <row r="59">
          <cell r="A59">
            <v>16.079999999999998</v>
          </cell>
        </row>
        <row r="60">
          <cell r="A60">
            <v>13.19</v>
          </cell>
        </row>
        <row r="61">
          <cell r="A61">
            <v>13.86</v>
          </cell>
        </row>
        <row r="62">
          <cell r="A62">
            <v>11.38</v>
          </cell>
        </row>
        <row r="63">
          <cell r="A63">
            <v>11.76</v>
          </cell>
        </row>
        <row r="64">
          <cell r="A64">
            <v>14.31</v>
          </cell>
        </row>
        <row r="65">
          <cell r="A65">
            <v>14.64</v>
          </cell>
        </row>
        <row r="66">
          <cell r="A66">
            <v>15.44</v>
          </cell>
        </row>
        <row r="67">
          <cell r="A67">
            <v>15.99</v>
          </cell>
        </row>
        <row r="68">
          <cell r="A68">
            <v>14.64</v>
          </cell>
        </row>
        <row r="69">
          <cell r="A69">
            <v>11.33</v>
          </cell>
        </row>
        <row r="70">
          <cell r="A70">
            <v>12.78</v>
          </cell>
        </row>
        <row r="71">
          <cell r="A71">
            <v>17.54</v>
          </cell>
        </row>
        <row r="72">
          <cell r="A72">
            <v>17.66</v>
          </cell>
        </row>
        <row r="73">
          <cell r="A73">
            <v>16.850000000000001</v>
          </cell>
        </row>
        <row r="74">
          <cell r="A74">
            <v>17.239999999999998</v>
          </cell>
        </row>
        <row r="75">
          <cell r="A75">
            <v>17.739999999999998</v>
          </cell>
        </row>
        <row r="76">
          <cell r="A76">
            <v>19.78</v>
          </cell>
        </row>
        <row r="77">
          <cell r="A77">
            <v>18.260000000000002</v>
          </cell>
        </row>
        <row r="78">
          <cell r="A78">
            <v>19.68</v>
          </cell>
        </row>
        <row r="79">
          <cell r="A79">
            <v>17.29</v>
          </cell>
        </row>
        <row r="80">
          <cell r="A80">
            <v>15.7</v>
          </cell>
        </row>
        <row r="81">
          <cell r="A81">
            <v>14.03</v>
          </cell>
        </row>
        <row r="82">
          <cell r="A82">
            <v>16.43</v>
          </cell>
        </row>
        <row r="83">
          <cell r="A83">
            <v>16.190000000000001</v>
          </cell>
        </row>
        <row r="84">
          <cell r="A84">
            <v>16.920000000000002</v>
          </cell>
        </row>
        <row r="85">
          <cell r="A85">
            <v>17.71</v>
          </cell>
        </row>
        <row r="86">
          <cell r="A86">
            <v>20.78</v>
          </cell>
        </row>
        <row r="87">
          <cell r="A87">
            <v>19.829999999999998</v>
          </cell>
        </row>
        <row r="88">
          <cell r="A88">
            <v>17.96</v>
          </cell>
        </row>
        <row r="89">
          <cell r="A89">
            <v>21.19</v>
          </cell>
        </row>
        <row r="90">
          <cell r="A90">
            <v>19.79</v>
          </cell>
        </row>
        <row r="91">
          <cell r="A91">
            <v>19.84</v>
          </cell>
        </row>
        <row r="92">
          <cell r="A92">
            <v>22.62</v>
          </cell>
        </row>
        <row r="93">
          <cell r="A93">
            <v>22.41</v>
          </cell>
        </row>
        <row r="94">
          <cell r="A94">
            <v>21.01</v>
          </cell>
        </row>
        <row r="95">
          <cell r="A95">
            <v>19.66</v>
          </cell>
        </row>
        <row r="96">
          <cell r="A96">
            <v>19.260000000000002</v>
          </cell>
        </row>
        <row r="97">
          <cell r="A97">
            <v>20.9</v>
          </cell>
        </row>
        <row r="98">
          <cell r="A98">
            <v>21.64</v>
          </cell>
        </row>
        <row r="99">
          <cell r="A99">
            <v>27.9</v>
          </cell>
        </row>
        <row r="100">
          <cell r="A100">
            <v>23.87</v>
          </cell>
        </row>
        <row r="101">
          <cell r="A101">
            <v>19.18</v>
          </cell>
        </row>
        <row r="102">
          <cell r="A102">
            <v>20.39</v>
          </cell>
        </row>
        <row r="103">
          <cell r="A103">
            <v>21.3</v>
          </cell>
        </row>
        <row r="104">
          <cell r="A104">
            <v>23.83</v>
          </cell>
        </row>
        <row r="105">
          <cell r="A105">
            <v>19.73</v>
          </cell>
        </row>
        <row r="106">
          <cell r="A106">
            <v>18.59</v>
          </cell>
        </row>
        <row r="107">
          <cell r="A107">
            <v>18.350000000000001</v>
          </cell>
        </row>
        <row r="108">
          <cell r="A108">
            <v>18.68</v>
          </cell>
        </row>
        <row r="109">
          <cell r="A109">
            <v>19.22</v>
          </cell>
        </row>
        <row r="110">
          <cell r="A110">
            <v>19.21</v>
          </cell>
        </row>
        <row r="111">
          <cell r="A111">
            <v>19.61</v>
          </cell>
        </row>
        <row r="112">
          <cell r="A112">
            <v>18.12</v>
          </cell>
        </row>
        <row r="113">
          <cell r="A113">
            <v>18.73</v>
          </cell>
        </row>
        <row r="114">
          <cell r="A114">
            <v>15.79</v>
          </cell>
        </row>
        <row r="115">
          <cell r="A115">
            <v>17.96</v>
          </cell>
        </row>
        <row r="116">
          <cell r="A116">
            <v>21.24</v>
          </cell>
        </row>
        <row r="117">
          <cell r="A117">
            <v>20.94</v>
          </cell>
        </row>
        <row r="118">
          <cell r="A118">
            <v>21.47</v>
          </cell>
        </row>
        <row r="119">
          <cell r="A119">
            <v>16.96</v>
          </cell>
        </row>
        <row r="120">
          <cell r="A120">
            <v>19.739999999999998</v>
          </cell>
        </row>
        <row r="121">
          <cell r="A121">
            <v>19.940000000000001</v>
          </cell>
        </row>
        <row r="122">
          <cell r="A122">
            <v>19.63</v>
          </cell>
        </row>
        <row r="123">
          <cell r="A123">
            <v>22.46</v>
          </cell>
        </row>
        <row r="124">
          <cell r="A124">
            <v>22.82</v>
          </cell>
        </row>
        <row r="125">
          <cell r="A125">
            <v>21.67</v>
          </cell>
        </row>
        <row r="126">
          <cell r="A126">
            <v>22.32</v>
          </cell>
        </row>
        <row r="127">
          <cell r="A127">
            <v>23.45</v>
          </cell>
        </row>
        <row r="128">
          <cell r="A128">
            <v>22.28</v>
          </cell>
        </row>
        <row r="129">
          <cell r="A129">
            <v>22.5</v>
          </cell>
        </row>
        <row r="130">
          <cell r="A130">
            <v>21.82</v>
          </cell>
        </row>
        <row r="131">
          <cell r="A131">
            <v>22.33</v>
          </cell>
        </row>
        <row r="132">
          <cell r="A132">
            <v>22.86</v>
          </cell>
        </row>
        <row r="133">
          <cell r="A133">
            <v>21.81</v>
          </cell>
        </row>
        <row r="134">
          <cell r="A134">
            <v>24.17</v>
          </cell>
        </row>
        <row r="135">
          <cell r="A135">
            <v>21.05</v>
          </cell>
        </row>
        <row r="136">
          <cell r="A136">
            <v>19.190000000000001</v>
          </cell>
        </row>
        <row r="137">
          <cell r="A137">
            <v>21.45</v>
          </cell>
        </row>
        <row r="138">
          <cell r="A138">
            <v>18.690000000000001</v>
          </cell>
        </row>
        <row r="139">
          <cell r="A139">
            <v>20.53</v>
          </cell>
        </row>
        <row r="140">
          <cell r="A140">
            <v>22.34</v>
          </cell>
        </row>
        <row r="141">
          <cell r="A141">
            <v>23.46</v>
          </cell>
        </row>
        <row r="142">
          <cell r="A142">
            <v>22.95</v>
          </cell>
        </row>
        <row r="143">
          <cell r="A143">
            <v>24.43</v>
          </cell>
        </row>
        <row r="144">
          <cell r="A144">
            <v>25.59</v>
          </cell>
        </row>
        <row r="145">
          <cell r="A145">
            <v>26.25</v>
          </cell>
        </row>
        <row r="146">
          <cell r="A146">
            <v>27.13</v>
          </cell>
        </row>
        <row r="147">
          <cell r="A147">
            <v>25.46</v>
          </cell>
        </row>
        <row r="148">
          <cell r="A148">
            <v>24.52</v>
          </cell>
        </row>
        <row r="149">
          <cell r="A149">
            <v>24.46</v>
          </cell>
        </row>
        <row r="150">
          <cell r="A150">
            <v>26.29</v>
          </cell>
        </row>
        <row r="151">
          <cell r="A151">
            <v>24.61</v>
          </cell>
        </row>
        <row r="152">
          <cell r="A152">
            <v>22.27</v>
          </cell>
        </row>
        <row r="153">
          <cell r="A153">
            <v>20.74</v>
          </cell>
        </row>
        <row r="154">
          <cell r="A154">
            <v>21.31</v>
          </cell>
        </row>
        <row r="155">
          <cell r="A155">
            <v>22.5</v>
          </cell>
        </row>
        <row r="156">
          <cell r="A156">
            <v>22.75</v>
          </cell>
        </row>
        <row r="157">
          <cell r="A157">
            <v>23.05</v>
          </cell>
        </row>
        <row r="158">
          <cell r="A158">
            <v>24.34</v>
          </cell>
        </row>
        <row r="159">
          <cell r="A159">
            <v>24.99</v>
          </cell>
        </row>
        <row r="160">
          <cell r="A160">
            <v>25.79</v>
          </cell>
        </row>
        <row r="161">
          <cell r="A161">
            <v>26.1</v>
          </cell>
        </row>
        <row r="162">
          <cell r="A162">
            <v>24.02</v>
          </cell>
        </row>
        <row r="163">
          <cell r="A163">
            <v>25.64</v>
          </cell>
        </row>
        <row r="164">
          <cell r="A164">
            <v>29.76</v>
          </cell>
        </row>
        <row r="165">
          <cell r="A165">
            <v>26.24</v>
          </cell>
        </row>
        <row r="166">
          <cell r="A166">
            <v>26.43</v>
          </cell>
        </row>
        <row r="167">
          <cell r="A167">
            <v>28.31</v>
          </cell>
        </row>
        <row r="168">
          <cell r="A168">
            <v>29.43</v>
          </cell>
        </row>
        <row r="169">
          <cell r="A169">
            <v>31.7</v>
          </cell>
        </row>
        <row r="170">
          <cell r="A170">
            <v>26.47</v>
          </cell>
        </row>
        <row r="171">
          <cell r="A171">
            <v>25.3</v>
          </cell>
        </row>
        <row r="172">
          <cell r="A172">
            <v>26.54</v>
          </cell>
        </row>
        <row r="173">
          <cell r="A173">
            <v>28.92</v>
          </cell>
        </row>
        <row r="174">
          <cell r="A174">
            <v>28.35</v>
          </cell>
        </row>
        <row r="175">
          <cell r="A175">
            <v>26.71</v>
          </cell>
        </row>
        <row r="176">
          <cell r="A176">
            <v>27.41</v>
          </cell>
        </row>
        <row r="177">
          <cell r="A177">
            <v>27.12</v>
          </cell>
        </row>
        <row r="178">
          <cell r="A178">
            <v>27.82</v>
          </cell>
        </row>
        <row r="179">
          <cell r="A179">
            <v>29.28</v>
          </cell>
        </row>
        <row r="180">
          <cell r="A180">
            <v>29.26</v>
          </cell>
        </row>
        <row r="181">
          <cell r="A181">
            <v>27.02</v>
          </cell>
        </row>
        <row r="182">
          <cell r="A182">
            <v>26.84</v>
          </cell>
        </row>
        <row r="183">
          <cell r="A183">
            <v>31.56</v>
          </cell>
        </row>
        <row r="184">
          <cell r="A184">
            <v>31.33</v>
          </cell>
        </row>
        <row r="185">
          <cell r="A185">
            <v>29.09</v>
          </cell>
        </row>
        <row r="186">
          <cell r="A186">
            <v>28.28</v>
          </cell>
        </row>
        <row r="187">
          <cell r="A187">
            <v>31.67</v>
          </cell>
        </row>
        <row r="188">
          <cell r="A188">
            <v>33.6</v>
          </cell>
        </row>
        <row r="189">
          <cell r="A189">
            <v>29.96</v>
          </cell>
        </row>
        <row r="190">
          <cell r="A190">
            <v>28.62</v>
          </cell>
        </row>
        <row r="191">
          <cell r="A191">
            <v>28.3</v>
          </cell>
        </row>
        <row r="192">
          <cell r="A192">
            <v>30.03</v>
          </cell>
        </row>
        <row r="193">
          <cell r="A193">
            <v>31.89</v>
          </cell>
        </row>
        <row r="194">
          <cell r="A194">
            <v>29.89</v>
          </cell>
        </row>
        <row r="195">
          <cell r="A195">
            <v>27.31</v>
          </cell>
        </row>
        <row r="196">
          <cell r="A196">
            <v>27.7</v>
          </cell>
        </row>
        <row r="197">
          <cell r="A197">
            <v>28.28</v>
          </cell>
        </row>
        <row r="198">
          <cell r="A198">
            <v>33.39</v>
          </cell>
        </row>
        <row r="199">
          <cell r="A199">
            <v>27.8</v>
          </cell>
        </row>
        <row r="200">
          <cell r="A200">
            <v>31.27</v>
          </cell>
        </row>
        <row r="201">
          <cell r="A201">
            <v>26.6</v>
          </cell>
        </row>
        <row r="202">
          <cell r="A202">
            <v>27.48</v>
          </cell>
        </row>
        <row r="203">
          <cell r="A203">
            <v>27.23</v>
          </cell>
        </row>
        <row r="204">
          <cell r="A204">
            <v>27.42</v>
          </cell>
        </row>
        <row r="205">
          <cell r="A205">
            <v>29.32</v>
          </cell>
        </row>
        <row r="206">
          <cell r="A206">
            <v>27.9</v>
          </cell>
        </row>
        <row r="207">
          <cell r="A207">
            <v>29.97</v>
          </cell>
        </row>
        <row r="208">
          <cell r="A208">
            <v>29.41</v>
          </cell>
        </row>
        <row r="209">
          <cell r="A209">
            <v>27.44</v>
          </cell>
        </row>
        <row r="210">
          <cell r="A210">
            <v>27.87</v>
          </cell>
        </row>
        <row r="211">
          <cell r="A211">
            <v>29.35</v>
          </cell>
        </row>
        <row r="212">
          <cell r="A212">
            <v>28.14</v>
          </cell>
        </row>
        <row r="213">
          <cell r="A213">
            <v>27.62</v>
          </cell>
        </row>
        <row r="214">
          <cell r="A214">
            <v>28.77</v>
          </cell>
        </row>
        <row r="215">
          <cell r="A215">
            <v>30.58</v>
          </cell>
        </row>
        <row r="216">
          <cell r="A216">
            <v>28.87</v>
          </cell>
        </row>
        <row r="217">
          <cell r="A217">
            <v>29.41</v>
          </cell>
        </row>
        <row r="218">
          <cell r="A218">
            <v>32.380000000000003</v>
          </cell>
        </row>
        <row r="219">
          <cell r="A219">
            <v>33.049999999999997</v>
          </cell>
        </row>
        <row r="220">
          <cell r="A220">
            <v>32.24</v>
          </cell>
        </row>
        <row r="221">
          <cell r="A221">
            <v>27.45</v>
          </cell>
        </row>
        <row r="222">
          <cell r="A222">
            <v>26.65</v>
          </cell>
        </row>
        <row r="223">
          <cell r="A223">
            <v>27.42</v>
          </cell>
        </row>
        <row r="224">
          <cell r="A224">
            <v>27.95</v>
          </cell>
        </row>
        <row r="225">
          <cell r="A225">
            <v>30.61</v>
          </cell>
        </row>
        <row r="226">
          <cell r="A226">
            <v>31.43</v>
          </cell>
        </row>
        <row r="227">
          <cell r="A227">
            <v>30.84</v>
          </cell>
        </row>
        <row r="228">
          <cell r="A228">
            <v>30.22</v>
          </cell>
        </row>
        <row r="229">
          <cell r="A229">
            <v>30.74</v>
          </cell>
        </row>
        <row r="230">
          <cell r="A230">
            <v>30.81</v>
          </cell>
        </row>
        <row r="231">
          <cell r="A231">
            <v>29.17</v>
          </cell>
        </row>
        <row r="232">
          <cell r="A232">
            <v>30.94</v>
          </cell>
        </row>
        <row r="233">
          <cell r="A233">
            <v>30.75</v>
          </cell>
        </row>
        <row r="234">
          <cell r="A234">
            <v>31.18</v>
          </cell>
        </row>
        <row r="235">
          <cell r="A235">
            <v>30.1</v>
          </cell>
        </row>
        <row r="236">
          <cell r="A236">
            <v>31.96</v>
          </cell>
        </row>
        <row r="237">
          <cell r="A237">
            <v>32.25</v>
          </cell>
        </row>
        <row r="238">
          <cell r="A238">
            <v>32.79</v>
          </cell>
        </row>
        <row r="239">
          <cell r="A239">
            <v>28.34</v>
          </cell>
        </row>
        <row r="240">
          <cell r="A240">
            <v>27.98</v>
          </cell>
        </row>
        <row r="241">
          <cell r="A241">
            <v>30</v>
          </cell>
        </row>
        <row r="242">
          <cell r="A242">
            <v>30.89</v>
          </cell>
        </row>
        <row r="243">
          <cell r="A243">
            <v>30.56</v>
          </cell>
        </row>
        <row r="244">
          <cell r="A244">
            <v>30.84</v>
          </cell>
        </row>
        <row r="245">
          <cell r="A245">
            <v>25.77</v>
          </cell>
        </row>
        <row r="246">
          <cell r="A246">
            <v>26.87</v>
          </cell>
        </row>
        <row r="247">
          <cell r="A247">
            <v>27.67</v>
          </cell>
        </row>
        <row r="248">
          <cell r="A248">
            <v>27.62</v>
          </cell>
        </row>
        <row r="249">
          <cell r="A249">
            <v>27.42</v>
          </cell>
        </row>
        <row r="250">
          <cell r="A250">
            <v>28.16</v>
          </cell>
        </row>
        <row r="251">
          <cell r="A251">
            <v>28.2</v>
          </cell>
        </row>
        <row r="252">
          <cell r="A252">
            <v>28.84</v>
          </cell>
        </row>
        <row r="253">
          <cell r="A253">
            <v>29.46</v>
          </cell>
        </row>
        <row r="254">
          <cell r="A254">
            <v>30.45</v>
          </cell>
        </row>
        <row r="255">
          <cell r="A255">
            <v>29.72</v>
          </cell>
        </row>
        <row r="256">
          <cell r="A256">
            <v>28.29</v>
          </cell>
        </row>
        <row r="257">
          <cell r="A257">
            <v>27.95</v>
          </cell>
        </row>
        <row r="258">
          <cell r="A258">
            <v>27.47</v>
          </cell>
        </row>
        <row r="259">
          <cell r="A259">
            <v>26.9</v>
          </cell>
        </row>
        <row r="260">
          <cell r="A260">
            <v>28.98</v>
          </cell>
        </row>
        <row r="261">
          <cell r="A261">
            <v>32.590000000000003</v>
          </cell>
        </row>
        <row r="262">
          <cell r="A262">
            <v>25.23</v>
          </cell>
        </row>
        <row r="263">
          <cell r="A263">
            <v>25.56</v>
          </cell>
        </row>
        <row r="264">
          <cell r="A264">
            <v>26.08</v>
          </cell>
        </row>
        <row r="265">
          <cell r="A265">
            <v>26.38</v>
          </cell>
        </row>
        <row r="266">
          <cell r="A266">
            <v>23.46</v>
          </cell>
        </row>
        <row r="267">
          <cell r="A267">
            <v>27.56</v>
          </cell>
        </row>
        <row r="268">
          <cell r="A268">
            <v>26.32</v>
          </cell>
        </row>
        <row r="269">
          <cell r="A269">
            <v>26.25</v>
          </cell>
        </row>
        <row r="270">
          <cell r="A270">
            <v>26.08</v>
          </cell>
        </row>
        <row r="271">
          <cell r="A271">
            <v>25.89</v>
          </cell>
        </row>
        <row r="272">
          <cell r="A272">
            <v>25.4</v>
          </cell>
        </row>
        <row r="273">
          <cell r="A273">
            <v>25.65</v>
          </cell>
        </row>
        <row r="274">
          <cell r="A274">
            <v>25.59</v>
          </cell>
        </row>
        <row r="275">
          <cell r="A275">
            <v>25.61</v>
          </cell>
        </row>
        <row r="276">
          <cell r="A276">
            <v>25.12</v>
          </cell>
        </row>
        <row r="277">
          <cell r="A277">
            <v>24.82</v>
          </cell>
        </row>
        <row r="278">
          <cell r="A278">
            <v>25.84</v>
          </cell>
        </row>
        <row r="279">
          <cell r="A279">
            <v>26.59</v>
          </cell>
        </row>
        <row r="280">
          <cell r="A280">
            <v>27.23</v>
          </cell>
        </row>
        <row r="281">
          <cell r="A281">
            <v>23.42</v>
          </cell>
        </row>
        <row r="282">
          <cell r="A282">
            <v>23.28</v>
          </cell>
        </row>
        <row r="283">
          <cell r="A283">
            <v>24.13</v>
          </cell>
        </row>
        <row r="284">
          <cell r="A284">
            <v>26.96</v>
          </cell>
        </row>
        <row r="285">
          <cell r="A285">
            <v>27.3</v>
          </cell>
        </row>
        <row r="286">
          <cell r="A286">
            <v>27.4</v>
          </cell>
        </row>
        <row r="287">
          <cell r="A287">
            <v>25.08</v>
          </cell>
        </row>
        <row r="288">
          <cell r="A288">
            <v>23.55</v>
          </cell>
        </row>
        <row r="289">
          <cell r="A289">
            <v>23.23</v>
          </cell>
        </row>
        <row r="290">
          <cell r="A290">
            <v>22.01</v>
          </cell>
        </row>
        <row r="291">
          <cell r="A291">
            <v>22.71</v>
          </cell>
        </row>
        <row r="292">
          <cell r="A292">
            <v>24.3</v>
          </cell>
        </row>
        <row r="293">
          <cell r="A293">
            <v>22.25</v>
          </cell>
        </row>
        <row r="294">
          <cell r="A294">
            <v>21.88</v>
          </cell>
        </row>
        <row r="295">
          <cell r="A295">
            <v>21.22</v>
          </cell>
        </row>
        <row r="296">
          <cell r="A296">
            <v>21.08</v>
          </cell>
        </row>
        <row r="297">
          <cell r="A297">
            <v>21.11</v>
          </cell>
        </row>
        <row r="298">
          <cell r="A298">
            <v>22.84</v>
          </cell>
        </row>
        <row r="299">
          <cell r="A299">
            <v>21.07</v>
          </cell>
        </row>
        <row r="300">
          <cell r="A300">
            <v>21.73</v>
          </cell>
        </row>
        <row r="301">
          <cell r="A301">
            <v>20.76</v>
          </cell>
        </row>
        <row r="302">
          <cell r="A302">
            <v>22.21</v>
          </cell>
        </row>
        <row r="303">
          <cell r="A303">
            <v>22.26</v>
          </cell>
        </row>
        <row r="304">
          <cell r="A304">
            <v>21.4</v>
          </cell>
        </row>
        <row r="305">
          <cell r="A305">
            <v>22.09</v>
          </cell>
        </row>
        <row r="306">
          <cell r="A306">
            <v>21.88</v>
          </cell>
        </row>
        <row r="307">
          <cell r="A307">
            <v>21.97</v>
          </cell>
        </row>
        <row r="308">
          <cell r="A308">
            <v>18.25</v>
          </cell>
        </row>
        <row r="309">
          <cell r="A309">
            <v>18.649999999999999</v>
          </cell>
        </row>
        <row r="310">
          <cell r="A310">
            <v>21.04</v>
          </cell>
        </row>
        <row r="311">
          <cell r="A311">
            <v>19.38</v>
          </cell>
        </row>
        <row r="312">
          <cell r="A312">
            <v>20.88</v>
          </cell>
        </row>
        <row r="313">
          <cell r="A313">
            <v>18.77</v>
          </cell>
        </row>
        <row r="314">
          <cell r="A314">
            <v>20.66</v>
          </cell>
        </row>
        <row r="315">
          <cell r="A315">
            <v>21.27</v>
          </cell>
        </row>
        <row r="316">
          <cell r="A316">
            <v>20.76</v>
          </cell>
        </row>
        <row r="317">
          <cell r="A317">
            <v>20.27</v>
          </cell>
        </row>
        <row r="318">
          <cell r="A318">
            <v>19.3</v>
          </cell>
        </row>
        <row r="319">
          <cell r="A319">
            <v>20.100000000000001</v>
          </cell>
        </row>
        <row r="320">
          <cell r="A320">
            <v>18.96</v>
          </cell>
        </row>
        <row r="321">
          <cell r="A321">
            <v>18.21</v>
          </cell>
        </row>
        <row r="322">
          <cell r="A322">
            <v>16.5</v>
          </cell>
        </row>
        <row r="323">
          <cell r="A323">
            <v>17.59</v>
          </cell>
        </row>
        <row r="324">
          <cell r="A324">
            <v>18.54</v>
          </cell>
        </row>
        <row r="325">
          <cell r="A325">
            <v>19.37</v>
          </cell>
        </row>
        <row r="326">
          <cell r="A326">
            <v>18.57</v>
          </cell>
        </row>
        <row r="327">
          <cell r="A327">
            <v>16.14</v>
          </cell>
        </row>
        <row r="328">
          <cell r="A328">
            <v>15.89</v>
          </cell>
        </row>
        <row r="329">
          <cell r="A329">
            <v>18.170000000000002</v>
          </cell>
        </row>
        <row r="330">
          <cell r="A330">
            <v>18.18</v>
          </cell>
        </row>
        <row r="331">
          <cell r="A331">
            <v>16.850000000000001</v>
          </cell>
        </row>
        <row r="332">
          <cell r="A332">
            <v>17.05</v>
          </cell>
        </row>
        <row r="333">
          <cell r="A333">
            <v>17.84</v>
          </cell>
        </row>
        <row r="334">
          <cell r="A334">
            <v>17.64</v>
          </cell>
        </row>
        <row r="335">
          <cell r="A335">
            <v>17.23</v>
          </cell>
        </row>
        <row r="336">
          <cell r="A336">
            <v>17.47</v>
          </cell>
        </row>
        <row r="337">
          <cell r="A337">
            <v>15.63</v>
          </cell>
        </row>
        <row r="338">
          <cell r="A338">
            <v>16.75</v>
          </cell>
        </row>
        <row r="339">
          <cell r="A339">
            <v>18.12</v>
          </cell>
        </row>
        <row r="340">
          <cell r="A340">
            <v>18.670000000000002</v>
          </cell>
        </row>
        <row r="341">
          <cell r="A341">
            <v>17.690000000000001</v>
          </cell>
        </row>
        <row r="342">
          <cell r="A342">
            <v>17.399999999999999</v>
          </cell>
        </row>
        <row r="343">
          <cell r="A343">
            <v>15.98</v>
          </cell>
        </row>
        <row r="344">
          <cell r="A344">
            <v>17.27</v>
          </cell>
        </row>
        <row r="345">
          <cell r="A345">
            <v>18.010000000000002</v>
          </cell>
        </row>
        <row r="346">
          <cell r="A346">
            <v>16.899999999999999</v>
          </cell>
        </row>
        <row r="347">
          <cell r="A347">
            <v>17.96</v>
          </cell>
        </row>
        <row r="348">
          <cell r="A348">
            <v>18.850000000000001</v>
          </cell>
        </row>
        <row r="349">
          <cell r="A349">
            <v>17.63</v>
          </cell>
        </row>
        <row r="350">
          <cell r="A350">
            <v>19.21</v>
          </cell>
        </row>
        <row r="351">
          <cell r="A351">
            <v>16.86</v>
          </cell>
        </row>
        <row r="352">
          <cell r="A352">
            <v>15.29</v>
          </cell>
        </row>
        <row r="353">
          <cell r="A353">
            <v>13.3</v>
          </cell>
        </row>
        <row r="354">
          <cell r="A354">
            <v>16.309999999999999</v>
          </cell>
        </row>
        <row r="355">
          <cell r="A355">
            <v>20.21</v>
          </cell>
        </row>
        <row r="356">
          <cell r="A356">
            <v>18.579999999999998</v>
          </cell>
        </row>
        <row r="357">
          <cell r="A357">
            <v>18.100000000000001</v>
          </cell>
        </row>
        <row r="358">
          <cell r="A358">
            <v>16.52</v>
          </cell>
        </row>
        <row r="359">
          <cell r="A359">
            <v>14.13</v>
          </cell>
        </row>
        <row r="360">
          <cell r="A360">
            <v>14.59</v>
          </cell>
        </row>
        <row r="361">
          <cell r="A361">
            <v>14.53</v>
          </cell>
        </row>
        <row r="362">
          <cell r="A362">
            <v>15.15</v>
          </cell>
        </row>
        <row r="363">
          <cell r="A363">
            <v>15.04</v>
          </cell>
        </row>
        <row r="364">
          <cell r="A364">
            <v>15.67</v>
          </cell>
        </row>
        <row r="365">
          <cell r="A365">
            <v>18.350000000000001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Min"/>
      <sheetName val="data"/>
    </sheetNames>
    <sheetDataSet>
      <sheetData sheetId="0" refreshError="1"/>
      <sheetData sheetId="1">
        <row r="1">
          <cell r="A1">
            <v>10.24</v>
          </cell>
        </row>
        <row r="2">
          <cell r="A2">
            <v>9.77</v>
          </cell>
        </row>
        <row r="3">
          <cell r="A3">
            <v>8.43</v>
          </cell>
        </row>
        <row r="4">
          <cell r="A4">
            <v>8.2200000000000006</v>
          </cell>
        </row>
        <row r="5">
          <cell r="A5">
            <v>9.33</v>
          </cell>
        </row>
        <row r="6">
          <cell r="A6">
            <v>11.13</v>
          </cell>
        </row>
        <row r="7">
          <cell r="A7">
            <v>11.47</v>
          </cell>
        </row>
        <row r="8">
          <cell r="A8">
            <v>12.27</v>
          </cell>
        </row>
        <row r="9">
          <cell r="A9">
            <v>11.35</v>
          </cell>
        </row>
        <row r="10">
          <cell r="A10">
            <v>8.91</v>
          </cell>
        </row>
        <row r="11">
          <cell r="A11">
            <v>9.0500000000000007</v>
          </cell>
        </row>
        <row r="12">
          <cell r="A12">
            <v>10.5</v>
          </cell>
        </row>
        <row r="13">
          <cell r="A13">
            <v>11.89</v>
          </cell>
        </row>
        <row r="14">
          <cell r="A14">
            <v>11.96</v>
          </cell>
        </row>
        <row r="15">
          <cell r="A15">
            <v>10.61</v>
          </cell>
        </row>
        <row r="16">
          <cell r="A16">
            <v>10.23</v>
          </cell>
        </row>
        <row r="17">
          <cell r="A17">
            <v>10.039999999999999</v>
          </cell>
        </row>
        <row r="18">
          <cell r="A18">
            <v>9.57</v>
          </cell>
        </row>
        <row r="19">
          <cell r="A19">
            <v>9.5299999999999994</v>
          </cell>
        </row>
        <row r="20">
          <cell r="A20">
            <v>9.9600000000000009</v>
          </cell>
        </row>
        <row r="21">
          <cell r="A21">
            <v>6.73</v>
          </cell>
        </row>
        <row r="22">
          <cell r="A22">
            <v>3.62</v>
          </cell>
        </row>
        <row r="23">
          <cell r="A23">
            <v>5.64</v>
          </cell>
        </row>
        <row r="24">
          <cell r="A24">
            <v>8.73</v>
          </cell>
        </row>
        <row r="25">
          <cell r="A25">
            <v>8.68</v>
          </cell>
        </row>
        <row r="26">
          <cell r="A26">
            <v>8.94</v>
          </cell>
        </row>
        <row r="27">
          <cell r="A27">
            <v>8.8699999999999992</v>
          </cell>
        </row>
        <row r="28">
          <cell r="A28">
            <v>9.73</v>
          </cell>
        </row>
        <row r="29">
          <cell r="A29">
            <v>9</v>
          </cell>
        </row>
        <row r="30">
          <cell r="A30">
            <v>6.8</v>
          </cell>
        </row>
        <row r="31">
          <cell r="A31">
            <v>7.15</v>
          </cell>
        </row>
        <row r="32">
          <cell r="A32">
            <v>6.3</v>
          </cell>
        </row>
        <row r="33">
          <cell r="A33">
            <v>5.78</v>
          </cell>
        </row>
        <row r="34">
          <cell r="A34">
            <v>6.43</v>
          </cell>
        </row>
        <row r="35">
          <cell r="A35">
            <v>7.81</v>
          </cell>
        </row>
        <row r="36">
          <cell r="A36">
            <v>9.35</v>
          </cell>
        </row>
        <row r="37">
          <cell r="A37">
            <v>10.36</v>
          </cell>
        </row>
        <row r="38">
          <cell r="A38">
            <v>9.74</v>
          </cell>
        </row>
        <row r="39">
          <cell r="A39">
            <v>8.4</v>
          </cell>
        </row>
        <row r="40">
          <cell r="A40">
            <v>8.98</v>
          </cell>
        </row>
        <row r="41">
          <cell r="A41">
            <v>8.1300000000000008</v>
          </cell>
        </row>
        <row r="42">
          <cell r="A42">
            <v>8.6999999999999993</v>
          </cell>
        </row>
        <row r="43">
          <cell r="A43">
            <v>8.08</v>
          </cell>
        </row>
        <row r="44">
          <cell r="A44">
            <v>8.7100000000000009</v>
          </cell>
        </row>
        <row r="45">
          <cell r="A45">
            <v>8.4600000000000009</v>
          </cell>
        </row>
        <row r="46">
          <cell r="A46">
            <v>9.5500000000000007</v>
          </cell>
        </row>
        <row r="47">
          <cell r="A47">
            <v>7.39</v>
          </cell>
        </row>
        <row r="48">
          <cell r="A48">
            <v>9.67</v>
          </cell>
        </row>
        <row r="49">
          <cell r="A49">
            <v>8.08</v>
          </cell>
        </row>
        <row r="50">
          <cell r="A50">
            <v>9.9600000000000009</v>
          </cell>
        </row>
        <row r="51">
          <cell r="A51">
            <v>12.07</v>
          </cell>
        </row>
        <row r="52">
          <cell r="A52">
            <v>10.29</v>
          </cell>
        </row>
        <row r="53">
          <cell r="A53">
            <v>11.38</v>
          </cell>
        </row>
        <row r="54">
          <cell r="A54">
            <v>11.31</v>
          </cell>
        </row>
        <row r="55">
          <cell r="A55">
            <v>12.58</v>
          </cell>
        </row>
        <row r="56">
          <cell r="A56">
            <v>11.06</v>
          </cell>
        </row>
        <row r="57">
          <cell r="A57">
            <v>11.05</v>
          </cell>
        </row>
        <row r="58">
          <cell r="A58">
            <v>9.81</v>
          </cell>
        </row>
        <row r="59">
          <cell r="A59">
            <v>7.65</v>
          </cell>
        </row>
        <row r="60">
          <cell r="A60">
            <v>6.05</v>
          </cell>
        </row>
        <row r="61">
          <cell r="A61">
            <v>6.06</v>
          </cell>
        </row>
        <row r="62">
          <cell r="A62">
            <v>6.99</v>
          </cell>
        </row>
        <row r="63">
          <cell r="A63">
            <v>9.44</v>
          </cell>
        </row>
        <row r="64">
          <cell r="A64">
            <v>9.61</v>
          </cell>
        </row>
        <row r="65">
          <cell r="A65">
            <v>9.2899999999999991</v>
          </cell>
        </row>
        <row r="66">
          <cell r="A66">
            <v>8.9499999999999993</v>
          </cell>
        </row>
        <row r="67">
          <cell r="A67">
            <v>11.03</v>
          </cell>
        </row>
        <row r="68">
          <cell r="A68">
            <v>11.47</v>
          </cell>
        </row>
        <row r="69">
          <cell r="A69">
            <v>9.98</v>
          </cell>
        </row>
        <row r="70">
          <cell r="A70">
            <v>10.6</v>
          </cell>
        </row>
        <row r="71">
          <cell r="A71">
            <v>12.05</v>
          </cell>
        </row>
        <row r="72">
          <cell r="A72">
            <v>10.39</v>
          </cell>
        </row>
        <row r="73">
          <cell r="A73">
            <v>11.43</v>
          </cell>
        </row>
        <row r="74">
          <cell r="A74">
            <v>11.01</v>
          </cell>
        </row>
        <row r="75">
          <cell r="A75">
            <v>8.58</v>
          </cell>
        </row>
        <row r="76">
          <cell r="A76">
            <v>11.04</v>
          </cell>
        </row>
        <row r="77">
          <cell r="A77">
            <v>11.47</v>
          </cell>
        </row>
        <row r="78">
          <cell r="A78">
            <v>12.12</v>
          </cell>
        </row>
        <row r="79">
          <cell r="A79">
            <v>11.14</v>
          </cell>
        </row>
        <row r="80">
          <cell r="A80">
            <v>11.4</v>
          </cell>
        </row>
        <row r="81">
          <cell r="A81">
            <v>10.28</v>
          </cell>
        </row>
        <row r="82">
          <cell r="A82">
            <v>11.42</v>
          </cell>
        </row>
        <row r="83">
          <cell r="A83">
            <v>12.4</v>
          </cell>
        </row>
        <row r="84">
          <cell r="A84">
            <v>11.72</v>
          </cell>
        </row>
        <row r="85">
          <cell r="A85">
            <v>10.58</v>
          </cell>
        </row>
        <row r="86">
          <cell r="A86">
            <v>11.21</v>
          </cell>
        </row>
        <row r="87">
          <cell r="A87">
            <v>12.57</v>
          </cell>
        </row>
        <row r="88">
          <cell r="A88">
            <v>13.3</v>
          </cell>
        </row>
        <row r="89">
          <cell r="A89">
            <v>12.27</v>
          </cell>
        </row>
        <row r="90">
          <cell r="A90">
            <v>13.24</v>
          </cell>
        </row>
        <row r="91">
          <cell r="A91">
            <v>13.69</v>
          </cell>
        </row>
        <row r="92">
          <cell r="A92">
            <v>13.77</v>
          </cell>
        </row>
        <row r="93">
          <cell r="A93">
            <v>17.11</v>
          </cell>
        </row>
        <row r="94">
          <cell r="A94">
            <v>15.24</v>
          </cell>
        </row>
        <row r="95">
          <cell r="A95">
            <v>13.9</v>
          </cell>
        </row>
        <row r="96">
          <cell r="A96">
            <v>14.17</v>
          </cell>
        </row>
        <row r="97">
          <cell r="A97">
            <v>13.83</v>
          </cell>
        </row>
        <row r="98">
          <cell r="A98">
            <v>13.63</v>
          </cell>
        </row>
        <row r="99">
          <cell r="A99">
            <v>16.440000000000001</v>
          </cell>
        </row>
        <row r="100">
          <cell r="A100">
            <v>16.03</v>
          </cell>
        </row>
        <row r="101">
          <cell r="A101">
            <v>14.02</v>
          </cell>
        </row>
        <row r="102">
          <cell r="A102">
            <v>14.04</v>
          </cell>
        </row>
        <row r="103">
          <cell r="A103">
            <v>14.59</v>
          </cell>
        </row>
        <row r="104">
          <cell r="A104">
            <v>13.71</v>
          </cell>
        </row>
        <row r="105">
          <cell r="A105">
            <v>14.65</v>
          </cell>
        </row>
        <row r="106">
          <cell r="A106">
            <v>13.45</v>
          </cell>
        </row>
        <row r="107">
          <cell r="A107">
            <v>13.08</v>
          </cell>
        </row>
        <row r="108">
          <cell r="A108">
            <v>12.1</v>
          </cell>
        </row>
        <row r="109">
          <cell r="A109">
            <v>12.13</v>
          </cell>
        </row>
        <row r="110">
          <cell r="A110">
            <v>13.14</v>
          </cell>
        </row>
        <row r="111">
          <cell r="A111">
            <v>14.75</v>
          </cell>
        </row>
        <row r="112">
          <cell r="A112">
            <v>13.02</v>
          </cell>
        </row>
        <row r="113">
          <cell r="A113">
            <v>13.73</v>
          </cell>
        </row>
        <row r="114">
          <cell r="A114">
            <v>13.78</v>
          </cell>
        </row>
        <row r="115">
          <cell r="A115">
            <v>14.32</v>
          </cell>
        </row>
        <row r="116">
          <cell r="A116">
            <v>14.02</v>
          </cell>
        </row>
        <row r="117">
          <cell r="A117">
            <v>15.47</v>
          </cell>
        </row>
        <row r="118">
          <cell r="A118">
            <v>14.65</v>
          </cell>
        </row>
        <row r="119">
          <cell r="A119">
            <v>14.08</v>
          </cell>
        </row>
        <row r="120">
          <cell r="A120">
            <v>13.28</v>
          </cell>
        </row>
        <row r="121">
          <cell r="A121">
            <v>14.74</v>
          </cell>
        </row>
        <row r="122">
          <cell r="A122">
            <v>15.03</v>
          </cell>
        </row>
        <row r="123">
          <cell r="A123">
            <v>15.2</v>
          </cell>
        </row>
        <row r="124">
          <cell r="A124">
            <v>16.420000000000002</v>
          </cell>
        </row>
        <row r="125">
          <cell r="A125">
            <v>15.23</v>
          </cell>
        </row>
        <row r="126">
          <cell r="A126">
            <v>15.88</v>
          </cell>
        </row>
        <row r="127">
          <cell r="A127">
            <v>16.739999999999998</v>
          </cell>
        </row>
        <row r="128">
          <cell r="A128">
            <v>14.52</v>
          </cell>
        </row>
        <row r="129">
          <cell r="A129">
            <v>15.7</v>
          </cell>
        </row>
        <row r="130">
          <cell r="A130">
            <v>14.45</v>
          </cell>
        </row>
        <row r="131">
          <cell r="A131">
            <v>15.44</v>
          </cell>
        </row>
        <row r="132">
          <cell r="A132">
            <v>15.92</v>
          </cell>
        </row>
        <row r="133">
          <cell r="A133">
            <v>16.34</v>
          </cell>
        </row>
        <row r="134">
          <cell r="A134">
            <v>16.25</v>
          </cell>
        </row>
        <row r="135">
          <cell r="A135">
            <v>16.239999999999998</v>
          </cell>
        </row>
        <row r="136">
          <cell r="A136">
            <v>15.91</v>
          </cell>
        </row>
        <row r="137">
          <cell r="A137">
            <v>15.76</v>
          </cell>
        </row>
        <row r="138">
          <cell r="A138">
            <v>15.95</v>
          </cell>
        </row>
        <row r="139">
          <cell r="A139">
            <v>16.399999999999999</v>
          </cell>
        </row>
        <row r="140">
          <cell r="A140">
            <v>15.62</v>
          </cell>
        </row>
        <row r="141">
          <cell r="A141">
            <v>15.87</v>
          </cell>
        </row>
        <row r="142">
          <cell r="A142">
            <v>16.420000000000002</v>
          </cell>
        </row>
        <row r="143">
          <cell r="A143">
            <v>18.29</v>
          </cell>
        </row>
        <row r="144">
          <cell r="A144">
            <v>19.579999999999998</v>
          </cell>
        </row>
        <row r="145">
          <cell r="A145">
            <v>18.68</v>
          </cell>
        </row>
        <row r="146">
          <cell r="A146">
            <v>20.36</v>
          </cell>
        </row>
        <row r="147">
          <cell r="A147">
            <v>19.920000000000002</v>
          </cell>
        </row>
        <row r="148">
          <cell r="A148">
            <v>18.32</v>
          </cell>
        </row>
        <row r="149">
          <cell r="A149">
            <v>19.059999999999999</v>
          </cell>
        </row>
        <row r="150">
          <cell r="A150">
            <v>18.690000000000001</v>
          </cell>
        </row>
        <row r="151">
          <cell r="A151">
            <v>18.84</v>
          </cell>
        </row>
        <row r="152">
          <cell r="A152">
            <v>17.84</v>
          </cell>
        </row>
        <row r="153">
          <cell r="A153">
            <v>16.72</v>
          </cell>
        </row>
        <row r="154">
          <cell r="A154">
            <v>15.88</v>
          </cell>
        </row>
        <row r="155">
          <cell r="A155">
            <v>15.88</v>
          </cell>
        </row>
        <row r="156">
          <cell r="A156">
            <v>16.440000000000001</v>
          </cell>
        </row>
        <row r="157">
          <cell r="A157">
            <v>17.829999999999998</v>
          </cell>
        </row>
        <row r="158">
          <cell r="A158">
            <v>18.079999999999998</v>
          </cell>
        </row>
        <row r="159">
          <cell r="A159">
            <v>17.12</v>
          </cell>
        </row>
        <row r="160">
          <cell r="A160">
            <v>18.07</v>
          </cell>
        </row>
        <row r="161">
          <cell r="A161">
            <v>18.11</v>
          </cell>
        </row>
        <row r="162">
          <cell r="A162">
            <v>18.72</v>
          </cell>
        </row>
        <row r="163">
          <cell r="A163">
            <v>18.3</v>
          </cell>
        </row>
        <row r="164">
          <cell r="A164">
            <v>20.78</v>
          </cell>
        </row>
        <row r="165">
          <cell r="A165">
            <v>20.59</v>
          </cell>
        </row>
        <row r="166">
          <cell r="A166">
            <v>20.59</v>
          </cell>
        </row>
        <row r="167">
          <cell r="A167">
            <v>20.78</v>
          </cell>
        </row>
        <row r="168">
          <cell r="A168">
            <v>22.26</v>
          </cell>
        </row>
        <row r="169">
          <cell r="A169">
            <v>22.24</v>
          </cell>
        </row>
        <row r="170">
          <cell r="A170">
            <v>21.53</v>
          </cell>
        </row>
        <row r="171">
          <cell r="A171">
            <v>20.37</v>
          </cell>
        </row>
        <row r="172">
          <cell r="A172">
            <v>20.75</v>
          </cell>
        </row>
        <row r="173">
          <cell r="A173">
            <v>20.82</v>
          </cell>
        </row>
        <row r="174">
          <cell r="A174">
            <v>22.04</v>
          </cell>
        </row>
        <row r="175">
          <cell r="A175">
            <v>21.72</v>
          </cell>
        </row>
        <row r="176">
          <cell r="A176">
            <v>20.68</v>
          </cell>
        </row>
        <row r="177">
          <cell r="A177">
            <v>20.52</v>
          </cell>
        </row>
        <row r="178">
          <cell r="A178">
            <v>20.68</v>
          </cell>
        </row>
        <row r="179">
          <cell r="A179">
            <v>21.9</v>
          </cell>
        </row>
        <row r="180">
          <cell r="A180">
            <v>22.79</v>
          </cell>
        </row>
        <row r="181">
          <cell r="A181">
            <v>22.39</v>
          </cell>
        </row>
        <row r="182">
          <cell r="A182">
            <v>21.7</v>
          </cell>
        </row>
        <row r="183">
          <cell r="A183">
            <v>22.42</v>
          </cell>
        </row>
        <row r="184">
          <cell r="A184">
            <v>23.8</v>
          </cell>
        </row>
        <row r="185">
          <cell r="A185">
            <v>21.38</v>
          </cell>
        </row>
        <row r="186">
          <cell r="A186">
            <v>21.82</v>
          </cell>
        </row>
        <row r="187">
          <cell r="A187">
            <v>22.99</v>
          </cell>
        </row>
        <row r="188">
          <cell r="A188">
            <v>23.64</v>
          </cell>
        </row>
        <row r="189">
          <cell r="A189">
            <v>22.26</v>
          </cell>
        </row>
        <row r="190">
          <cell r="A190">
            <v>21.75</v>
          </cell>
        </row>
        <row r="191">
          <cell r="A191">
            <v>23.06</v>
          </cell>
        </row>
        <row r="192">
          <cell r="A192">
            <v>22.23</v>
          </cell>
        </row>
        <row r="193">
          <cell r="A193">
            <v>23.31</v>
          </cell>
        </row>
        <row r="194">
          <cell r="A194">
            <v>22.58</v>
          </cell>
        </row>
        <row r="195">
          <cell r="A195">
            <v>22.48</v>
          </cell>
        </row>
        <row r="196">
          <cell r="A196">
            <v>22.48</v>
          </cell>
        </row>
        <row r="197">
          <cell r="A197">
            <v>21.46</v>
          </cell>
        </row>
        <row r="198">
          <cell r="A198">
            <v>22.77</v>
          </cell>
        </row>
        <row r="199">
          <cell r="A199">
            <v>21.92</v>
          </cell>
        </row>
        <row r="200">
          <cell r="A200">
            <v>21.76</v>
          </cell>
        </row>
        <row r="201">
          <cell r="A201">
            <v>22.02</v>
          </cell>
        </row>
        <row r="202">
          <cell r="A202">
            <v>21.29</v>
          </cell>
        </row>
        <row r="203">
          <cell r="A203">
            <v>21.8</v>
          </cell>
        </row>
        <row r="204">
          <cell r="A204">
            <v>22.18</v>
          </cell>
        </row>
        <row r="205">
          <cell r="A205">
            <v>22.38</v>
          </cell>
        </row>
        <row r="206">
          <cell r="A206">
            <v>22.38</v>
          </cell>
        </row>
        <row r="207">
          <cell r="A207">
            <v>22.9</v>
          </cell>
        </row>
        <row r="208">
          <cell r="A208">
            <v>23.03</v>
          </cell>
        </row>
        <row r="209">
          <cell r="A209">
            <v>22.22</v>
          </cell>
        </row>
        <row r="210">
          <cell r="A210">
            <v>21.9</v>
          </cell>
        </row>
        <row r="211">
          <cell r="A211">
            <v>23.09</v>
          </cell>
        </row>
        <row r="212">
          <cell r="A212">
            <v>22.28</v>
          </cell>
        </row>
        <row r="213">
          <cell r="A213">
            <v>22.33</v>
          </cell>
        </row>
        <row r="214">
          <cell r="A214">
            <v>22.72</v>
          </cell>
        </row>
        <row r="215">
          <cell r="A215">
            <v>23.09</v>
          </cell>
        </row>
        <row r="216">
          <cell r="A216">
            <v>22.32</v>
          </cell>
        </row>
        <row r="217">
          <cell r="A217">
            <v>22.97</v>
          </cell>
        </row>
        <row r="218">
          <cell r="A218">
            <v>24.33</v>
          </cell>
        </row>
        <row r="219">
          <cell r="A219">
            <v>26.42</v>
          </cell>
        </row>
        <row r="220">
          <cell r="A220">
            <v>24.68</v>
          </cell>
        </row>
        <row r="221">
          <cell r="A221">
            <v>23.17</v>
          </cell>
        </row>
        <row r="222">
          <cell r="A222">
            <v>22.48</v>
          </cell>
        </row>
        <row r="223">
          <cell r="A223">
            <v>21.93</v>
          </cell>
        </row>
        <row r="224">
          <cell r="A224">
            <v>21.26</v>
          </cell>
        </row>
        <row r="225">
          <cell r="A225">
            <v>22.47</v>
          </cell>
        </row>
        <row r="226">
          <cell r="A226">
            <v>23.51</v>
          </cell>
        </row>
        <row r="227">
          <cell r="A227">
            <v>24.42</v>
          </cell>
        </row>
        <row r="228">
          <cell r="A228">
            <v>22.93</v>
          </cell>
        </row>
        <row r="229">
          <cell r="A229">
            <v>23.12</v>
          </cell>
        </row>
        <row r="230">
          <cell r="A230">
            <v>24.38</v>
          </cell>
        </row>
        <row r="231">
          <cell r="A231">
            <v>25.01</v>
          </cell>
        </row>
        <row r="232">
          <cell r="A232">
            <v>24.49</v>
          </cell>
        </row>
        <row r="233">
          <cell r="A233">
            <v>24.52</v>
          </cell>
        </row>
        <row r="234">
          <cell r="A234">
            <v>24</v>
          </cell>
        </row>
        <row r="235">
          <cell r="A235">
            <v>23.29</v>
          </cell>
        </row>
        <row r="236">
          <cell r="A236">
            <v>23.07</v>
          </cell>
        </row>
        <row r="237">
          <cell r="A237">
            <v>24.37</v>
          </cell>
        </row>
        <row r="238">
          <cell r="A238">
            <v>23.36</v>
          </cell>
        </row>
        <row r="239">
          <cell r="A239">
            <v>23.67</v>
          </cell>
        </row>
        <row r="240">
          <cell r="A240">
            <v>22.86</v>
          </cell>
        </row>
        <row r="241">
          <cell r="A241">
            <v>22.57</v>
          </cell>
        </row>
        <row r="242">
          <cell r="A242">
            <v>23.99</v>
          </cell>
        </row>
        <row r="243">
          <cell r="A243">
            <v>23.06</v>
          </cell>
        </row>
        <row r="244">
          <cell r="A244">
            <v>22.61</v>
          </cell>
        </row>
        <row r="245">
          <cell r="A245">
            <v>20.95</v>
          </cell>
        </row>
        <row r="246">
          <cell r="A246">
            <v>19.79</v>
          </cell>
        </row>
        <row r="247">
          <cell r="A247">
            <v>20.78</v>
          </cell>
        </row>
        <row r="248">
          <cell r="A248">
            <v>21.25</v>
          </cell>
        </row>
        <row r="249">
          <cell r="A249">
            <v>21.11</v>
          </cell>
        </row>
        <row r="250">
          <cell r="A250">
            <v>21.46</v>
          </cell>
        </row>
        <row r="251">
          <cell r="A251">
            <v>22.74</v>
          </cell>
        </row>
        <row r="252">
          <cell r="A252">
            <v>22.75</v>
          </cell>
        </row>
        <row r="253">
          <cell r="A253">
            <v>22.61</v>
          </cell>
        </row>
        <row r="254">
          <cell r="A254">
            <v>22.45</v>
          </cell>
        </row>
        <row r="255">
          <cell r="A255">
            <v>22.63</v>
          </cell>
        </row>
        <row r="256">
          <cell r="A256">
            <v>21.38</v>
          </cell>
        </row>
        <row r="257">
          <cell r="A257">
            <v>21.14</v>
          </cell>
        </row>
        <row r="258">
          <cell r="A258">
            <v>21.63</v>
          </cell>
        </row>
        <row r="259">
          <cell r="A259">
            <v>20.47</v>
          </cell>
        </row>
        <row r="260">
          <cell r="A260">
            <v>21.99</v>
          </cell>
        </row>
        <row r="261">
          <cell r="A261">
            <v>23.65</v>
          </cell>
        </row>
        <row r="262">
          <cell r="A262">
            <v>20.76</v>
          </cell>
        </row>
        <row r="263">
          <cell r="A263">
            <v>19.82</v>
          </cell>
        </row>
        <row r="264">
          <cell r="A264">
            <v>19.54</v>
          </cell>
        </row>
        <row r="265">
          <cell r="A265">
            <v>20.88</v>
          </cell>
        </row>
        <row r="266">
          <cell r="A266">
            <v>20.14</v>
          </cell>
        </row>
        <row r="267">
          <cell r="A267">
            <v>19.420000000000002</v>
          </cell>
        </row>
        <row r="268">
          <cell r="A268">
            <v>20</v>
          </cell>
        </row>
        <row r="269">
          <cell r="A269">
            <v>20.12</v>
          </cell>
        </row>
        <row r="270">
          <cell r="A270">
            <v>19.87</v>
          </cell>
        </row>
        <row r="271">
          <cell r="A271">
            <v>20.329999999999998</v>
          </cell>
        </row>
        <row r="272">
          <cell r="A272">
            <v>21.11</v>
          </cell>
        </row>
        <row r="273">
          <cell r="A273">
            <v>20.81</v>
          </cell>
        </row>
        <row r="274">
          <cell r="A274">
            <v>21.36</v>
          </cell>
        </row>
        <row r="275">
          <cell r="A275">
            <v>20.46</v>
          </cell>
        </row>
        <row r="276">
          <cell r="A276">
            <v>19.59</v>
          </cell>
        </row>
        <row r="277">
          <cell r="A277">
            <v>19.73</v>
          </cell>
        </row>
        <row r="278">
          <cell r="A278">
            <v>18.899999999999999</v>
          </cell>
        </row>
        <row r="279">
          <cell r="A279">
            <v>19.84</v>
          </cell>
        </row>
        <row r="280">
          <cell r="A280">
            <v>20.260000000000002</v>
          </cell>
        </row>
        <row r="281">
          <cell r="A281">
            <v>18.27</v>
          </cell>
        </row>
        <row r="282">
          <cell r="A282">
            <v>17.62</v>
          </cell>
        </row>
        <row r="283">
          <cell r="A283">
            <v>17.84</v>
          </cell>
        </row>
        <row r="284">
          <cell r="A284">
            <v>19.420000000000002</v>
          </cell>
        </row>
        <row r="285">
          <cell r="A285">
            <v>21.13</v>
          </cell>
        </row>
        <row r="286">
          <cell r="A286">
            <v>21.06</v>
          </cell>
        </row>
        <row r="287">
          <cell r="A287">
            <v>19.32</v>
          </cell>
        </row>
        <row r="288">
          <cell r="A288">
            <v>19.760000000000002</v>
          </cell>
        </row>
        <row r="289">
          <cell r="A289">
            <v>18.829999999999998</v>
          </cell>
        </row>
        <row r="290">
          <cell r="A290">
            <v>17.82</v>
          </cell>
        </row>
        <row r="291">
          <cell r="A291">
            <v>16.82</v>
          </cell>
        </row>
        <row r="292">
          <cell r="A292">
            <v>17.75</v>
          </cell>
        </row>
        <row r="293">
          <cell r="A293">
            <v>18.04</v>
          </cell>
        </row>
        <row r="294">
          <cell r="A294">
            <v>17.37</v>
          </cell>
        </row>
        <row r="295">
          <cell r="A295">
            <v>18.66</v>
          </cell>
        </row>
        <row r="296">
          <cell r="A296">
            <v>17.32</v>
          </cell>
        </row>
        <row r="297">
          <cell r="A297">
            <v>16.47</v>
          </cell>
        </row>
        <row r="298">
          <cell r="A298">
            <v>14.43</v>
          </cell>
        </row>
        <row r="299">
          <cell r="A299">
            <v>14.91</v>
          </cell>
        </row>
        <row r="300">
          <cell r="A300">
            <v>16.78</v>
          </cell>
        </row>
        <row r="301">
          <cell r="A301">
            <v>15.9</v>
          </cell>
        </row>
        <row r="302">
          <cell r="A302">
            <v>16.350000000000001</v>
          </cell>
        </row>
        <row r="303">
          <cell r="A303">
            <v>17.57</v>
          </cell>
        </row>
        <row r="304">
          <cell r="A304">
            <v>16.739999999999998</v>
          </cell>
        </row>
        <row r="305">
          <cell r="A305">
            <v>17.420000000000002</v>
          </cell>
        </row>
        <row r="306">
          <cell r="A306">
            <v>17.12</v>
          </cell>
        </row>
        <row r="307">
          <cell r="A307">
            <v>17.350000000000001</v>
          </cell>
        </row>
        <row r="308">
          <cell r="A308">
            <v>14.57</v>
          </cell>
        </row>
        <row r="309">
          <cell r="A309">
            <v>13.53</v>
          </cell>
        </row>
        <row r="310">
          <cell r="A310">
            <v>14.05</v>
          </cell>
        </row>
        <row r="311">
          <cell r="A311">
            <v>12.87</v>
          </cell>
        </row>
        <row r="312">
          <cell r="A312">
            <v>13.37</v>
          </cell>
        </row>
        <row r="313">
          <cell r="A313">
            <v>13.31</v>
          </cell>
        </row>
        <row r="314">
          <cell r="A314">
            <v>14.66</v>
          </cell>
        </row>
        <row r="315">
          <cell r="A315">
            <v>15.65</v>
          </cell>
        </row>
        <row r="316">
          <cell r="A316">
            <v>15.86</v>
          </cell>
        </row>
        <row r="317">
          <cell r="A317">
            <v>15.97</v>
          </cell>
        </row>
        <row r="318">
          <cell r="A318">
            <v>15.94</v>
          </cell>
        </row>
        <row r="319">
          <cell r="A319">
            <v>13.8</v>
          </cell>
        </row>
        <row r="320">
          <cell r="A320">
            <v>12.25</v>
          </cell>
        </row>
        <row r="321">
          <cell r="A321">
            <v>12.57</v>
          </cell>
        </row>
        <row r="322">
          <cell r="A322">
            <v>13.56</v>
          </cell>
        </row>
        <row r="323">
          <cell r="A323">
            <v>12.81</v>
          </cell>
        </row>
        <row r="324">
          <cell r="A324">
            <v>14.44</v>
          </cell>
        </row>
        <row r="325">
          <cell r="A325">
            <v>14.66</v>
          </cell>
        </row>
        <row r="326">
          <cell r="A326">
            <v>13.38</v>
          </cell>
        </row>
        <row r="327">
          <cell r="A327">
            <v>12.84</v>
          </cell>
        </row>
        <row r="328">
          <cell r="A328">
            <v>14.02</v>
          </cell>
        </row>
        <row r="329">
          <cell r="A329">
            <v>13.28</v>
          </cell>
        </row>
        <row r="330">
          <cell r="A330">
            <v>12.29</v>
          </cell>
        </row>
        <row r="331">
          <cell r="A331">
            <v>12.35</v>
          </cell>
        </row>
        <row r="332">
          <cell r="A332">
            <v>12.67</v>
          </cell>
        </row>
        <row r="333">
          <cell r="A333">
            <v>13.21</v>
          </cell>
        </row>
        <row r="334">
          <cell r="A334">
            <v>13.03</v>
          </cell>
        </row>
        <row r="335">
          <cell r="A335">
            <v>12.15</v>
          </cell>
        </row>
        <row r="336">
          <cell r="A336">
            <v>10.119999999999999</v>
          </cell>
        </row>
        <row r="337">
          <cell r="A337">
            <v>8.81</v>
          </cell>
        </row>
        <row r="338">
          <cell r="A338">
            <v>12.35</v>
          </cell>
        </row>
        <row r="339">
          <cell r="A339">
            <v>10.07</v>
          </cell>
        </row>
        <row r="340">
          <cell r="A340">
            <v>11.72</v>
          </cell>
        </row>
        <row r="341">
          <cell r="A341">
            <v>11.52</v>
          </cell>
        </row>
        <row r="342">
          <cell r="A342">
            <v>12.47</v>
          </cell>
        </row>
        <row r="343">
          <cell r="A343">
            <v>12.3</v>
          </cell>
        </row>
        <row r="344">
          <cell r="A344">
            <v>12.17</v>
          </cell>
        </row>
        <row r="345">
          <cell r="A345">
            <v>10.71</v>
          </cell>
        </row>
        <row r="346">
          <cell r="A346">
            <v>10.48</v>
          </cell>
        </row>
        <row r="347">
          <cell r="A347">
            <v>9.58</v>
          </cell>
        </row>
        <row r="348">
          <cell r="A348">
            <v>9.85</v>
          </cell>
        </row>
        <row r="349">
          <cell r="A349">
            <v>10.39</v>
          </cell>
        </row>
        <row r="350">
          <cell r="A350">
            <v>10.73</v>
          </cell>
        </row>
        <row r="351">
          <cell r="A351">
            <v>10.45</v>
          </cell>
        </row>
        <row r="352">
          <cell r="A352">
            <v>8.0299999999999994</v>
          </cell>
        </row>
        <row r="353">
          <cell r="A353">
            <v>7.71</v>
          </cell>
        </row>
        <row r="354">
          <cell r="A354">
            <v>7.54</v>
          </cell>
        </row>
        <row r="355">
          <cell r="A355">
            <v>10.98</v>
          </cell>
        </row>
        <row r="356">
          <cell r="A356">
            <v>11.92</v>
          </cell>
        </row>
        <row r="357">
          <cell r="A357">
            <v>11.95</v>
          </cell>
        </row>
        <row r="358">
          <cell r="A358">
            <v>10.5</v>
          </cell>
        </row>
        <row r="359">
          <cell r="A359">
            <v>9.17</v>
          </cell>
        </row>
        <row r="360">
          <cell r="A360">
            <v>11.32</v>
          </cell>
        </row>
        <row r="361">
          <cell r="A361">
            <v>8.77</v>
          </cell>
        </row>
        <row r="362">
          <cell r="A362">
            <v>10.08</v>
          </cell>
        </row>
        <row r="363">
          <cell r="A363">
            <v>8.24</v>
          </cell>
        </row>
        <row r="364">
          <cell r="A364">
            <v>7.37</v>
          </cell>
        </row>
        <row r="365">
          <cell r="A365">
            <v>9.34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Avg"/>
      <sheetName val="data"/>
    </sheetNames>
    <sheetDataSet>
      <sheetData sheetId="0" refreshError="1"/>
      <sheetData sheetId="1">
        <row r="1">
          <cell r="A1">
            <v>13.03</v>
          </cell>
        </row>
        <row r="2">
          <cell r="A2">
            <v>12.53</v>
          </cell>
        </row>
        <row r="3">
          <cell r="A3">
            <v>11.4</v>
          </cell>
        </row>
        <row r="4">
          <cell r="A4">
            <v>11.46</v>
          </cell>
        </row>
        <row r="5">
          <cell r="A5">
            <v>12.54</v>
          </cell>
        </row>
        <row r="6">
          <cell r="A6">
            <v>13.87</v>
          </cell>
        </row>
        <row r="7">
          <cell r="A7">
            <v>13.81</v>
          </cell>
        </row>
        <row r="8">
          <cell r="A8">
            <v>14.07</v>
          </cell>
        </row>
        <row r="9">
          <cell r="A9">
            <v>13.44</v>
          </cell>
        </row>
        <row r="10">
          <cell r="A10">
            <v>11.81</v>
          </cell>
        </row>
        <row r="11">
          <cell r="A11">
            <v>12.71</v>
          </cell>
        </row>
        <row r="12">
          <cell r="A12">
            <v>13.74</v>
          </cell>
        </row>
        <row r="13">
          <cell r="A13">
            <v>13.67</v>
          </cell>
        </row>
        <row r="14">
          <cell r="A14">
            <v>14.16</v>
          </cell>
        </row>
        <row r="15">
          <cell r="A15">
            <v>13.4</v>
          </cell>
        </row>
        <row r="16">
          <cell r="A16">
            <v>12.42</v>
          </cell>
        </row>
        <row r="17">
          <cell r="A17">
            <v>12.16</v>
          </cell>
        </row>
        <row r="18">
          <cell r="A18">
            <v>11.03</v>
          </cell>
        </row>
        <row r="19">
          <cell r="A19">
            <v>10.89</v>
          </cell>
        </row>
        <row r="20">
          <cell r="A20">
            <v>11.42</v>
          </cell>
        </row>
        <row r="21">
          <cell r="A21">
            <v>9.08</v>
          </cell>
        </row>
        <row r="22">
          <cell r="A22">
            <v>6.54</v>
          </cell>
        </row>
        <row r="23">
          <cell r="A23">
            <v>7.96</v>
          </cell>
        </row>
        <row r="24">
          <cell r="A24">
            <v>9.3800000000000008</v>
          </cell>
        </row>
        <row r="25">
          <cell r="A25">
            <v>9.57</v>
          </cell>
        </row>
        <row r="26">
          <cell r="A26">
            <v>10.29</v>
          </cell>
        </row>
        <row r="27">
          <cell r="A27">
            <v>10.49</v>
          </cell>
        </row>
        <row r="28">
          <cell r="A28">
            <v>12.05</v>
          </cell>
        </row>
        <row r="29">
          <cell r="A29">
            <v>11.64</v>
          </cell>
        </row>
        <row r="30">
          <cell r="A30">
            <v>10.31</v>
          </cell>
        </row>
        <row r="31">
          <cell r="A31">
            <v>9.5299999999999994</v>
          </cell>
        </row>
        <row r="32">
          <cell r="A32">
            <v>9.6</v>
          </cell>
        </row>
        <row r="33">
          <cell r="A33">
            <v>9.77</v>
          </cell>
        </row>
        <row r="34">
          <cell r="A34">
            <v>9.9</v>
          </cell>
        </row>
        <row r="35">
          <cell r="A35">
            <v>11.26</v>
          </cell>
        </row>
        <row r="36">
          <cell r="A36">
            <v>11.67</v>
          </cell>
        </row>
        <row r="37">
          <cell r="A37">
            <v>12.31</v>
          </cell>
        </row>
        <row r="38">
          <cell r="A38">
            <v>11.66</v>
          </cell>
        </row>
        <row r="39">
          <cell r="A39">
            <v>10.86</v>
          </cell>
        </row>
        <row r="40">
          <cell r="A40">
            <v>11.51</v>
          </cell>
        </row>
        <row r="41">
          <cell r="A41">
            <v>10.57</v>
          </cell>
        </row>
        <row r="42">
          <cell r="A42">
            <v>10.74</v>
          </cell>
        </row>
        <row r="43">
          <cell r="A43">
            <v>11.83</v>
          </cell>
        </row>
        <row r="44">
          <cell r="A44">
            <v>12.77</v>
          </cell>
        </row>
        <row r="45">
          <cell r="A45">
            <v>11.54</v>
          </cell>
        </row>
        <row r="46">
          <cell r="A46">
            <v>11.66</v>
          </cell>
        </row>
        <row r="47">
          <cell r="A47">
            <v>11.39</v>
          </cell>
        </row>
        <row r="48">
          <cell r="A48">
            <v>12.39</v>
          </cell>
        </row>
        <row r="49">
          <cell r="A49">
            <v>12.04</v>
          </cell>
        </row>
        <row r="50">
          <cell r="A50">
            <v>13.42</v>
          </cell>
        </row>
        <row r="51">
          <cell r="A51">
            <v>14.35</v>
          </cell>
        </row>
        <row r="52">
          <cell r="A52">
            <v>13.54</v>
          </cell>
        </row>
        <row r="53">
          <cell r="A53">
            <v>14.6</v>
          </cell>
        </row>
        <row r="54">
          <cell r="A54">
            <v>14.28</v>
          </cell>
        </row>
        <row r="55">
          <cell r="A55">
            <v>14.62</v>
          </cell>
        </row>
        <row r="56">
          <cell r="A56">
            <v>13.44</v>
          </cell>
        </row>
        <row r="57">
          <cell r="A57">
            <v>16.170000000000002</v>
          </cell>
        </row>
        <row r="58">
          <cell r="A58">
            <v>13.36</v>
          </cell>
        </row>
        <row r="59">
          <cell r="A59">
            <v>11.48</v>
          </cell>
        </row>
        <row r="60">
          <cell r="A60">
            <v>9.5500000000000007</v>
          </cell>
        </row>
        <row r="61">
          <cell r="A61">
            <v>10.029999999999999</v>
          </cell>
        </row>
        <row r="62">
          <cell r="A62">
            <v>9.44</v>
          </cell>
        </row>
        <row r="63">
          <cell r="A63">
            <v>10.77</v>
          </cell>
        </row>
        <row r="64">
          <cell r="A64">
            <v>11.82</v>
          </cell>
        </row>
        <row r="65">
          <cell r="A65">
            <v>11.61</v>
          </cell>
        </row>
        <row r="66">
          <cell r="A66">
            <v>11.93</v>
          </cell>
        </row>
        <row r="67">
          <cell r="A67">
            <v>12.92</v>
          </cell>
        </row>
        <row r="68">
          <cell r="A68">
            <v>12.6</v>
          </cell>
        </row>
        <row r="69">
          <cell r="A69">
            <v>10.83</v>
          </cell>
        </row>
        <row r="70">
          <cell r="A70">
            <v>11.9</v>
          </cell>
        </row>
        <row r="71">
          <cell r="A71">
            <v>14.13</v>
          </cell>
        </row>
        <row r="72">
          <cell r="A72">
            <v>14.03</v>
          </cell>
        </row>
        <row r="73">
          <cell r="A73">
            <v>14.05</v>
          </cell>
        </row>
        <row r="74">
          <cell r="A74">
            <v>13.97</v>
          </cell>
        </row>
        <row r="75">
          <cell r="A75">
            <v>13.06</v>
          </cell>
        </row>
        <row r="76">
          <cell r="A76">
            <v>15.15</v>
          </cell>
        </row>
        <row r="77">
          <cell r="A77">
            <v>14.6</v>
          </cell>
        </row>
        <row r="78">
          <cell r="A78">
            <v>15.32</v>
          </cell>
        </row>
        <row r="79">
          <cell r="A79">
            <v>13.75</v>
          </cell>
        </row>
        <row r="80">
          <cell r="A80">
            <v>13.23</v>
          </cell>
        </row>
        <row r="81">
          <cell r="A81">
            <v>12.17</v>
          </cell>
        </row>
        <row r="82">
          <cell r="A82">
            <v>13.63</v>
          </cell>
        </row>
        <row r="83">
          <cell r="A83">
            <v>14.1</v>
          </cell>
        </row>
        <row r="84">
          <cell r="A84">
            <v>13.95</v>
          </cell>
        </row>
        <row r="85">
          <cell r="A85">
            <v>14</v>
          </cell>
        </row>
        <row r="86">
          <cell r="A86">
            <v>15.83</v>
          </cell>
        </row>
        <row r="87">
          <cell r="A87">
            <v>16.28</v>
          </cell>
        </row>
        <row r="88">
          <cell r="A88">
            <v>15.38</v>
          </cell>
        </row>
        <row r="89">
          <cell r="A89">
            <v>16.47</v>
          </cell>
        </row>
        <row r="90">
          <cell r="A90">
            <v>16.57</v>
          </cell>
        </row>
        <row r="91">
          <cell r="A91">
            <v>16.5</v>
          </cell>
        </row>
        <row r="92">
          <cell r="A92">
            <v>18.04</v>
          </cell>
        </row>
        <row r="93">
          <cell r="A93">
            <v>19.12</v>
          </cell>
        </row>
        <row r="94">
          <cell r="A94">
            <v>17.72</v>
          </cell>
        </row>
        <row r="95">
          <cell r="A95">
            <v>16.27</v>
          </cell>
        </row>
        <row r="96">
          <cell r="A96">
            <v>16.329999999999998</v>
          </cell>
        </row>
        <row r="97">
          <cell r="A97">
            <v>17.02</v>
          </cell>
        </row>
        <row r="98">
          <cell r="A98">
            <v>17.8</v>
          </cell>
        </row>
        <row r="99">
          <cell r="A99">
            <v>21.97</v>
          </cell>
        </row>
        <row r="100">
          <cell r="A100">
            <v>19.66</v>
          </cell>
        </row>
        <row r="101">
          <cell r="A101">
            <v>16.66</v>
          </cell>
        </row>
        <row r="102">
          <cell r="A102">
            <v>16.96</v>
          </cell>
        </row>
        <row r="103">
          <cell r="A103">
            <v>17.63</v>
          </cell>
        </row>
        <row r="104">
          <cell r="A104">
            <v>18.489999999999998</v>
          </cell>
        </row>
        <row r="105">
          <cell r="A105">
            <v>16.61</v>
          </cell>
        </row>
        <row r="106">
          <cell r="A106">
            <v>15.99</v>
          </cell>
        </row>
        <row r="107">
          <cell r="A107">
            <v>15.36</v>
          </cell>
        </row>
        <row r="108">
          <cell r="A108">
            <v>15.26</v>
          </cell>
        </row>
        <row r="109">
          <cell r="A109">
            <v>15.22</v>
          </cell>
        </row>
        <row r="110">
          <cell r="A110">
            <v>16.25</v>
          </cell>
        </row>
        <row r="111">
          <cell r="A111">
            <v>17.100000000000001</v>
          </cell>
        </row>
        <row r="112">
          <cell r="A112">
            <v>15.44</v>
          </cell>
        </row>
        <row r="113">
          <cell r="A113">
            <v>16.03</v>
          </cell>
        </row>
        <row r="114">
          <cell r="A114">
            <v>14.75</v>
          </cell>
        </row>
        <row r="115">
          <cell r="A115">
            <v>16.25</v>
          </cell>
        </row>
        <row r="116">
          <cell r="A116">
            <v>17.73</v>
          </cell>
        </row>
        <row r="117">
          <cell r="A117">
            <v>18</v>
          </cell>
        </row>
        <row r="118">
          <cell r="A118">
            <v>17.989999999999998</v>
          </cell>
        </row>
        <row r="119">
          <cell r="A119">
            <v>15.33</v>
          </cell>
        </row>
        <row r="120">
          <cell r="A120">
            <v>16.07</v>
          </cell>
        </row>
        <row r="121">
          <cell r="A121">
            <v>16.54</v>
          </cell>
        </row>
        <row r="122">
          <cell r="A122">
            <v>16.96</v>
          </cell>
        </row>
        <row r="123">
          <cell r="A123">
            <v>18.940000000000001</v>
          </cell>
        </row>
        <row r="124">
          <cell r="A124">
            <v>19.45</v>
          </cell>
        </row>
        <row r="125">
          <cell r="A125">
            <v>18.45</v>
          </cell>
        </row>
        <row r="126">
          <cell r="A126">
            <v>19.059999999999999</v>
          </cell>
        </row>
        <row r="127">
          <cell r="A127">
            <v>19.79</v>
          </cell>
        </row>
        <row r="128">
          <cell r="A128">
            <v>18.45</v>
          </cell>
        </row>
        <row r="129">
          <cell r="A129">
            <v>18.86</v>
          </cell>
        </row>
        <row r="130">
          <cell r="A130">
            <v>18.12</v>
          </cell>
        </row>
        <row r="131">
          <cell r="A131">
            <v>18.68</v>
          </cell>
        </row>
        <row r="132">
          <cell r="A132">
            <v>19.39</v>
          </cell>
        </row>
        <row r="133">
          <cell r="A133">
            <v>18.989999999999998</v>
          </cell>
        </row>
        <row r="134">
          <cell r="A134">
            <v>20.100000000000001</v>
          </cell>
        </row>
        <row r="135">
          <cell r="A135">
            <v>18.309999999999999</v>
          </cell>
        </row>
        <row r="136">
          <cell r="A136">
            <v>17.36</v>
          </cell>
        </row>
        <row r="137">
          <cell r="A137">
            <v>18.309999999999999</v>
          </cell>
        </row>
        <row r="138">
          <cell r="A138">
            <v>17.39</v>
          </cell>
        </row>
        <row r="139">
          <cell r="A139">
            <v>18.02</v>
          </cell>
        </row>
        <row r="140">
          <cell r="A140">
            <v>19.03</v>
          </cell>
        </row>
        <row r="141">
          <cell r="A141">
            <v>19.8</v>
          </cell>
        </row>
        <row r="142">
          <cell r="A142">
            <v>19.940000000000001</v>
          </cell>
        </row>
        <row r="143">
          <cell r="A143">
            <v>21.45</v>
          </cell>
        </row>
        <row r="144">
          <cell r="A144">
            <v>22.46</v>
          </cell>
        </row>
        <row r="145">
          <cell r="A145">
            <v>22.7</v>
          </cell>
        </row>
        <row r="146">
          <cell r="A146">
            <v>23.85</v>
          </cell>
        </row>
        <row r="147">
          <cell r="A147">
            <v>22.71</v>
          </cell>
        </row>
        <row r="148">
          <cell r="A148">
            <v>21.23</v>
          </cell>
        </row>
        <row r="149">
          <cell r="A149">
            <v>21.5</v>
          </cell>
        </row>
        <row r="150">
          <cell r="A150">
            <v>22.7</v>
          </cell>
        </row>
        <row r="151">
          <cell r="A151">
            <v>22.03</v>
          </cell>
        </row>
        <row r="152">
          <cell r="A152">
            <v>19.87</v>
          </cell>
        </row>
        <row r="153">
          <cell r="A153">
            <v>18.59</v>
          </cell>
        </row>
        <row r="154">
          <cell r="A154">
            <v>18.62</v>
          </cell>
        </row>
        <row r="155">
          <cell r="A155">
            <v>18.84</v>
          </cell>
        </row>
        <row r="156">
          <cell r="A156">
            <v>19.54</v>
          </cell>
        </row>
        <row r="157">
          <cell r="A157">
            <v>20.86</v>
          </cell>
        </row>
        <row r="158">
          <cell r="A158">
            <v>21.42</v>
          </cell>
        </row>
        <row r="159">
          <cell r="A159">
            <v>21.25</v>
          </cell>
        </row>
        <row r="160">
          <cell r="A160">
            <v>21.95</v>
          </cell>
        </row>
        <row r="161">
          <cell r="A161">
            <v>22.39</v>
          </cell>
        </row>
        <row r="162">
          <cell r="A162">
            <v>21.39</v>
          </cell>
        </row>
        <row r="163">
          <cell r="A163">
            <v>22.08</v>
          </cell>
        </row>
        <row r="164">
          <cell r="A164">
            <v>25.26</v>
          </cell>
        </row>
        <row r="165">
          <cell r="A165">
            <v>23.58</v>
          </cell>
        </row>
        <row r="166">
          <cell r="A166">
            <v>23.33</v>
          </cell>
        </row>
        <row r="167">
          <cell r="A167">
            <v>24.73</v>
          </cell>
        </row>
        <row r="168">
          <cell r="A168">
            <v>25.82</v>
          </cell>
        </row>
        <row r="169">
          <cell r="A169">
            <v>27.43</v>
          </cell>
        </row>
        <row r="170">
          <cell r="A170">
            <v>23.74</v>
          </cell>
        </row>
        <row r="171">
          <cell r="A171">
            <v>22.8</v>
          </cell>
        </row>
        <row r="172">
          <cell r="A172">
            <v>23.7</v>
          </cell>
        </row>
        <row r="173">
          <cell r="A173">
            <v>25.11</v>
          </cell>
        </row>
        <row r="174">
          <cell r="A174">
            <v>25.49</v>
          </cell>
        </row>
        <row r="175">
          <cell r="A175">
            <v>23.89</v>
          </cell>
        </row>
        <row r="176">
          <cell r="A176">
            <v>23.77</v>
          </cell>
        </row>
        <row r="177">
          <cell r="A177">
            <v>23.85</v>
          </cell>
        </row>
        <row r="178">
          <cell r="A178">
            <v>24.06</v>
          </cell>
        </row>
        <row r="179">
          <cell r="A179">
            <v>25.73</v>
          </cell>
        </row>
        <row r="180">
          <cell r="A180">
            <v>26.36</v>
          </cell>
        </row>
        <row r="181">
          <cell r="A181">
            <v>24.25</v>
          </cell>
        </row>
        <row r="182">
          <cell r="A182">
            <v>24.16</v>
          </cell>
        </row>
        <row r="183">
          <cell r="A183">
            <v>27.17</v>
          </cell>
        </row>
        <row r="184">
          <cell r="A184">
            <v>27.2</v>
          </cell>
        </row>
        <row r="185">
          <cell r="A185">
            <v>24.94</v>
          </cell>
        </row>
        <row r="186">
          <cell r="A186">
            <v>25.11</v>
          </cell>
        </row>
        <row r="187">
          <cell r="A187">
            <v>27.69</v>
          </cell>
        </row>
        <row r="188">
          <cell r="A188">
            <v>28.64</v>
          </cell>
        </row>
        <row r="189">
          <cell r="A189">
            <v>26.5</v>
          </cell>
        </row>
        <row r="190">
          <cell r="A190">
            <v>25.26</v>
          </cell>
        </row>
        <row r="191">
          <cell r="A191">
            <v>25.82</v>
          </cell>
        </row>
        <row r="192">
          <cell r="A192">
            <v>26.23</v>
          </cell>
        </row>
        <row r="193">
          <cell r="A193">
            <v>26.8</v>
          </cell>
        </row>
        <row r="194">
          <cell r="A194">
            <v>26.05</v>
          </cell>
        </row>
        <row r="195">
          <cell r="A195">
            <v>24.55</v>
          </cell>
        </row>
        <row r="196">
          <cell r="A196">
            <v>24.66</v>
          </cell>
        </row>
        <row r="197">
          <cell r="A197">
            <v>25.24</v>
          </cell>
        </row>
        <row r="198">
          <cell r="A198">
            <v>28.58</v>
          </cell>
        </row>
        <row r="199">
          <cell r="A199">
            <v>25.34</v>
          </cell>
        </row>
        <row r="200">
          <cell r="A200">
            <v>26.39</v>
          </cell>
        </row>
        <row r="201">
          <cell r="A201">
            <v>24.16</v>
          </cell>
        </row>
        <row r="202">
          <cell r="A202">
            <v>24.28</v>
          </cell>
        </row>
        <row r="203">
          <cell r="A203">
            <v>24.28</v>
          </cell>
        </row>
        <row r="204">
          <cell r="A204">
            <v>24.68</v>
          </cell>
        </row>
        <row r="205">
          <cell r="A205">
            <v>25.15</v>
          </cell>
        </row>
        <row r="206">
          <cell r="A206">
            <v>24.91</v>
          </cell>
        </row>
        <row r="207">
          <cell r="A207">
            <v>26.5</v>
          </cell>
        </row>
        <row r="208">
          <cell r="A208">
            <v>25.77</v>
          </cell>
        </row>
        <row r="209">
          <cell r="A209">
            <v>24.59</v>
          </cell>
        </row>
        <row r="210">
          <cell r="A210">
            <v>24.76</v>
          </cell>
        </row>
        <row r="211">
          <cell r="A211">
            <v>25.71</v>
          </cell>
        </row>
        <row r="212">
          <cell r="A212">
            <v>24.68</v>
          </cell>
        </row>
        <row r="213">
          <cell r="A213">
            <v>24.58</v>
          </cell>
        </row>
        <row r="214">
          <cell r="A214">
            <v>25.49</v>
          </cell>
        </row>
        <row r="215">
          <cell r="A215">
            <v>26.72</v>
          </cell>
        </row>
        <row r="216">
          <cell r="A216">
            <v>25.28</v>
          </cell>
        </row>
        <row r="217">
          <cell r="A217">
            <v>26.21</v>
          </cell>
        </row>
        <row r="218">
          <cell r="A218">
            <v>28.65</v>
          </cell>
        </row>
        <row r="219">
          <cell r="A219">
            <v>29.6</v>
          </cell>
        </row>
        <row r="220">
          <cell r="A220">
            <v>27.8</v>
          </cell>
        </row>
        <row r="221">
          <cell r="A221">
            <v>25</v>
          </cell>
        </row>
        <row r="222">
          <cell r="A222">
            <v>24.31</v>
          </cell>
        </row>
        <row r="223">
          <cell r="A223">
            <v>24.14</v>
          </cell>
        </row>
        <row r="224">
          <cell r="A224">
            <v>24.66</v>
          </cell>
        </row>
        <row r="225">
          <cell r="A225">
            <v>26.57</v>
          </cell>
        </row>
        <row r="226">
          <cell r="A226">
            <v>27.47</v>
          </cell>
        </row>
        <row r="227">
          <cell r="A227">
            <v>27.53</v>
          </cell>
        </row>
        <row r="228">
          <cell r="A228">
            <v>26.27</v>
          </cell>
        </row>
        <row r="229">
          <cell r="A229">
            <v>26.88</v>
          </cell>
        </row>
        <row r="230">
          <cell r="A230">
            <v>27.35</v>
          </cell>
        </row>
        <row r="231">
          <cell r="A231">
            <v>26.88</v>
          </cell>
        </row>
        <row r="232">
          <cell r="A232">
            <v>27.47</v>
          </cell>
        </row>
        <row r="233">
          <cell r="A233">
            <v>27.26</v>
          </cell>
        </row>
        <row r="234">
          <cell r="A234">
            <v>27.25</v>
          </cell>
        </row>
        <row r="235">
          <cell r="A235">
            <v>26.31</v>
          </cell>
        </row>
        <row r="236">
          <cell r="A236">
            <v>27.62</v>
          </cell>
        </row>
        <row r="237">
          <cell r="A237">
            <v>28.23</v>
          </cell>
        </row>
        <row r="238">
          <cell r="A238">
            <v>28.4</v>
          </cell>
        </row>
        <row r="239">
          <cell r="A239">
            <v>25.76</v>
          </cell>
        </row>
        <row r="240">
          <cell r="A240">
            <v>25.29</v>
          </cell>
        </row>
        <row r="241">
          <cell r="A241">
            <v>26.22</v>
          </cell>
        </row>
        <row r="242">
          <cell r="A242">
            <v>27.24</v>
          </cell>
        </row>
        <row r="243">
          <cell r="A243">
            <v>26.6</v>
          </cell>
        </row>
        <row r="244">
          <cell r="A244">
            <v>26.84</v>
          </cell>
        </row>
        <row r="245">
          <cell r="A245">
            <v>22.81</v>
          </cell>
        </row>
        <row r="246">
          <cell r="A246">
            <v>23.33</v>
          </cell>
        </row>
        <row r="247">
          <cell r="A247">
            <v>24.04</v>
          </cell>
        </row>
        <row r="248">
          <cell r="A248">
            <v>24.15</v>
          </cell>
        </row>
        <row r="249">
          <cell r="A249">
            <v>23.95</v>
          </cell>
        </row>
        <row r="250">
          <cell r="A250">
            <v>24.44</v>
          </cell>
        </row>
        <row r="251">
          <cell r="A251">
            <v>25.29</v>
          </cell>
        </row>
        <row r="252">
          <cell r="A252">
            <v>25.69</v>
          </cell>
        </row>
        <row r="253">
          <cell r="A253">
            <v>25.64</v>
          </cell>
        </row>
        <row r="254">
          <cell r="A254">
            <v>26.19</v>
          </cell>
        </row>
        <row r="255">
          <cell r="A255">
            <v>26.08</v>
          </cell>
        </row>
        <row r="256">
          <cell r="A256">
            <v>24.49</v>
          </cell>
        </row>
        <row r="257">
          <cell r="A257">
            <v>24.51</v>
          </cell>
        </row>
        <row r="258">
          <cell r="A258">
            <v>24.24</v>
          </cell>
        </row>
        <row r="259">
          <cell r="A259">
            <v>23.53</v>
          </cell>
        </row>
        <row r="260">
          <cell r="A260">
            <v>24.99</v>
          </cell>
        </row>
        <row r="261">
          <cell r="A261">
            <v>27.33</v>
          </cell>
        </row>
        <row r="262">
          <cell r="A262">
            <v>22.89</v>
          </cell>
        </row>
        <row r="263">
          <cell r="A263">
            <v>22.45</v>
          </cell>
        </row>
        <row r="264">
          <cell r="A264">
            <v>22.57</v>
          </cell>
        </row>
        <row r="265">
          <cell r="A265">
            <v>22.89</v>
          </cell>
        </row>
        <row r="266">
          <cell r="A266">
            <v>21.83</v>
          </cell>
        </row>
        <row r="267">
          <cell r="A267">
            <v>23.04</v>
          </cell>
        </row>
        <row r="268">
          <cell r="A268">
            <v>22.93</v>
          </cell>
        </row>
        <row r="269">
          <cell r="A269">
            <v>22.86</v>
          </cell>
        </row>
        <row r="270">
          <cell r="A270">
            <v>22.72</v>
          </cell>
        </row>
        <row r="271">
          <cell r="A271">
            <v>22.96</v>
          </cell>
        </row>
        <row r="272">
          <cell r="A272">
            <v>23.03</v>
          </cell>
        </row>
        <row r="273">
          <cell r="A273">
            <v>23.02</v>
          </cell>
        </row>
        <row r="274">
          <cell r="A274">
            <v>22.92</v>
          </cell>
        </row>
        <row r="275">
          <cell r="A275">
            <v>22.7</v>
          </cell>
        </row>
        <row r="276">
          <cell r="A276">
            <v>21.97</v>
          </cell>
        </row>
        <row r="277">
          <cell r="A277">
            <v>21.72</v>
          </cell>
        </row>
        <row r="278">
          <cell r="A278">
            <v>22.04</v>
          </cell>
        </row>
        <row r="279">
          <cell r="A279">
            <v>22.51</v>
          </cell>
        </row>
        <row r="280">
          <cell r="A280">
            <v>22.8</v>
          </cell>
        </row>
        <row r="281">
          <cell r="A281">
            <v>20.69</v>
          </cell>
        </row>
        <row r="282">
          <cell r="A282">
            <v>20.239999999999998</v>
          </cell>
        </row>
        <row r="283">
          <cell r="A283">
            <v>20.77</v>
          </cell>
        </row>
        <row r="284">
          <cell r="A284">
            <v>23.01</v>
          </cell>
        </row>
        <row r="285">
          <cell r="A285">
            <v>23.79</v>
          </cell>
        </row>
        <row r="286">
          <cell r="A286">
            <v>23.92</v>
          </cell>
        </row>
        <row r="287">
          <cell r="A287">
            <v>21.83</v>
          </cell>
        </row>
        <row r="288">
          <cell r="A288">
            <v>21.14</v>
          </cell>
        </row>
        <row r="289">
          <cell r="A289">
            <v>20.52</v>
          </cell>
        </row>
        <row r="290">
          <cell r="A290">
            <v>19.670000000000002</v>
          </cell>
        </row>
        <row r="291">
          <cell r="A291">
            <v>19.62</v>
          </cell>
        </row>
        <row r="292">
          <cell r="A292">
            <v>20.309999999999999</v>
          </cell>
        </row>
        <row r="293">
          <cell r="A293">
            <v>20.04</v>
          </cell>
        </row>
        <row r="294">
          <cell r="A294">
            <v>19.46</v>
          </cell>
        </row>
        <row r="295">
          <cell r="A295">
            <v>19.66</v>
          </cell>
        </row>
        <row r="296">
          <cell r="A296">
            <v>18.98</v>
          </cell>
        </row>
        <row r="297">
          <cell r="A297">
            <v>18.170000000000002</v>
          </cell>
        </row>
        <row r="298">
          <cell r="A298">
            <v>18.600000000000001</v>
          </cell>
        </row>
        <row r="299">
          <cell r="A299">
            <v>17.8</v>
          </cell>
        </row>
        <row r="300">
          <cell r="A300">
            <v>18.71</v>
          </cell>
        </row>
        <row r="301">
          <cell r="A301">
            <v>18.010000000000002</v>
          </cell>
        </row>
        <row r="302">
          <cell r="A302">
            <v>18.95</v>
          </cell>
        </row>
        <row r="303">
          <cell r="A303">
            <v>19.46</v>
          </cell>
        </row>
        <row r="304">
          <cell r="A304">
            <v>18.760000000000002</v>
          </cell>
        </row>
        <row r="305">
          <cell r="A305">
            <v>18.989999999999998</v>
          </cell>
        </row>
        <row r="306">
          <cell r="A306">
            <v>18.82</v>
          </cell>
        </row>
        <row r="307">
          <cell r="A307">
            <v>19.2</v>
          </cell>
        </row>
        <row r="308">
          <cell r="A308">
            <v>16.25</v>
          </cell>
        </row>
        <row r="309">
          <cell r="A309">
            <v>15.73</v>
          </cell>
        </row>
        <row r="310">
          <cell r="A310">
            <v>16.61</v>
          </cell>
        </row>
        <row r="311">
          <cell r="A311">
            <v>16.04</v>
          </cell>
        </row>
        <row r="312">
          <cell r="A312">
            <v>16.39</v>
          </cell>
        </row>
        <row r="313">
          <cell r="A313">
            <v>15.79</v>
          </cell>
        </row>
        <row r="314">
          <cell r="A314">
            <v>16.79</v>
          </cell>
        </row>
        <row r="315">
          <cell r="A315">
            <v>17.64</v>
          </cell>
        </row>
        <row r="316">
          <cell r="A316">
            <v>17.75</v>
          </cell>
        </row>
        <row r="317">
          <cell r="A317">
            <v>17.97</v>
          </cell>
        </row>
        <row r="318">
          <cell r="A318">
            <v>17.34</v>
          </cell>
        </row>
        <row r="319">
          <cell r="A319">
            <v>16.48</v>
          </cell>
        </row>
        <row r="320">
          <cell r="A320">
            <v>15.31</v>
          </cell>
        </row>
        <row r="321">
          <cell r="A321">
            <v>15.44</v>
          </cell>
        </row>
        <row r="322">
          <cell r="A322">
            <v>15.17</v>
          </cell>
        </row>
        <row r="323">
          <cell r="A323">
            <v>14.88</v>
          </cell>
        </row>
        <row r="324">
          <cell r="A324">
            <v>16.47</v>
          </cell>
        </row>
        <row r="325">
          <cell r="A325">
            <v>16.440000000000001</v>
          </cell>
        </row>
        <row r="326">
          <cell r="A326">
            <v>15.4</v>
          </cell>
        </row>
        <row r="327">
          <cell r="A327">
            <v>14.24</v>
          </cell>
        </row>
        <row r="328">
          <cell r="A328">
            <v>14.99</v>
          </cell>
        </row>
        <row r="329">
          <cell r="A329">
            <v>14.99</v>
          </cell>
        </row>
        <row r="330">
          <cell r="A330">
            <v>14.59</v>
          </cell>
        </row>
        <row r="331">
          <cell r="A331">
            <v>14.28</v>
          </cell>
        </row>
        <row r="332">
          <cell r="A332">
            <v>14.6</v>
          </cell>
        </row>
        <row r="333">
          <cell r="A333">
            <v>14.9</v>
          </cell>
        </row>
        <row r="334">
          <cell r="A334">
            <v>14.9</v>
          </cell>
        </row>
        <row r="335">
          <cell r="A335">
            <v>14.13</v>
          </cell>
        </row>
        <row r="336">
          <cell r="A336">
            <v>13.95</v>
          </cell>
        </row>
        <row r="337">
          <cell r="A337">
            <v>12.86</v>
          </cell>
        </row>
        <row r="338">
          <cell r="A338">
            <v>13.81</v>
          </cell>
        </row>
        <row r="339">
          <cell r="A339">
            <v>13.81</v>
          </cell>
        </row>
        <row r="340">
          <cell r="A340">
            <v>14.52</v>
          </cell>
        </row>
        <row r="341">
          <cell r="A341">
            <v>13.89</v>
          </cell>
        </row>
        <row r="342">
          <cell r="A342">
            <v>14.13</v>
          </cell>
        </row>
        <row r="343">
          <cell r="A343">
            <v>13.78</v>
          </cell>
        </row>
        <row r="344">
          <cell r="A344">
            <v>14.06</v>
          </cell>
        </row>
        <row r="345">
          <cell r="A345">
            <v>13.58</v>
          </cell>
        </row>
        <row r="346">
          <cell r="A346">
            <v>13.11</v>
          </cell>
        </row>
        <row r="347">
          <cell r="A347">
            <v>12.82</v>
          </cell>
        </row>
        <row r="348">
          <cell r="A348">
            <v>13.9</v>
          </cell>
        </row>
        <row r="349">
          <cell r="A349">
            <v>13.57</v>
          </cell>
        </row>
        <row r="350">
          <cell r="A350">
            <v>14.03</v>
          </cell>
        </row>
        <row r="351">
          <cell r="A351">
            <v>13.68</v>
          </cell>
        </row>
        <row r="352">
          <cell r="A352">
            <v>11.09</v>
          </cell>
        </row>
        <row r="353">
          <cell r="A353">
            <v>10.42</v>
          </cell>
        </row>
        <row r="354">
          <cell r="A354">
            <v>11.22</v>
          </cell>
        </row>
        <row r="355">
          <cell r="A355">
            <v>14.67</v>
          </cell>
        </row>
        <row r="356">
          <cell r="A356">
            <v>14.72</v>
          </cell>
        </row>
        <row r="357">
          <cell r="A357">
            <v>13.85</v>
          </cell>
        </row>
        <row r="358">
          <cell r="A358">
            <v>12.84</v>
          </cell>
        </row>
        <row r="359">
          <cell r="A359">
            <v>11.81</v>
          </cell>
        </row>
        <row r="360">
          <cell r="A360">
            <v>12.57</v>
          </cell>
        </row>
        <row r="361">
          <cell r="A361">
            <v>11.57</v>
          </cell>
        </row>
        <row r="362">
          <cell r="A362">
            <v>12.46</v>
          </cell>
        </row>
        <row r="363">
          <cell r="A363">
            <v>11.51</v>
          </cell>
        </row>
        <row r="364">
          <cell r="A364">
            <v>10.96</v>
          </cell>
        </row>
        <row r="365">
          <cell r="A365">
            <v>13.44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Precip"/>
      <sheetName val="data"/>
    </sheetNames>
    <sheetDataSet>
      <sheetData sheetId="0" refreshError="1"/>
      <sheetData sheetId="1">
        <row r="1">
          <cell r="A1">
            <v>2.48</v>
          </cell>
        </row>
        <row r="2">
          <cell r="A2">
            <v>0.47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0.03</v>
          </cell>
        </row>
        <row r="8">
          <cell r="A8">
            <v>0</v>
          </cell>
        </row>
        <row r="9">
          <cell r="A9">
            <v>0.15</v>
          </cell>
        </row>
        <row r="10">
          <cell r="A10">
            <v>0.05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0.02</v>
          </cell>
        </row>
        <row r="20">
          <cell r="A20">
            <v>0.31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0.12</v>
          </cell>
        </row>
        <row r="24">
          <cell r="A24">
            <v>0.06</v>
          </cell>
        </row>
        <row r="25">
          <cell r="A25">
            <v>0.21</v>
          </cell>
        </row>
        <row r="26">
          <cell r="A26">
            <v>1.21</v>
          </cell>
        </row>
        <row r="27">
          <cell r="A27">
            <v>9.32</v>
          </cell>
        </row>
        <row r="28">
          <cell r="A28">
            <v>6.21</v>
          </cell>
        </row>
        <row r="29">
          <cell r="A29">
            <v>0.16</v>
          </cell>
        </row>
        <row r="30">
          <cell r="A30">
            <v>0.14000000000000001</v>
          </cell>
        </row>
        <row r="31">
          <cell r="A31">
            <v>0.14000000000000001</v>
          </cell>
        </row>
        <row r="32">
          <cell r="A32">
            <v>0.15</v>
          </cell>
        </row>
        <row r="33">
          <cell r="A33">
            <v>0.02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0.97</v>
          </cell>
        </row>
        <row r="45">
          <cell r="A45">
            <v>1.05</v>
          </cell>
        </row>
        <row r="46">
          <cell r="A46">
            <v>4.09</v>
          </cell>
        </row>
        <row r="47">
          <cell r="A47">
            <v>3.11</v>
          </cell>
        </row>
        <row r="48">
          <cell r="A48">
            <v>0.14000000000000001</v>
          </cell>
        </row>
        <row r="49">
          <cell r="A49">
            <v>0</v>
          </cell>
        </row>
        <row r="50">
          <cell r="A50">
            <v>0.19</v>
          </cell>
        </row>
        <row r="51">
          <cell r="A51">
            <v>0.03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0.01</v>
          </cell>
        </row>
        <row r="59">
          <cell r="A59">
            <v>0.06</v>
          </cell>
        </row>
        <row r="60">
          <cell r="A60">
            <v>0.02</v>
          </cell>
        </row>
        <row r="61">
          <cell r="A61">
            <v>0</v>
          </cell>
        </row>
        <row r="62">
          <cell r="A62">
            <v>0.06</v>
          </cell>
        </row>
        <row r="63">
          <cell r="A63">
            <v>3.42</v>
          </cell>
        </row>
        <row r="64">
          <cell r="A64">
            <v>0.01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7.0000000000000007E-2</v>
          </cell>
        </row>
        <row r="68">
          <cell r="A68">
            <v>0.62</v>
          </cell>
        </row>
        <row r="69">
          <cell r="A69">
            <v>0.17</v>
          </cell>
        </row>
        <row r="70">
          <cell r="A70">
            <v>3.17</v>
          </cell>
        </row>
        <row r="71">
          <cell r="A71">
            <v>5.24</v>
          </cell>
        </row>
        <row r="72">
          <cell r="A72">
            <v>0.04</v>
          </cell>
        </row>
        <row r="73">
          <cell r="A73">
            <v>4.99</v>
          </cell>
        </row>
        <row r="74">
          <cell r="A74">
            <v>1.91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0.67</v>
          </cell>
        </row>
        <row r="82">
          <cell r="A82">
            <v>4.1399999999999997</v>
          </cell>
        </row>
        <row r="83">
          <cell r="A83">
            <v>0.51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2.38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0.03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0.06</v>
          </cell>
        </row>
        <row r="109">
          <cell r="A109">
            <v>1.1499999999999999</v>
          </cell>
        </row>
        <row r="110">
          <cell r="A110">
            <v>0.15</v>
          </cell>
        </row>
        <row r="111">
          <cell r="A111">
            <v>4.8600000000000003</v>
          </cell>
        </row>
        <row r="112">
          <cell r="A112">
            <v>1.28</v>
          </cell>
        </row>
        <row r="113">
          <cell r="A113">
            <v>7.0000000000000007E-2</v>
          </cell>
        </row>
        <row r="114">
          <cell r="A114">
            <v>5.03</v>
          </cell>
        </row>
        <row r="115">
          <cell r="A115">
            <v>2.81</v>
          </cell>
        </row>
        <row r="116">
          <cell r="A116">
            <v>0.45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1.76</v>
          </cell>
        </row>
        <row r="120">
          <cell r="A120">
            <v>0.39</v>
          </cell>
        </row>
        <row r="121">
          <cell r="A121">
            <v>1.4</v>
          </cell>
        </row>
        <row r="122">
          <cell r="A122">
            <v>5.72</v>
          </cell>
        </row>
        <row r="123">
          <cell r="A123">
            <v>0.19</v>
          </cell>
        </row>
        <row r="124">
          <cell r="A124">
            <v>0.01</v>
          </cell>
        </row>
        <row r="125">
          <cell r="A125">
            <v>0</v>
          </cell>
        </row>
        <row r="126">
          <cell r="A126">
            <v>0.51</v>
          </cell>
        </row>
        <row r="127">
          <cell r="A127">
            <v>1.4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0.03</v>
          </cell>
        </row>
        <row r="136">
          <cell r="A136">
            <v>0.01</v>
          </cell>
        </row>
        <row r="137">
          <cell r="A137">
            <v>0.04</v>
          </cell>
        </row>
        <row r="138">
          <cell r="A138">
            <v>2.02</v>
          </cell>
        </row>
        <row r="139">
          <cell r="A139">
            <v>0.05</v>
          </cell>
        </row>
        <row r="140">
          <cell r="A140">
            <v>1.38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0.09</v>
          </cell>
        </row>
        <row r="149">
          <cell r="A149">
            <v>1.23</v>
          </cell>
        </row>
        <row r="150">
          <cell r="A150">
            <v>0.03</v>
          </cell>
        </row>
        <row r="151">
          <cell r="A151">
            <v>0.02</v>
          </cell>
        </row>
        <row r="152">
          <cell r="A152">
            <v>1.27</v>
          </cell>
        </row>
        <row r="153">
          <cell r="A153">
            <v>0.18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0.02</v>
          </cell>
        </row>
        <row r="158">
          <cell r="A158">
            <v>1.1399999999999999</v>
          </cell>
        </row>
        <row r="159">
          <cell r="A159">
            <v>0.01</v>
          </cell>
        </row>
        <row r="160">
          <cell r="A160">
            <v>0</v>
          </cell>
        </row>
        <row r="161">
          <cell r="A161">
            <v>0.08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0.01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0.01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0.01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0.01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0.01</v>
          </cell>
        </row>
        <row r="240">
          <cell r="A240">
            <v>0.02</v>
          </cell>
        </row>
        <row r="241">
          <cell r="A241">
            <v>0.23</v>
          </cell>
        </row>
        <row r="242">
          <cell r="A242">
            <v>0.23</v>
          </cell>
        </row>
        <row r="243">
          <cell r="A243">
            <v>0.05</v>
          </cell>
        </row>
        <row r="244">
          <cell r="A244">
            <v>0.03</v>
          </cell>
        </row>
        <row r="245">
          <cell r="A245">
            <v>12.9</v>
          </cell>
        </row>
        <row r="246">
          <cell r="A246">
            <v>0.89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1.78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0.03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0.01</v>
          </cell>
        </row>
        <row r="273">
          <cell r="A273">
            <v>0.02</v>
          </cell>
        </row>
        <row r="274">
          <cell r="A274">
            <v>0.04</v>
          </cell>
        </row>
        <row r="275">
          <cell r="A275">
            <v>0.02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0.03</v>
          </cell>
        </row>
        <row r="289">
          <cell r="A289">
            <v>0.05</v>
          </cell>
        </row>
        <row r="290">
          <cell r="A290">
            <v>0.16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0.02</v>
          </cell>
        </row>
        <row r="294">
          <cell r="A294">
            <v>7.0000000000000007E-2</v>
          </cell>
        </row>
        <row r="295">
          <cell r="A295">
            <v>0.21</v>
          </cell>
        </row>
        <row r="296">
          <cell r="A296">
            <v>0.14000000000000001</v>
          </cell>
        </row>
        <row r="297">
          <cell r="A297">
            <v>1.81</v>
          </cell>
        </row>
        <row r="298">
          <cell r="A298">
            <v>0.03</v>
          </cell>
        </row>
        <row r="299">
          <cell r="A299">
            <v>0</v>
          </cell>
        </row>
        <row r="300">
          <cell r="A300">
            <v>6.33</v>
          </cell>
        </row>
        <row r="301">
          <cell r="A301">
            <v>6.75</v>
          </cell>
        </row>
        <row r="302">
          <cell r="A302">
            <v>0.5</v>
          </cell>
        </row>
        <row r="303">
          <cell r="A303">
            <v>0.44</v>
          </cell>
        </row>
        <row r="304">
          <cell r="A304">
            <v>0.1</v>
          </cell>
        </row>
        <row r="305">
          <cell r="A305">
            <v>0.01</v>
          </cell>
        </row>
        <row r="306">
          <cell r="A306">
            <v>0.02</v>
          </cell>
        </row>
        <row r="307">
          <cell r="A307">
            <v>4.21</v>
          </cell>
        </row>
        <row r="308">
          <cell r="A308">
            <v>12.86</v>
          </cell>
        </row>
        <row r="309">
          <cell r="A309">
            <v>0.05</v>
          </cell>
        </row>
        <row r="310">
          <cell r="A310">
            <v>0.02</v>
          </cell>
        </row>
        <row r="311">
          <cell r="A311">
            <v>0.08</v>
          </cell>
        </row>
        <row r="312">
          <cell r="A312">
            <v>0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0.52</v>
          </cell>
        </row>
        <row r="319">
          <cell r="A319">
            <v>0.87</v>
          </cell>
        </row>
        <row r="320">
          <cell r="A320">
            <v>0</v>
          </cell>
        </row>
        <row r="321">
          <cell r="A321">
            <v>0.16</v>
          </cell>
        </row>
        <row r="322">
          <cell r="A322">
            <v>2.0499999999999998</v>
          </cell>
        </row>
        <row r="323">
          <cell r="A323">
            <v>0.38</v>
          </cell>
        </row>
        <row r="324">
          <cell r="A324">
            <v>4.9000000000000004</v>
          </cell>
        </row>
        <row r="325">
          <cell r="A325">
            <v>8.6300000000000008</v>
          </cell>
        </row>
        <row r="326">
          <cell r="A326">
            <v>2.76</v>
          </cell>
        </row>
        <row r="327">
          <cell r="A327">
            <v>4.9000000000000004</v>
          </cell>
        </row>
        <row r="328">
          <cell r="A328">
            <v>4.66</v>
          </cell>
        </row>
        <row r="329">
          <cell r="A329">
            <v>0.38</v>
          </cell>
        </row>
        <row r="330">
          <cell r="A330">
            <v>0.09</v>
          </cell>
        </row>
        <row r="331">
          <cell r="A331">
            <v>1.26</v>
          </cell>
        </row>
        <row r="332">
          <cell r="A332">
            <v>0.73</v>
          </cell>
        </row>
        <row r="333">
          <cell r="A333">
            <v>0.02</v>
          </cell>
        </row>
        <row r="334">
          <cell r="A334">
            <v>0</v>
          </cell>
        </row>
        <row r="335">
          <cell r="A335">
            <v>0.01</v>
          </cell>
        </row>
        <row r="336">
          <cell r="A336">
            <v>2.96</v>
          </cell>
        </row>
        <row r="337">
          <cell r="A337">
            <v>2.57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0.04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0.01</v>
          </cell>
        </row>
        <row r="352">
          <cell r="A352">
            <v>0.01</v>
          </cell>
        </row>
        <row r="353">
          <cell r="A353">
            <v>0.17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0.08</v>
          </cell>
        </row>
        <row r="360">
          <cell r="A360">
            <v>0.17</v>
          </cell>
        </row>
        <row r="361">
          <cell r="A361">
            <v>0.65</v>
          </cell>
        </row>
        <row r="362">
          <cell r="A362">
            <v>0.37</v>
          </cell>
        </row>
        <row r="363">
          <cell r="A363">
            <v>0.04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Humid"/>
      <sheetName val="data"/>
    </sheetNames>
    <sheetDataSet>
      <sheetData sheetId="0" refreshError="1"/>
      <sheetData sheetId="1">
        <row r="1">
          <cell r="A1">
            <v>82.78</v>
          </cell>
        </row>
        <row r="2">
          <cell r="A2">
            <v>75.44</v>
          </cell>
        </row>
        <row r="3">
          <cell r="A3">
            <v>74.11</v>
          </cell>
        </row>
        <row r="4">
          <cell r="A4">
            <v>78.86</v>
          </cell>
        </row>
        <row r="5">
          <cell r="A5">
            <v>81.91</v>
          </cell>
        </row>
        <row r="6">
          <cell r="A6">
            <v>87.85</v>
          </cell>
        </row>
        <row r="7">
          <cell r="A7">
            <v>80.959999999999994</v>
          </cell>
        </row>
        <row r="8">
          <cell r="A8">
            <v>83</v>
          </cell>
        </row>
        <row r="9">
          <cell r="A9">
            <v>77.36</v>
          </cell>
        </row>
        <row r="10">
          <cell r="A10">
            <v>66.81</v>
          </cell>
        </row>
        <row r="11">
          <cell r="A11">
            <v>73.42</v>
          </cell>
        </row>
        <row r="12">
          <cell r="A12">
            <v>75.099999999999994</v>
          </cell>
        </row>
        <row r="13">
          <cell r="A13">
            <v>74.83</v>
          </cell>
        </row>
        <row r="14">
          <cell r="A14">
            <v>74.25</v>
          </cell>
        </row>
        <row r="15">
          <cell r="A15">
            <v>75.06</v>
          </cell>
        </row>
        <row r="16">
          <cell r="A16">
            <v>77.260000000000005</v>
          </cell>
        </row>
        <row r="17">
          <cell r="A17">
            <v>68.78</v>
          </cell>
        </row>
        <row r="18">
          <cell r="A18">
            <v>79.02</v>
          </cell>
        </row>
        <row r="19">
          <cell r="A19">
            <v>88.67</v>
          </cell>
        </row>
        <row r="20">
          <cell r="A20">
            <v>81.42</v>
          </cell>
        </row>
        <row r="21">
          <cell r="A21">
            <v>64.87</v>
          </cell>
        </row>
        <row r="22">
          <cell r="A22">
            <v>59.73</v>
          </cell>
        </row>
        <row r="23">
          <cell r="A23">
            <v>74.5</v>
          </cell>
        </row>
        <row r="24">
          <cell r="A24">
            <v>77.27</v>
          </cell>
        </row>
        <row r="25">
          <cell r="A25">
            <v>84.14</v>
          </cell>
        </row>
        <row r="26">
          <cell r="A26">
            <v>87.34</v>
          </cell>
        </row>
        <row r="27">
          <cell r="A27">
            <v>84.11</v>
          </cell>
        </row>
        <row r="28">
          <cell r="A28">
            <v>82.73</v>
          </cell>
        </row>
        <row r="29">
          <cell r="A29">
            <v>69.599999999999994</v>
          </cell>
        </row>
        <row r="30">
          <cell r="A30">
            <v>68.84</v>
          </cell>
        </row>
        <row r="31">
          <cell r="A31">
            <v>61.39</v>
          </cell>
        </row>
        <row r="32">
          <cell r="A32">
            <v>58.94</v>
          </cell>
        </row>
        <row r="33">
          <cell r="A33">
            <v>56.66</v>
          </cell>
        </row>
        <row r="34">
          <cell r="A34">
            <v>64.430000000000007</v>
          </cell>
        </row>
        <row r="35">
          <cell r="A35">
            <v>66.459999999999994</v>
          </cell>
        </row>
        <row r="36">
          <cell r="A36">
            <v>69.63</v>
          </cell>
        </row>
        <row r="37">
          <cell r="A37">
            <v>57.57</v>
          </cell>
        </row>
        <row r="38">
          <cell r="A38">
            <v>64.73</v>
          </cell>
        </row>
        <row r="39">
          <cell r="A39">
            <v>78.19</v>
          </cell>
        </row>
        <row r="40">
          <cell r="A40">
            <v>74.72</v>
          </cell>
        </row>
        <row r="41">
          <cell r="A41">
            <v>78.44</v>
          </cell>
        </row>
        <row r="42">
          <cell r="A42">
            <v>73.31</v>
          </cell>
        </row>
        <row r="43">
          <cell r="A43">
            <v>72.650000000000006</v>
          </cell>
        </row>
        <row r="44">
          <cell r="A44">
            <v>70.03</v>
          </cell>
        </row>
        <row r="45">
          <cell r="A45">
            <v>64.09</v>
          </cell>
        </row>
        <row r="46">
          <cell r="A46">
            <v>79.67</v>
          </cell>
        </row>
        <row r="47">
          <cell r="A47">
            <v>74.760000000000005</v>
          </cell>
        </row>
        <row r="48">
          <cell r="A48">
            <v>60.59</v>
          </cell>
        </row>
        <row r="49">
          <cell r="A49">
            <v>67.45</v>
          </cell>
        </row>
        <row r="50">
          <cell r="A50">
            <v>70.87</v>
          </cell>
        </row>
        <row r="51">
          <cell r="A51">
            <v>73.959999999999994</v>
          </cell>
        </row>
        <row r="52">
          <cell r="A52">
            <v>69.52</v>
          </cell>
        </row>
        <row r="53">
          <cell r="A53">
            <v>71.81</v>
          </cell>
        </row>
        <row r="54">
          <cell r="A54">
            <v>71.16</v>
          </cell>
        </row>
        <row r="55">
          <cell r="A55">
            <v>70.75</v>
          </cell>
        </row>
        <row r="56">
          <cell r="A56">
            <v>74.94</v>
          </cell>
        </row>
        <row r="57">
          <cell r="A57">
            <v>64.28</v>
          </cell>
        </row>
        <row r="58">
          <cell r="A58">
            <v>68.72</v>
          </cell>
        </row>
        <row r="59">
          <cell r="A59">
            <v>52.3</v>
          </cell>
        </row>
        <row r="60">
          <cell r="A60">
            <v>56.51</v>
          </cell>
        </row>
        <row r="61">
          <cell r="A61">
            <v>56.84</v>
          </cell>
        </row>
        <row r="62">
          <cell r="A62">
            <v>68.72</v>
          </cell>
        </row>
        <row r="63">
          <cell r="A63">
            <v>73.62</v>
          </cell>
        </row>
        <row r="64">
          <cell r="A64">
            <v>72.86</v>
          </cell>
        </row>
        <row r="65">
          <cell r="A65">
            <v>80.69</v>
          </cell>
        </row>
        <row r="66">
          <cell r="A66">
            <v>79.239999999999995</v>
          </cell>
        </row>
        <row r="67">
          <cell r="A67">
            <v>82.09</v>
          </cell>
        </row>
        <row r="68">
          <cell r="A68">
            <v>84.91</v>
          </cell>
        </row>
        <row r="69">
          <cell r="A69">
            <v>85.47</v>
          </cell>
        </row>
        <row r="70">
          <cell r="A70">
            <v>93.38</v>
          </cell>
        </row>
        <row r="71">
          <cell r="A71">
            <v>82.06</v>
          </cell>
        </row>
        <row r="72">
          <cell r="A72">
            <v>75.13</v>
          </cell>
        </row>
        <row r="73">
          <cell r="A73">
            <v>81.150000000000006</v>
          </cell>
        </row>
        <row r="74">
          <cell r="A74">
            <v>69.91</v>
          </cell>
        </row>
        <row r="75">
          <cell r="A75">
            <v>63.16</v>
          </cell>
        </row>
        <row r="76">
          <cell r="A76">
            <v>62.93</v>
          </cell>
        </row>
        <row r="77">
          <cell r="A77">
            <v>65.41</v>
          </cell>
        </row>
        <row r="78">
          <cell r="A78">
            <v>68.650000000000006</v>
          </cell>
        </row>
        <row r="79">
          <cell r="A79">
            <v>77.23</v>
          </cell>
        </row>
        <row r="80">
          <cell r="A80">
            <v>78.42</v>
          </cell>
        </row>
        <row r="81">
          <cell r="A81">
            <v>73.569999999999993</v>
          </cell>
        </row>
        <row r="82">
          <cell r="A82">
            <v>84.75</v>
          </cell>
        </row>
        <row r="83">
          <cell r="A83">
            <v>85.24</v>
          </cell>
        </row>
        <row r="84">
          <cell r="A84">
            <v>84.94</v>
          </cell>
        </row>
        <row r="85">
          <cell r="A85">
            <v>80.56</v>
          </cell>
        </row>
        <row r="86">
          <cell r="A86">
            <v>70.25</v>
          </cell>
        </row>
        <row r="87">
          <cell r="A87">
            <v>68.8</v>
          </cell>
        </row>
        <row r="88">
          <cell r="A88">
            <v>75.41</v>
          </cell>
        </row>
        <row r="89">
          <cell r="A89">
            <v>66.38</v>
          </cell>
        </row>
        <row r="90">
          <cell r="A90">
            <v>70.38</v>
          </cell>
        </row>
        <row r="91">
          <cell r="A91">
            <v>66.25</v>
          </cell>
        </row>
        <row r="92">
          <cell r="A92">
            <v>58.81</v>
          </cell>
        </row>
        <row r="93">
          <cell r="A93">
            <v>63.89</v>
          </cell>
        </row>
        <row r="94">
          <cell r="A94">
            <v>70.77</v>
          </cell>
        </row>
        <row r="95">
          <cell r="A95">
            <v>68.400000000000006</v>
          </cell>
        </row>
        <row r="96">
          <cell r="A96">
            <v>63.88</v>
          </cell>
        </row>
        <row r="97">
          <cell r="A97">
            <v>56.24</v>
          </cell>
        </row>
        <row r="98">
          <cell r="A98">
            <v>48.53</v>
          </cell>
        </row>
        <row r="99">
          <cell r="A99">
            <v>46.34</v>
          </cell>
        </row>
        <row r="100">
          <cell r="A100">
            <v>62.88</v>
          </cell>
        </row>
        <row r="101">
          <cell r="A101">
            <v>76.58</v>
          </cell>
        </row>
        <row r="102">
          <cell r="A102">
            <v>69.02</v>
          </cell>
        </row>
        <row r="103">
          <cell r="A103">
            <v>66.319999999999993</v>
          </cell>
        </row>
        <row r="104">
          <cell r="A104">
            <v>62.06</v>
          </cell>
        </row>
        <row r="105">
          <cell r="A105">
            <v>80.89</v>
          </cell>
        </row>
        <row r="106">
          <cell r="A106">
            <v>70.400000000000006</v>
          </cell>
        </row>
        <row r="107">
          <cell r="A107">
            <v>69.42</v>
          </cell>
        </row>
        <row r="108">
          <cell r="A108">
            <v>70.69</v>
          </cell>
        </row>
        <row r="109">
          <cell r="A109">
            <v>78.88</v>
          </cell>
        </row>
        <row r="110">
          <cell r="A110">
            <v>79.2</v>
          </cell>
        </row>
        <row r="111">
          <cell r="A111">
            <v>78.38</v>
          </cell>
        </row>
        <row r="112">
          <cell r="A112">
            <v>73.739999999999995</v>
          </cell>
        </row>
        <row r="113">
          <cell r="A113">
            <v>72.03</v>
          </cell>
        </row>
        <row r="114">
          <cell r="A114">
            <v>83.42</v>
          </cell>
        </row>
        <row r="115">
          <cell r="A115">
            <v>73.349999999999994</v>
          </cell>
        </row>
        <row r="116">
          <cell r="A116">
            <v>69.290000000000006</v>
          </cell>
        </row>
        <row r="117">
          <cell r="A117">
            <v>71.86</v>
          </cell>
        </row>
        <row r="118">
          <cell r="A118">
            <v>67.66</v>
          </cell>
        </row>
        <row r="119">
          <cell r="A119">
            <v>73.06</v>
          </cell>
        </row>
        <row r="120">
          <cell r="A120">
            <v>71.22</v>
          </cell>
        </row>
        <row r="121">
          <cell r="A121">
            <v>77.67</v>
          </cell>
        </row>
        <row r="122">
          <cell r="A122">
            <v>80.52</v>
          </cell>
        </row>
        <row r="123">
          <cell r="A123">
            <v>70.010000000000005</v>
          </cell>
        </row>
        <row r="124">
          <cell r="A124">
            <v>69.180000000000007</v>
          </cell>
        </row>
        <row r="125">
          <cell r="A125">
            <v>75.91</v>
          </cell>
        </row>
        <row r="126">
          <cell r="A126">
            <v>74.510000000000005</v>
          </cell>
        </row>
        <row r="127">
          <cell r="A127">
            <v>63.72</v>
          </cell>
        </row>
        <row r="128">
          <cell r="A128">
            <v>64.28</v>
          </cell>
        </row>
        <row r="129">
          <cell r="A129">
            <v>68.38</v>
          </cell>
        </row>
        <row r="130">
          <cell r="A130">
            <v>75.64</v>
          </cell>
        </row>
        <row r="131">
          <cell r="A131">
            <v>62.32</v>
          </cell>
        </row>
        <row r="132">
          <cell r="A132">
            <v>56.63</v>
          </cell>
        </row>
        <row r="133">
          <cell r="A133">
            <v>63.66</v>
          </cell>
        </row>
        <row r="134">
          <cell r="A134">
            <v>58.6</v>
          </cell>
        </row>
        <row r="135">
          <cell r="A135">
            <v>75.86</v>
          </cell>
        </row>
        <row r="136">
          <cell r="A136">
            <v>73.34</v>
          </cell>
        </row>
        <row r="137">
          <cell r="A137">
            <v>70.38</v>
          </cell>
        </row>
        <row r="138">
          <cell r="A138">
            <v>79.66</v>
          </cell>
        </row>
        <row r="139">
          <cell r="A139">
            <v>77.3</v>
          </cell>
        </row>
        <row r="140">
          <cell r="A140">
            <v>68.989999999999995</v>
          </cell>
        </row>
        <row r="141">
          <cell r="A141">
            <v>58.69</v>
          </cell>
        </row>
        <row r="142">
          <cell r="A142">
            <v>60.79</v>
          </cell>
        </row>
        <row r="143">
          <cell r="A143">
            <v>53.3</v>
          </cell>
        </row>
        <row r="144">
          <cell r="A144">
            <v>52.43</v>
          </cell>
        </row>
        <row r="145">
          <cell r="A145">
            <v>52.44</v>
          </cell>
        </row>
        <row r="146">
          <cell r="A146">
            <v>43.64</v>
          </cell>
        </row>
        <row r="147">
          <cell r="A147">
            <v>62.62</v>
          </cell>
        </row>
        <row r="148">
          <cell r="A148">
            <v>76.66</v>
          </cell>
        </row>
        <row r="149">
          <cell r="A149">
            <v>76.180000000000007</v>
          </cell>
        </row>
        <row r="150">
          <cell r="A150">
            <v>61.84</v>
          </cell>
        </row>
        <row r="151">
          <cell r="A151">
            <v>62.77</v>
          </cell>
        </row>
        <row r="152">
          <cell r="A152">
            <v>74.19</v>
          </cell>
        </row>
        <row r="153">
          <cell r="A153">
            <v>70.849999999999994</v>
          </cell>
        </row>
        <row r="154">
          <cell r="A154">
            <v>69.900000000000006</v>
          </cell>
        </row>
        <row r="155">
          <cell r="A155">
            <v>67.44</v>
          </cell>
        </row>
        <row r="156">
          <cell r="A156">
            <v>66.41</v>
          </cell>
        </row>
        <row r="157">
          <cell r="A157">
            <v>64.38</v>
          </cell>
        </row>
        <row r="158">
          <cell r="A158">
            <v>62.8</v>
          </cell>
        </row>
        <row r="159">
          <cell r="A159">
            <v>59.77</v>
          </cell>
        </row>
        <row r="160">
          <cell r="A160">
            <v>56.89</v>
          </cell>
        </row>
        <row r="161">
          <cell r="A161">
            <v>59.67</v>
          </cell>
        </row>
        <row r="162">
          <cell r="A162">
            <v>69.86</v>
          </cell>
        </row>
        <row r="163">
          <cell r="A163">
            <v>64.39</v>
          </cell>
        </row>
        <row r="164">
          <cell r="A164">
            <v>50.89</v>
          </cell>
        </row>
        <row r="165">
          <cell r="A165">
            <v>62.54</v>
          </cell>
        </row>
        <row r="166">
          <cell r="A166">
            <v>63</v>
          </cell>
        </row>
        <row r="167">
          <cell r="A167">
            <v>59</v>
          </cell>
        </row>
        <row r="168">
          <cell r="A168">
            <v>55.26</v>
          </cell>
        </row>
        <row r="169">
          <cell r="A169">
            <v>44.58</v>
          </cell>
        </row>
        <row r="170">
          <cell r="A170">
            <v>73.92</v>
          </cell>
        </row>
        <row r="171">
          <cell r="A171">
            <v>76.75</v>
          </cell>
        </row>
        <row r="172">
          <cell r="A172">
            <v>69.63</v>
          </cell>
        </row>
        <row r="173">
          <cell r="A173">
            <v>61.53</v>
          </cell>
        </row>
        <row r="174">
          <cell r="A174">
            <v>62.97</v>
          </cell>
        </row>
        <row r="175">
          <cell r="A175">
            <v>74.319999999999993</v>
          </cell>
        </row>
        <row r="176">
          <cell r="A176">
            <v>69</v>
          </cell>
        </row>
        <row r="177">
          <cell r="A177">
            <v>64.400000000000006</v>
          </cell>
        </row>
        <row r="178">
          <cell r="A178">
            <v>64.56</v>
          </cell>
        </row>
        <row r="179">
          <cell r="A179">
            <v>58.71</v>
          </cell>
        </row>
        <row r="180">
          <cell r="A180">
            <v>62.73</v>
          </cell>
        </row>
        <row r="181">
          <cell r="A181">
            <v>78.209999999999994</v>
          </cell>
        </row>
        <row r="182">
          <cell r="A182">
            <v>73.150000000000006</v>
          </cell>
        </row>
        <row r="183">
          <cell r="A183">
            <v>58.79</v>
          </cell>
        </row>
        <row r="184">
          <cell r="A184">
            <v>56.12</v>
          </cell>
        </row>
        <row r="185">
          <cell r="A185">
            <v>51.26</v>
          </cell>
        </row>
        <row r="186">
          <cell r="A186">
            <v>54.36</v>
          </cell>
        </row>
        <row r="187">
          <cell r="A187">
            <v>50.45</v>
          </cell>
        </row>
        <row r="188">
          <cell r="A188">
            <v>41.23</v>
          </cell>
        </row>
        <row r="189">
          <cell r="A189">
            <v>46.85</v>
          </cell>
        </row>
        <row r="190">
          <cell r="A190">
            <v>65.52</v>
          </cell>
        </row>
        <row r="191">
          <cell r="A191">
            <v>62</v>
          </cell>
        </row>
        <row r="192">
          <cell r="A192">
            <v>64.73</v>
          </cell>
        </row>
        <row r="193">
          <cell r="A193">
            <v>56.74</v>
          </cell>
        </row>
        <row r="194">
          <cell r="A194">
            <v>54.67</v>
          </cell>
        </row>
        <row r="195">
          <cell r="A195">
            <v>72.739999999999995</v>
          </cell>
        </row>
        <row r="196">
          <cell r="A196">
            <v>70.2</v>
          </cell>
        </row>
        <row r="197">
          <cell r="A197">
            <v>61.35</v>
          </cell>
        </row>
        <row r="198">
          <cell r="A198">
            <v>49.82</v>
          </cell>
        </row>
        <row r="199">
          <cell r="A199">
            <v>65.83</v>
          </cell>
        </row>
        <row r="200">
          <cell r="A200">
            <v>54.75</v>
          </cell>
        </row>
        <row r="201">
          <cell r="A201">
            <v>69.97</v>
          </cell>
        </row>
        <row r="202">
          <cell r="A202">
            <v>66.8</v>
          </cell>
        </row>
        <row r="203">
          <cell r="A203">
            <v>72.34</v>
          </cell>
        </row>
        <row r="204">
          <cell r="A204">
            <v>72.39</v>
          </cell>
        </row>
        <row r="205">
          <cell r="A205">
            <v>68.34</v>
          </cell>
        </row>
        <row r="206">
          <cell r="A206">
            <v>66.61</v>
          </cell>
        </row>
        <row r="207">
          <cell r="A207">
            <v>57.48</v>
          </cell>
        </row>
        <row r="208">
          <cell r="A208">
            <v>72.760000000000005</v>
          </cell>
        </row>
        <row r="209">
          <cell r="A209">
            <v>74.260000000000005</v>
          </cell>
        </row>
        <row r="210">
          <cell r="A210">
            <v>69.03</v>
          </cell>
        </row>
        <row r="211">
          <cell r="A211">
            <v>68.34</v>
          </cell>
        </row>
        <row r="212">
          <cell r="A212">
            <v>74.36</v>
          </cell>
        </row>
        <row r="213">
          <cell r="A213">
            <v>74.680000000000007</v>
          </cell>
        </row>
        <row r="214">
          <cell r="A214">
            <v>62.79</v>
          </cell>
        </row>
        <row r="215">
          <cell r="A215">
            <v>61.32</v>
          </cell>
        </row>
        <row r="216">
          <cell r="A216">
            <v>72.790000000000006</v>
          </cell>
        </row>
        <row r="217">
          <cell r="A217">
            <v>64.290000000000006</v>
          </cell>
        </row>
        <row r="218">
          <cell r="A218">
            <v>55.83</v>
          </cell>
        </row>
        <row r="219">
          <cell r="A219">
            <v>51</v>
          </cell>
        </row>
        <row r="220">
          <cell r="A220">
            <v>63.02</v>
          </cell>
        </row>
        <row r="221">
          <cell r="A221">
            <v>74.86</v>
          </cell>
        </row>
        <row r="222">
          <cell r="A222">
            <v>70.14</v>
          </cell>
        </row>
        <row r="223">
          <cell r="A223">
            <v>67.94</v>
          </cell>
        </row>
        <row r="224">
          <cell r="A224">
            <v>64.87</v>
          </cell>
        </row>
        <row r="225">
          <cell r="A225">
            <v>58.4</v>
          </cell>
        </row>
        <row r="226">
          <cell r="A226">
            <v>60.05</v>
          </cell>
        </row>
        <row r="227">
          <cell r="A227">
            <v>58.85</v>
          </cell>
        </row>
        <row r="228">
          <cell r="A228">
            <v>71.06</v>
          </cell>
        </row>
        <row r="229">
          <cell r="A229">
            <v>63.14</v>
          </cell>
        </row>
        <row r="230">
          <cell r="A230">
            <v>63.49</v>
          </cell>
        </row>
        <row r="231">
          <cell r="A231">
            <v>64.7</v>
          </cell>
        </row>
        <row r="232">
          <cell r="A232">
            <v>58.56</v>
          </cell>
        </row>
        <row r="233">
          <cell r="A233">
            <v>59.26</v>
          </cell>
        </row>
        <row r="234">
          <cell r="A234">
            <v>55.68</v>
          </cell>
        </row>
        <row r="235">
          <cell r="A235">
            <v>57.5</v>
          </cell>
        </row>
        <row r="236">
          <cell r="A236">
            <v>57.95</v>
          </cell>
        </row>
        <row r="237">
          <cell r="A237">
            <v>44.61</v>
          </cell>
        </row>
        <row r="238">
          <cell r="A238">
            <v>46.99</v>
          </cell>
        </row>
        <row r="239">
          <cell r="A239">
            <v>63.76</v>
          </cell>
        </row>
        <row r="240">
          <cell r="A240">
            <v>71.86</v>
          </cell>
        </row>
        <row r="241">
          <cell r="A241">
            <v>66.33</v>
          </cell>
        </row>
        <row r="242">
          <cell r="A242">
            <v>57.54</v>
          </cell>
        </row>
        <row r="243">
          <cell r="A243">
            <v>47.71</v>
          </cell>
        </row>
        <row r="244">
          <cell r="A244">
            <v>50.56</v>
          </cell>
        </row>
        <row r="245">
          <cell r="A245">
            <v>68.33</v>
          </cell>
        </row>
        <row r="246">
          <cell r="A246">
            <v>61.34</v>
          </cell>
        </row>
        <row r="247">
          <cell r="A247">
            <v>61.94</v>
          </cell>
        </row>
        <row r="248">
          <cell r="A248">
            <v>68.22</v>
          </cell>
        </row>
        <row r="249">
          <cell r="A249">
            <v>75.33</v>
          </cell>
        </row>
        <row r="250">
          <cell r="A250">
            <v>67.209999999999994</v>
          </cell>
        </row>
        <row r="251">
          <cell r="A251">
            <v>58.38</v>
          </cell>
        </row>
        <row r="252">
          <cell r="A252">
            <v>54.68</v>
          </cell>
        </row>
        <row r="253">
          <cell r="A253">
            <v>55.89</v>
          </cell>
        </row>
        <row r="254">
          <cell r="A254">
            <v>55.4</v>
          </cell>
        </row>
        <row r="255">
          <cell r="A255">
            <v>59.99</v>
          </cell>
        </row>
        <row r="256">
          <cell r="A256">
            <v>72.52</v>
          </cell>
        </row>
        <row r="257">
          <cell r="A257">
            <v>72.66</v>
          </cell>
        </row>
        <row r="258">
          <cell r="A258">
            <v>76.430000000000007</v>
          </cell>
        </row>
        <row r="259">
          <cell r="A259">
            <v>74.08</v>
          </cell>
        </row>
        <row r="260">
          <cell r="A260">
            <v>67.11</v>
          </cell>
        </row>
        <row r="261">
          <cell r="A261">
            <v>49.97</v>
          </cell>
        </row>
        <row r="262">
          <cell r="A262">
            <v>65.92</v>
          </cell>
        </row>
        <row r="263">
          <cell r="A263">
            <v>68.209999999999994</v>
          </cell>
        </row>
        <row r="264">
          <cell r="A264">
            <v>75.59</v>
          </cell>
        </row>
        <row r="265">
          <cell r="A265">
            <v>72.849999999999994</v>
          </cell>
        </row>
        <row r="266">
          <cell r="A266">
            <v>73.349999999999994</v>
          </cell>
        </row>
        <row r="267">
          <cell r="A267">
            <v>61.83</v>
          </cell>
        </row>
        <row r="268">
          <cell r="A268">
            <v>67.73</v>
          </cell>
        </row>
        <row r="269">
          <cell r="A269">
            <v>77.540000000000006</v>
          </cell>
        </row>
        <row r="270">
          <cell r="A270">
            <v>76.400000000000006</v>
          </cell>
        </row>
        <row r="271">
          <cell r="A271">
            <v>75.56</v>
          </cell>
        </row>
        <row r="272">
          <cell r="A272">
            <v>77.16</v>
          </cell>
        </row>
        <row r="273">
          <cell r="A273">
            <v>76.260000000000005</v>
          </cell>
        </row>
        <row r="274">
          <cell r="A274">
            <v>72.069999999999993</v>
          </cell>
        </row>
        <row r="275">
          <cell r="A275">
            <v>76.349999999999994</v>
          </cell>
        </row>
        <row r="276">
          <cell r="A276">
            <v>75.8</v>
          </cell>
        </row>
        <row r="277">
          <cell r="A277">
            <v>70.400000000000006</v>
          </cell>
        </row>
        <row r="278">
          <cell r="A278">
            <v>64.19</v>
          </cell>
        </row>
        <row r="279">
          <cell r="A279">
            <v>59.79</v>
          </cell>
        </row>
        <row r="280">
          <cell r="A280">
            <v>62.49</v>
          </cell>
        </row>
        <row r="281">
          <cell r="A281">
            <v>58.82</v>
          </cell>
        </row>
        <row r="282">
          <cell r="A282">
            <v>70.89</v>
          </cell>
        </row>
        <row r="283">
          <cell r="A283">
            <v>71.8</v>
          </cell>
        </row>
        <row r="284">
          <cell r="A284">
            <v>50.56</v>
          </cell>
        </row>
        <row r="285">
          <cell r="A285">
            <v>47.6</v>
          </cell>
        </row>
        <row r="286">
          <cell r="A286">
            <v>47.06</v>
          </cell>
        </row>
        <row r="287">
          <cell r="A287">
            <v>67.66</v>
          </cell>
        </row>
        <row r="288">
          <cell r="A288">
            <v>76.64</v>
          </cell>
        </row>
        <row r="289">
          <cell r="A289">
            <v>72.260000000000005</v>
          </cell>
        </row>
        <row r="290">
          <cell r="A290">
            <v>70.930000000000007</v>
          </cell>
        </row>
        <row r="291">
          <cell r="A291">
            <v>62.85</v>
          </cell>
        </row>
        <row r="292">
          <cell r="A292">
            <v>60.54</v>
          </cell>
        </row>
        <row r="293">
          <cell r="A293">
            <v>71.599999999999994</v>
          </cell>
        </row>
        <row r="294">
          <cell r="A294">
            <v>80.150000000000006</v>
          </cell>
        </row>
        <row r="295">
          <cell r="A295">
            <v>77</v>
          </cell>
        </row>
        <row r="296">
          <cell r="A296">
            <v>79.17</v>
          </cell>
        </row>
        <row r="297">
          <cell r="A297">
            <v>84.58</v>
          </cell>
        </row>
        <row r="298">
          <cell r="A298">
            <v>59.75</v>
          </cell>
        </row>
        <row r="299">
          <cell r="A299">
            <v>63.57</v>
          </cell>
        </row>
        <row r="300">
          <cell r="A300">
            <v>75.47</v>
          </cell>
        </row>
        <row r="301">
          <cell r="A301">
            <v>77.14</v>
          </cell>
        </row>
        <row r="302">
          <cell r="A302">
            <v>77.53</v>
          </cell>
        </row>
        <row r="303">
          <cell r="A303">
            <v>80.67</v>
          </cell>
        </row>
        <row r="304">
          <cell r="A304">
            <v>82.02</v>
          </cell>
        </row>
        <row r="305">
          <cell r="A305">
            <v>76.650000000000006</v>
          </cell>
        </row>
        <row r="306">
          <cell r="A306">
            <v>78.94</v>
          </cell>
        </row>
        <row r="307">
          <cell r="A307">
            <v>81.739999999999995</v>
          </cell>
        </row>
        <row r="308">
          <cell r="A308">
            <v>81.56</v>
          </cell>
        </row>
        <row r="309">
          <cell r="A309">
            <v>62.98</v>
          </cell>
        </row>
        <row r="310">
          <cell r="A310">
            <v>57.94</v>
          </cell>
        </row>
        <row r="311">
          <cell r="A311">
            <v>64.040000000000006</v>
          </cell>
        </row>
        <row r="312">
          <cell r="A312">
            <v>66.540000000000006</v>
          </cell>
        </row>
        <row r="313">
          <cell r="A313">
            <v>70.06</v>
          </cell>
        </row>
        <row r="314">
          <cell r="A314">
            <v>73.69</v>
          </cell>
        </row>
        <row r="315">
          <cell r="A315">
            <v>71.72</v>
          </cell>
        </row>
        <row r="316">
          <cell r="A316">
            <v>80.47</v>
          </cell>
        </row>
        <row r="317">
          <cell r="A317">
            <v>86.28</v>
          </cell>
        </row>
        <row r="318">
          <cell r="A318">
            <v>84.91</v>
          </cell>
        </row>
        <row r="319">
          <cell r="A319">
            <v>68.94</v>
          </cell>
        </row>
        <row r="320">
          <cell r="A320">
            <v>66.83</v>
          </cell>
        </row>
        <row r="321">
          <cell r="A321">
            <v>78.23</v>
          </cell>
        </row>
        <row r="322">
          <cell r="A322">
            <v>88.04</v>
          </cell>
        </row>
        <row r="323">
          <cell r="A323">
            <v>81.91</v>
          </cell>
        </row>
        <row r="324">
          <cell r="A324">
            <v>82.39</v>
          </cell>
        </row>
        <row r="325">
          <cell r="A325">
            <v>76.11</v>
          </cell>
        </row>
        <row r="326">
          <cell r="A326">
            <v>67.42</v>
          </cell>
        </row>
        <row r="327">
          <cell r="A327">
            <v>74.349999999999994</v>
          </cell>
        </row>
        <row r="328">
          <cell r="A328">
            <v>85.11</v>
          </cell>
        </row>
        <row r="329">
          <cell r="A329">
            <v>81.349999999999994</v>
          </cell>
        </row>
        <row r="330">
          <cell r="A330">
            <v>78.31</v>
          </cell>
        </row>
        <row r="331">
          <cell r="A331">
            <v>80.63</v>
          </cell>
        </row>
        <row r="332">
          <cell r="A332">
            <v>78.25</v>
          </cell>
        </row>
        <row r="333">
          <cell r="A333">
            <v>78.540000000000006</v>
          </cell>
        </row>
        <row r="334">
          <cell r="A334">
            <v>80.099999999999994</v>
          </cell>
        </row>
        <row r="335">
          <cell r="A335">
            <v>87.29</v>
          </cell>
        </row>
        <row r="336">
          <cell r="A336">
            <v>74.88</v>
          </cell>
        </row>
        <row r="337">
          <cell r="A337">
            <v>76.209999999999994</v>
          </cell>
        </row>
        <row r="338">
          <cell r="A338">
            <v>75.64</v>
          </cell>
        </row>
        <row r="339">
          <cell r="A339">
            <v>72.16</v>
          </cell>
        </row>
        <row r="340">
          <cell r="A340">
            <v>76.05</v>
          </cell>
        </row>
        <row r="341">
          <cell r="A341">
            <v>71.09</v>
          </cell>
        </row>
        <row r="342">
          <cell r="A342">
            <v>63.6</v>
          </cell>
        </row>
        <row r="343">
          <cell r="A343">
            <v>70.95</v>
          </cell>
        </row>
        <row r="344">
          <cell r="A344">
            <v>73.28</v>
          </cell>
        </row>
        <row r="345">
          <cell r="A345">
            <v>70.959999999999994</v>
          </cell>
        </row>
        <row r="346">
          <cell r="A346">
            <v>70.099999999999994</v>
          </cell>
        </row>
        <row r="347">
          <cell r="A347">
            <v>75.06</v>
          </cell>
        </row>
        <row r="348">
          <cell r="A348">
            <v>79.38</v>
          </cell>
        </row>
        <row r="349">
          <cell r="A349">
            <v>72.2</v>
          </cell>
        </row>
        <row r="350">
          <cell r="A350">
            <v>66.23</v>
          </cell>
        </row>
        <row r="351">
          <cell r="A351">
            <v>65.31</v>
          </cell>
        </row>
        <row r="352">
          <cell r="A352">
            <v>56.26</v>
          </cell>
        </row>
        <row r="353">
          <cell r="A353">
            <v>55.88</v>
          </cell>
        </row>
        <row r="354">
          <cell r="A354">
            <v>56.04</v>
          </cell>
        </row>
        <row r="355">
          <cell r="A355">
            <v>65.38</v>
          </cell>
        </row>
        <row r="356">
          <cell r="A356">
            <v>66.86</v>
          </cell>
        </row>
        <row r="357">
          <cell r="A357">
            <v>67.88</v>
          </cell>
        </row>
        <row r="358">
          <cell r="A358">
            <v>73.37</v>
          </cell>
        </row>
        <row r="359">
          <cell r="A359">
            <v>83.12</v>
          </cell>
        </row>
        <row r="360">
          <cell r="A360">
            <v>73.3</v>
          </cell>
        </row>
        <row r="361">
          <cell r="A361">
            <v>71.16</v>
          </cell>
        </row>
        <row r="362">
          <cell r="A362">
            <v>71.989999999999995</v>
          </cell>
        </row>
        <row r="363">
          <cell r="A363">
            <v>65.25</v>
          </cell>
        </row>
        <row r="364">
          <cell r="A364">
            <v>59.2</v>
          </cell>
        </row>
        <row r="365">
          <cell r="A365">
            <v>61.51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WSpeed"/>
      <sheetName val="data"/>
    </sheetNames>
    <sheetDataSet>
      <sheetData sheetId="0" refreshError="1"/>
      <sheetData sheetId="1">
        <row r="1">
          <cell r="A1">
            <v>1.78</v>
          </cell>
        </row>
        <row r="2">
          <cell r="A2">
            <v>2.46</v>
          </cell>
        </row>
        <row r="3">
          <cell r="A3">
            <v>2.41</v>
          </cell>
        </row>
        <row r="4">
          <cell r="A4">
            <v>1.89</v>
          </cell>
        </row>
        <row r="5">
          <cell r="A5">
            <v>2.63</v>
          </cell>
        </row>
        <row r="6">
          <cell r="A6">
            <v>3.5</v>
          </cell>
        </row>
        <row r="7">
          <cell r="A7">
            <v>3.44</v>
          </cell>
        </row>
        <row r="8">
          <cell r="A8">
            <v>1.82</v>
          </cell>
        </row>
        <row r="9">
          <cell r="A9">
            <v>3.7</v>
          </cell>
        </row>
        <row r="10">
          <cell r="A10">
            <v>2.42</v>
          </cell>
        </row>
        <row r="11">
          <cell r="A11">
            <v>2.62</v>
          </cell>
        </row>
        <row r="12">
          <cell r="A12">
            <v>2.77</v>
          </cell>
        </row>
        <row r="13">
          <cell r="A13">
            <v>1.41</v>
          </cell>
        </row>
        <row r="14">
          <cell r="A14">
            <v>1.48</v>
          </cell>
        </row>
        <row r="15">
          <cell r="A15">
            <v>2.21</v>
          </cell>
        </row>
        <row r="16">
          <cell r="A16">
            <v>1.89</v>
          </cell>
        </row>
        <row r="17">
          <cell r="A17">
            <v>1.45</v>
          </cell>
        </row>
        <row r="18">
          <cell r="A18">
            <v>3.23</v>
          </cell>
        </row>
        <row r="19">
          <cell r="A19">
            <v>3.94</v>
          </cell>
        </row>
        <row r="20">
          <cell r="A20">
            <v>2.87</v>
          </cell>
        </row>
        <row r="21">
          <cell r="A21">
            <v>5.1100000000000003</v>
          </cell>
        </row>
        <row r="22">
          <cell r="A22">
            <v>4.13</v>
          </cell>
        </row>
        <row r="23">
          <cell r="A23">
            <v>6.28</v>
          </cell>
        </row>
        <row r="24">
          <cell r="A24">
            <v>8.36</v>
          </cell>
        </row>
        <row r="25">
          <cell r="A25">
            <v>5.51</v>
          </cell>
        </row>
        <row r="26">
          <cell r="A26">
            <v>5.86</v>
          </cell>
        </row>
        <row r="27">
          <cell r="A27">
            <v>3.63</v>
          </cell>
        </row>
        <row r="28">
          <cell r="A28">
            <v>5.08</v>
          </cell>
        </row>
        <row r="29">
          <cell r="A29">
            <v>4.22</v>
          </cell>
        </row>
        <row r="30">
          <cell r="A30">
            <v>2.33</v>
          </cell>
        </row>
        <row r="31">
          <cell r="A31">
            <v>3.45</v>
          </cell>
        </row>
        <row r="32">
          <cell r="A32">
            <v>2.84</v>
          </cell>
        </row>
        <row r="33">
          <cell r="A33">
            <v>3.3</v>
          </cell>
        </row>
        <row r="34">
          <cell r="A34">
            <v>3.38</v>
          </cell>
        </row>
        <row r="35">
          <cell r="A35">
            <v>2.36</v>
          </cell>
        </row>
        <row r="36">
          <cell r="A36">
            <v>2.2200000000000002</v>
          </cell>
        </row>
        <row r="37">
          <cell r="A37">
            <v>1.21</v>
          </cell>
        </row>
        <row r="38">
          <cell r="A38">
            <v>1.26</v>
          </cell>
        </row>
        <row r="39">
          <cell r="A39">
            <v>1.77</v>
          </cell>
        </row>
        <row r="40">
          <cell r="A40">
            <v>1.26</v>
          </cell>
        </row>
        <row r="41">
          <cell r="A41">
            <v>2.37</v>
          </cell>
        </row>
        <row r="42">
          <cell r="A42">
            <v>1.61</v>
          </cell>
        </row>
        <row r="43">
          <cell r="A43">
            <v>1.93</v>
          </cell>
        </row>
        <row r="44">
          <cell r="A44">
            <v>4</v>
          </cell>
        </row>
        <row r="45">
          <cell r="A45">
            <v>4.6900000000000004</v>
          </cell>
        </row>
        <row r="46">
          <cell r="A46">
            <v>6.26</v>
          </cell>
        </row>
        <row r="47">
          <cell r="A47">
            <v>6.42</v>
          </cell>
        </row>
        <row r="48">
          <cell r="A48">
            <v>8.19</v>
          </cell>
        </row>
        <row r="49">
          <cell r="A49">
            <v>3.41</v>
          </cell>
        </row>
        <row r="50">
          <cell r="A50">
            <v>2.08</v>
          </cell>
        </row>
        <row r="51">
          <cell r="A51">
            <v>2.61</v>
          </cell>
        </row>
        <row r="52">
          <cell r="A52">
            <v>2.67</v>
          </cell>
        </row>
        <row r="53">
          <cell r="A53">
            <v>2.5299999999999998</v>
          </cell>
        </row>
        <row r="54">
          <cell r="A54">
            <v>3.26</v>
          </cell>
        </row>
        <row r="55">
          <cell r="A55">
            <v>1.19</v>
          </cell>
        </row>
        <row r="56">
          <cell r="A56">
            <v>2.58</v>
          </cell>
        </row>
        <row r="57">
          <cell r="A57">
            <v>2.21</v>
          </cell>
        </row>
        <row r="58">
          <cell r="A58">
            <v>3.58</v>
          </cell>
        </row>
        <row r="59">
          <cell r="A59">
            <v>3.75</v>
          </cell>
        </row>
        <row r="60">
          <cell r="A60">
            <v>3.45</v>
          </cell>
        </row>
        <row r="61">
          <cell r="A61">
            <v>2.74</v>
          </cell>
        </row>
        <row r="62">
          <cell r="A62">
            <v>1.9</v>
          </cell>
        </row>
        <row r="63">
          <cell r="A63">
            <v>3.97</v>
          </cell>
        </row>
        <row r="64">
          <cell r="A64">
            <v>5.94</v>
          </cell>
        </row>
        <row r="65">
          <cell r="A65">
            <v>5.61</v>
          </cell>
        </row>
        <row r="66">
          <cell r="A66">
            <v>6.56</v>
          </cell>
        </row>
        <row r="67">
          <cell r="A67">
            <v>9.11</v>
          </cell>
        </row>
        <row r="68">
          <cell r="A68">
            <v>8.8000000000000007</v>
          </cell>
        </row>
        <row r="69">
          <cell r="A69">
            <v>7.59</v>
          </cell>
        </row>
        <row r="70">
          <cell r="A70">
            <v>6.24</v>
          </cell>
        </row>
        <row r="71">
          <cell r="A71">
            <v>2.5</v>
          </cell>
        </row>
        <row r="72">
          <cell r="A72">
            <v>2.38</v>
          </cell>
        </row>
        <row r="73">
          <cell r="A73">
            <v>2.74</v>
          </cell>
        </row>
        <row r="74">
          <cell r="A74">
            <v>3.92</v>
          </cell>
        </row>
        <row r="75">
          <cell r="A75">
            <v>4.79</v>
          </cell>
        </row>
        <row r="76">
          <cell r="A76">
            <v>2.65</v>
          </cell>
        </row>
        <row r="77">
          <cell r="A77">
            <v>3.3</v>
          </cell>
        </row>
        <row r="78">
          <cell r="A78">
            <v>1.78</v>
          </cell>
        </row>
        <row r="79">
          <cell r="A79">
            <v>3.98</v>
          </cell>
        </row>
        <row r="80">
          <cell r="A80">
            <v>5.92</v>
          </cell>
        </row>
        <row r="81">
          <cell r="A81">
            <v>8.11</v>
          </cell>
        </row>
        <row r="82">
          <cell r="A82">
            <v>6.66</v>
          </cell>
        </row>
        <row r="83">
          <cell r="A83">
            <v>6.4</v>
          </cell>
        </row>
        <row r="84">
          <cell r="A84">
            <v>4.72</v>
          </cell>
        </row>
        <row r="85">
          <cell r="A85">
            <v>2.7</v>
          </cell>
        </row>
        <row r="86">
          <cell r="A86">
            <v>3.38</v>
          </cell>
        </row>
        <row r="87">
          <cell r="A87">
            <v>2.08</v>
          </cell>
        </row>
        <row r="88">
          <cell r="A88">
            <v>1.2</v>
          </cell>
        </row>
        <row r="89">
          <cell r="A89">
            <v>2.09</v>
          </cell>
        </row>
        <row r="90">
          <cell r="A90">
            <v>1.57</v>
          </cell>
        </row>
        <row r="91">
          <cell r="A91">
            <v>3.09</v>
          </cell>
        </row>
        <row r="92">
          <cell r="A92">
            <v>1.72</v>
          </cell>
        </row>
        <row r="93">
          <cell r="A93">
            <v>1.34</v>
          </cell>
        </row>
        <row r="94">
          <cell r="A94">
            <v>4.28</v>
          </cell>
        </row>
        <row r="95">
          <cell r="A95">
            <v>7.6</v>
          </cell>
        </row>
        <row r="96">
          <cell r="A96">
            <v>7.57</v>
          </cell>
        </row>
        <row r="97">
          <cell r="A97">
            <v>5.48</v>
          </cell>
        </row>
        <row r="98">
          <cell r="A98">
            <v>2.1</v>
          </cell>
        </row>
        <row r="99">
          <cell r="A99">
            <v>2.79</v>
          </cell>
        </row>
        <row r="100">
          <cell r="A100">
            <v>2.37</v>
          </cell>
        </row>
        <row r="101">
          <cell r="A101">
            <v>4.16</v>
          </cell>
        </row>
        <row r="102">
          <cell r="A102">
            <v>3.15</v>
          </cell>
        </row>
        <row r="103">
          <cell r="A103">
            <v>2.66</v>
          </cell>
        </row>
        <row r="104">
          <cell r="A104">
            <v>2.73</v>
          </cell>
        </row>
        <row r="105">
          <cell r="A105">
            <v>4.6500000000000004</v>
          </cell>
        </row>
        <row r="106">
          <cell r="A106">
            <v>6.59</v>
          </cell>
        </row>
        <row r="107">
          <cell r="A107">
            <v>6.56</v>
          </cell>
        </row>
        <row r="108">
          <cell r="A108">
            <v>5.57</v>
          </cell>
        </row>
        <row r="109">
          <cell r="A109">
            <v>3.15</v>
          </cell>
        </row>
        <row r="110">
          <cell r="A110">
            <v>5.38</v>
          </cell>
        </row>
        <row r="111">
          <cell r="A111">
            <v>3.68</v>
          </cell>
        </row>
        <row r="112">
          <cell r="A112">
            <v>5.14</v>
          </cell>
        </row>
        <row r="113">
          <cell r="A113">
            <v>3.29</v>
          </cell>
        </row>
        <row r="114">
          <cell r="A114">
            <v>2.13</v>
          </cell>
        </row>
        <row r="115">
          <cell r="A115">
            <v>3.61</v>
          </cell>
        </row>
        <row r="116">
          <cell r="A116">
            <v>2.38</v>
          </cell>
        </row>
        <row r="117">
          <cell r="A117">
            <v>1.88</v>
          </cell>
        </row>
        <row r="118">
          <cell r="A118">
            <v>3.3</v>
          </cell>
        </row>
        <row r="119">
          <cell r="A119">
            <v>4.3899999999999997</v>
          </cell>
        </row>
        <row r="120">
          <cell r="A120">
            <v>2.96</v>
          </cell>
        </row>
        <row r="121">
          <cell r="A121">
            <v>5.01</v>
          </cell>
        </row>
        <row r="122">
          <cell r="A122">
            <v>2.88</v>
          </cell>
        </row>
        <row r="123">
          <cell r="A123">
            <v>2.2599999999999998</v>
          </cell>
        </row>
        <row r="124">
          <cell r="A124">
            <v>2</v>
          </cell>
        </row>
        <row r="125">
          <cell r="A125">
            <v>2.4900000000000002</v>
          </cell>
        </row>
        <row r="126">
          <cell r="A126">
            <v>5.47</v>
          </cell>
        </row>
        <row r="127">
          <cell r="A127">
            <v>4.37</v>
          </cell>
        </row>
        <row r="128">
          <cell r="A128">
            <v>2.06</v>
          </cell>
        </row>
        <row r="129">
          <cell r="A129">
            <v>3.79</v>
          </cell>
        </row>
        <row r="130">
          <cell r="A130">
            <v>5.71</v>
          </cell>
        </row>
        <row r="131">
          <cell r="A131">
            <v>5.83</v>
          </cell>
        </row>
        <row r="132">
          <cell r="A132">
            <v>4.71</v>
          </cell>
        </row>
        <row r="133">
          <cell r="A133">
            <v>4.63</v>
          </cell>
        </row>
        <row r="134">
          <cell r="A134">
            <v>2.21</v>
          </cell>
        </row>
        <row r="135">
          <cell r="A135">
            <v>6.11</v>
          </cell>
        </row>
        <row r="136">
          <cell r="A136">
            <v>5.82</v>
          </cell>
        </row>
        <row r="137">
          <cell r="A137">
            <v>4.67</v>
          </cell>
        </row>
        <row r="138">
          <cell r="A138">
            <v>5.52</v>
          </cell>
        </row>
        <row r="139">
          <cell r="A139">
            <v>4.54</v>
          </cell>
        </row>
        <row r="140">
          <cell r="A140">
            <v>4.7</v>
          </cell>
        </row>
        <row r="141">
          <cell r="A141">
            <v>2.12</v>
          </cell>
        </row>
        <row r="142">
          <cell r="A142">
            <v>1.88</v>
          </cell>
        </row>
        <row r="143">
          <cell r="A143">
            <v>1.3</v>
          </cell>
        </row>
        <row r="144">
          <cell r="A144">
            <v>1.81</v>
          </cell>
        </row>
        <row r="145">
          <cell r="A145">
            <v>2.11</v>
          </cell>
        </row>
        <row r="146">
          <cell r="A146">
            <v>2.06</v>
          </cell>
        </row>
        <row r="147">
          <cell r="A147">
            <v>2.4500000000000002</v>
          </cell>
        </row>
        <row r="148">
          <cell r="A148">
            <v>3.62</v>
          </cell>
        </row>
        <row r="149">
          <cell r="A149">
            <v>3.86</v>
          </cell>
        </row>
        <row r="150">
          <cell r="A150">
            <v>4.0199999999999996</v>
          </cell>
        </row>
        <row r="151">
          <cell r="A151">
            <v>2.33</v>
          </cell>
        </row>
        <row r="152">
          <cell r="A152">
            <v>5.25</v>
          </cell>
        </row>
        <row r="153">
          <cell r="A153">
            <v>4.62</v>
          </cell>
        </row>
        <row r="154">
          <cell r="A154">
            <v>4.24</v>
          </cell>
        </row>
        <row r="155">
          <cell r="A155">
            <v>4.0199999999999996</v>
          </cell>
        </row>
        <row r="156">
          <cell r="A156">
            <v>3.03</v>
          </cell>
        </row>
        <row r="157">
          <cell r="A157">
            <v>1.98</v>
          </cell>
        </row>
        <row r="158">
          <cell r="A158">
            <v>4.1500000000000004</v>
          </cell>
        </row>
        <row r="159">
          <cell r="A159">
            <v>4.24</v>
          </cell>
        </row>
        <row r="160">
          <cell r="A160">
            <v>2.74</v>
          </cell>
        </row>
        <row r="161">
          <cell r="A161">
            <v>2.67</v>
          </cell>
        </row>
        <row r="162">
          <cell r="A162">
            <v>3.08</v>
          </cell>
        </row>
        <row r="163">
          <cell r="A163">
            <v>1.89</v>
          </cell>
        </row>
        <row r="164">
          <cell r="A164">
            <v>2.3199999999999998</v>
          </cell>
        </row>
        <row r="165">
          <cell r="A165">
            <v>3.03</v>
          </cell>
        </row>
        <row r="166">
          <cell r="A166">
            <v>2.1</v>
          </cell>
        </row>
        <row r="167">
          <cell r="A167">
            <v>2.38</v>
          </cell>
        </row>
        <row r="168">
          <cell r="A168">
            <v>2.37</v>
          </cell>
        </row>
        <row r="169">
          <cell r="A169">
            <v>2.4700000000000002</v>
          </cell>
        </row>
        <row r="170">
          <cell r="A170">
            <v>5.1100000000000003</v>
          </cell>
        </row>
        <row r="171">
          <cell r="A171">
            <v>2.88</v>
          </cell>
        </row>
        <row r="172">
          <cell r="A172">
            <v>1.87</v>
          </cell>
        </row>
        <row r="173">
          <cell r="A173">
            <v>2.16</v>
          </cell>
        </row>
        <row r="174">
          <cell r="A174">
            <v>2.46</v>
          </cell>
        </row>
        <row r="175">
          <cell r="A175">
            <v>5.75</v>
          </cell>
        </row>
        <row r="176">
          <cell r="A176">
            <v>5.17</v>
          </cell>
        </row>
        <row r="177">
          <cell r="A177">
            <v>3.51</v>
          </cell>
        </row>
        <row r="178">
          <cell r="A178">
            <v>2.86</v>
          </cell>
        </row>
        <row r="179">
          <cell r="A179">
            <v>2.16</v>
          </cell>
        </row>
        <row r="180">
          <cell r="A180">
            <v>2.61</v>
          </cell>
        </row>
        <row r="181">
          <cell r="A181">
            <v>4.67</v>
          </cell>
        </row>
        <row r="182">
          <cell r="A182">
            <v>2.69</v>
          </cell>
        </row>
        <row r="183">
          <cell r="A183">
            <v>2.3199999999999998</v>
          </cell>
        </row>
        <row r="184">
          <cell r="A184">
            <v>3.52</v>
          </cell>
        </row>
        <row r="185">
          <cell r="A185">
            <v>3.37</v>
          </cell>
        </row>
        <row r="186">
          <cell r="A186">
            <v>2.16</v>
          </cell>
        </row>
        <row r="187">
          <cell r="A187">
            <v>3.35</v>
          </cell>
        </row>
        <row r="188">
          <cell r="A188">
            <v>3.37</v>
          </cell>
        </row>
        <row r="189">
          <cell r="A189">
            <v>2.65</v>
          </cell>
        </row>
        <row r="190">
          <cell r="A190">
            <v>2.31</v>
          </cell>
        </row>
        <row r="191">
          <cell r="A191">
            <v>1.89</v>
          </cell>
        </row>
        <row r="192">
          <cell r="A192">
            <v>2.4500000000000002</v>
          </cell>
        </row>
        <row r="193">
          <cell r="A193">
            <v>4.0599999999999996</v>
          </cell>
        </row>
        <row r="194">
          <cell r="A194">
            <v>2.75</v>
          </cell>
        </row>
        <row r="195">
          <cell r="A195">
            <v>4.12</v>
          </cell>
        </row>
        <row r="196">
          <cell r="A196">
            <v>4.99</v>
          </cell>
        </row>
        <row r="197">
          <cell r="A197">
            <v>2.94</v>
          </cell>
        </row>
        <row r="198">
          <cell r="A198">
            <v>4.0999999999999996</v>
          </cell>
        </row>
        <row r="199">
          <cell r="A199">
            <v>3.64</v>
          </cell>
        </row>
        <row r="200">
          <cell r="A200">
            <v>3.37</v>
          </cell>
        </row>
        <row r="201">
          <cell r="A201">
            <v>5.13</v>
          </cell>
        </row>
        <row r="202">
          <cell r="A202">
            <v>4.26</v>
          </cell>
        </row>
        <row r="203">
          <cell r="A203">
            <v>4.25</v>
          </cell>
        </row>
        <row r="204">
          <cell r="A204">
            <v>3.13</v>
          </cell>
        </row>
        <row r="205">
          <cell r="A205">
            <v>2.95</v>
          </cell>
        </row>
        <row r="206">
          <cell r="A206">
            <v>2.9</v>
          </cell>
        </row>
        <row r="207">
          <cell r="A207">
            <v>1.78</v>
          </cell>
        </row>
        <row r="208">
          <cell r="A208">
            <v>4.97</v>
          </cell>
        </row>
        <row r="209">
          <cell r="A209">
            <v>4.7</v>
          </cell>
        </row>
        <row r="210">
          <cell r="A210">
            <v>2.85</v>
          </cell>
        </row>
        <row r="211">
          <cell r="A211">
            <v>2.58</v>
          </cell>
        </row>
        <row r="212">
          <cell r="A212">
            <v>2.4500000000000002</v>
          </cell>
        </row>
        <row r="213">
          <cell r="A213">
            <v>4.33</v>
          </cell>
        </row>
        <row r="214">
          <cell r="A214">
            <v>2.98</v>
          </cell>
        </row>
        <row r="215">
          <cell r="A215">
            <v>2.31</v>
          </cell>
        </row>
        <row r="216">
          <cell r="A216">
            <v>2.5299999999999998</v>
          </cell>
        </row>
        <row r="217">
          <cell r="A217">
            <v>2.78</v>
          </cell>
        </row>
        <row r="218">
          <cell r="A218">
            <v>2.74</v>
          </cell>
        </row>
        <row r="219">
          <cell r="A219">
            <v>2.4700000000000002</v>
          </cell>
        </row>
        <row r="220">
          <cell r="A220">
            <v>3.4</v>
          </cell>
        </row>
        <row r="221">
          <cell r="A221">
            <v>6.37</v>
          </cell>
        </row>
        <row r="222">
          <cell r="A222">
            <v>6.14</v>
          </cell>
        </row>
        <row r="223">
          <cell r="A223">
            <v>4.72</v>
          </cell>
        </row>
        <row r="224">
          <cell r="A224">
            <v>3.56</v>
          </cell>
        </row>
        <row r="225">
          <cell r="A225">
            <v>2.75</v>
          </cell>
        </row>
        <row r="226">
          <cell r="A226">
            <v>2.2400000000000002</v>
          </cell>
        </row>
        <row r="227">
          <cell r="A227">
            <v>1.67</v>
          </cell>
        </row>
        <row r="228">
          <cell r="A228">
            <v>3.1</v>
          </cell>
        </row>
        <row r="229">
          <cell r="A229">
            <v>3.09</v>
          </cell>
        </row>
        <row r="230">
          <cell r="A230">
            <v>4.4000000000000004</v>
          </cell>
        </row>
        <row r="231">
          <cell r="A231">
            <v>4.9400000000000004</v>
          </cell>
        </row>
        <row r="232">
          <cell r="A232">
            <v>5.26</v>
          </cell>
        </row>
        <row r="233">
          <cell r="A233">
            <v>4.7699999999999996</v>
          </cell>
        </row>
        <row r="234">
          <cell r="A234">
            <v>2.86</v>
          </cell>
        </row>
        <row r="235">
          <cell r="A235">
            <v>2.14</v>
          </cell>
        </row>
        <row r="236">
          <cell r="A236">
            <v>3.57</v>
          </cell>
        </row>
        <row r="237">
          <cell r="A237">
            <v>3.7</v>
          </cell>
        </row>
        <row r="238">
          <cell r="A238">
            <v>3.38</v>
          </cell>
        </row>
        <row r="239">
          <cell r="A239">
            <v>5.03</v>
          </cell>
        </row>
        <row r="240">
          <cell r="A240">
            <v>4.33</v>
          </cell>
        </row>
        <row r="241">
          <cell r="A241">
            <v>2.25</v>
          </cell>
        </row>
        <row r="242">
          <cell r="A242">
            <v>3.2</v>
          </cell>
        </row>
        <row r="243">
          <cell r="A243">
            <v>3.43</v>
          </cell>
        </row>
        <row r="244">
          <cell r="A244">
            <v>3.07</v>
          </cell>
        </row>
        <row r="245">
          <cell r="A245">
            <v>3.62</v>
          </cell>
        </row>
        <row r="246">
          <cell r="A246">
            <v>2.73</v>
          </cell>
        </row>
        <row r="247">
          <cell r="A247">
            <v>3.23</v>
          </cell>
        </row>
        <row r="248">
          <cell r="A248">
            <v>1.99</v>
          </cell>
        </row>
        <row r="249">
          <cell r="A249">
            <v>3.47</v>
          </cell>
        </row>
        <row r="250">
          <cell r="A250">
            <v>2.11</v>
          </cell>
        </row>
        <row r="251">
          <cell r="A251">
            <v>1.54</v>
          </cell>
        </row>
        <row r="252">
          <cell r="A252">
            <v>1.56</v>
          </cell>
        </row>
        <row r="253">
          <cell r="A253">
            <v>2.39</v>
          </cell>
        </row>
        <row r="254">
          <cell r="A254">
            <v>2.06</v>
          </cell>
        </row>
        <row r="255">
          <cell r="A255">
            <v>3.65</v>
          </cell>
        </row>
        <row r="256">
          <cell r="A256">
            <v>4.3899999999999997</v>
          </cell>
        </row>
        <row r="257">
          <cell r="A257">
            <v>5.7</v>
          </cell>
        </row>
        <row r="258">
          <cell r="A258">
            <v>4.21</v>
          </cell>
        </row>
        <row r="259">
          <cell r="A259">
            <v>2.5</v>
          </cell>
        </row>
        <row r="260">
          <cell r="A260">
            <v>2.35</v>
          </cell>
        </row>
        <row r="261">
          <cell r="A261">
            <v>3.48</v>
          </cell>
        </row>
        <row r="262">
          <cell r="A262">
            <v>5.45</v>
          </cell>
        </row>
        <row r="263">
          <cell r="A263">
            <v>5.0199999999999996</v>
          </cell>
        </row>
        <row r="264">
          <cell r="A264">
            <v>3.53</v>
          </cell>
        </row>
        <row r="265">
          <cell r="A265">
            <v>1.82</v>
          </cell>
        </row>
        <row r="266">
          <cell r="A266">
            <v>2.23</v>
          </cell>
        </row>
        <row r="267">
          <cell r="A267">
            <v>3.4</v>
          </cell>
        </row>
        <row r="268">
          <cell r="A268">
            <v>2.97</v>
          </cell>
        </row>
        <row r="269">
          <cell r="A269">
            <v>5.45</v>
          </cell>
        </row>
        <row r="270">
          <cell r="A270">
            <v>5.3</v>
          </cell>
        </row>
        <row r="271">
          <cell r="A271">
            <v>5.32</v>
          </cell>
        </row>
        <row r="272">
          <cell r="A272">
            <v>5.57</v>
          </cell>
        </row>
        <row r="273">
          <cell r="A273">
            <v>6.1</v>
          </cell>
        </row>
        <row r="274">
          <cell r="A274">
            <v>6.66</v>
          </cell>
        </row>
        <row r="275">
          <cell r="A275">
            <v>5.0199999999999996</v>
          </cell>
        </row>
        <row r="276">
          <cell r="A276">
            <v>2.2200000000000002</v>
          </cell>
        </row>
        <row r="277">
          <cell r="A277">
            <v>2.5</v>
          </cell>
        </row>
        <row r="278">
          <cell r="A278">
            <v>2.6</v>
          </cell>
        </row>
        <row r="279">
          <cell r="A279">
            <v>2</v>
          </cell>
        </row>
        <row r="280">
          <cell r="A280">
            <v>2.87</v>
          </cell>
        </row>
        <row r="281">
          <cell r="A281">
            <v>4.74</v>
          </cell>
        </row>
        <row r="282">
          <cell r="A282">
            <v>2.8</v>
          </cell>
        </row>
        <row r="283">
          <cell r="A283">
            <v>3.23</v>
          </cell>
        </row>
        <row r="284">
          <cell r="A284">
            <v>1.64</v>
          </cell>
        </row>
        <row r="285">
          <cell r="A285">
            <v>1.29</v>
          </cell>
        </row>
        <row r="286">
          <cell r="A286">
            <v>1.31</v>
          </cell>
        </row>
        <row r="287">
          <cell r="A287">
            <v>2.5</v>
          </cell>
        </row>
        <row r="288">
          <cell r="A288">
            <v>3.55</v>
          </cell>
        </row>
        <row r="289">
          <cell r="A289">
            <v>2.2799999999999998</v>
          </cell>
        </row>
        <row r="290">
          <cell r="A290">
            <v>3.52</v>
          </cell>
        </row>
        <row r="291">
          <cell r="A291">
            <v>3.24</v>
          </cell>
        </row>
        <row r="292">
          <cell r="A292">
            <v>2.3199999999999998</v>
          </cell>
        </row>
        <row r="293">
          <cell r="A293">
            <v>3.28</v>
          </cell>
        </row>
        <row r="294">
          <cell r="A294">
            <v>4.63</v>
          </cell>
        </row>
        <row r="295">
          <cell r="A295">
            <v>4.21</v>
          </cell>
        </row>
        <row r="296">
          <cell r="A296">
            <v>2.64</v>
          </cell>
        </row>
        <row r="297">
          <cell r="A297">
            <v>5.57</v>
          </cell>
        </row>
        <row r="298">
          <cell r="A298">
            <v>3.33</v>
          </cell>
        </row>
        <row r="299">
          <cell r="A299">
            <v>2.06</v>
          </cell>
        </row>
        <row r="300">
          <cell r="A300">
            <v>5.33</v>
          </cell>
        </row>
        <row r="301">
          <cell r="A301">
            <v>4.12</v>
          </cell>
        </row>
        <row r="302">
          <cell r="A302">
            <v>4.84</v>
          </cell>
        </row>
        <row r="303">
          <cell r="A303">
            <v>4.71</v>
          </cell>
        </row>
        <row r="304">
          <cell r="A304">
            <v>1.93</v>
          </cell>
        </row>
        <row r="305">
          <cell r="A305">
            <v>1.5</v>
          </cell>
        </row>
        <row r="306">
          <cell r="A306">
            <v>1.61</v>
          </cell>
        </row>
        <row r="307">
          <cell r="A307">
            <v>5.58</v>
          </cell>
        </row>
        <row r="308">
          <cell r="A308">
            <v>6.48</v>
          </cell>
        </row>
        <row r="309">
          <cell r="A309">
            <v>6.01</v>
          </cell>
        </row>
        <row r="310">
          <cell r="A310">
            <v>4.7</v>
          </cell>
        </row>
        <row r="311">
          <cell r="A311">
            <v>2.6</v>
          </cell>
        </row>
        <row r="312">
          <cell r="A312">
            <v>2.89</v>
          </cell>
        </row>
        <row r="313">
          <cell r="A313">
            <v>1.79</v>
          </cell>
        </row>
        <row r="314">
          <cell r="A314">
            <v>1.53</v>
          </cell>
        </row>
        <row r="315">
          <cell r="A315">
            <v>1.51</v>
          </cell>
        </row>
        <row r="316">
          <cell r="A316">
            <v>5.15</v>
          </cell>
        </row>
        <row r="317">
          <cell r="A317">
            <v>5.14</v>
          </cell>
        </row>
        <row r="318">
          <cell r="A318">
            <v>4.0599999999999996</v>
          </cell>
        </row>
        <row r="319">
          <cell r="A319">
            <v>3.85</v>
          </cell>
        </row>
        <row r="320">
          <cell r="A320">
            <v>2</v>
          </cell>
        </row>
        <row r="321">
          <cell r="A321">
            <v>3.26</v>
          </cell>
        </row>
        <row r="322">
          <cell r="A322">
            <v>3.22</v>
          </cell>
        </row>
        <row r="323">
          <cell r="A323">
            <v>1.99</v>
          </cell>
        </row>
        <row r="324">
          <cell r="A324">
            <v>4.26</v>
          </cell>
        </row>
        <row r="325">
          <cell r="A325">
            <v>2.99</v>
          </cell>
        </row>
        <row r="326">
          <cell r="A326">
            <v>3.75</v>
          </cell>
        </row>
        <row r="327">
          <cell r="A327">
            <v>2.42</v>
          </cell>
        </row>
        <row r="328">
          <cell r="A328">
            <v>5.5</v>
          </cell>
        </row>
        <row r="329">
          <cell r="A329">
            <v>5.95</v>
          </cell>
        </row>
        <row r="330">
          <cell r="A330">
            <v>5.5</v>
          </cell>
        </row>
        <row r="331">
          <cell r="A331">
            <v>6.06</v>
          </cell>
        </row>
        <row r="332">
          <cell r="A332">
            <v>4.93</v>
          </cell>
        </row>
        <row r="333">
          <cell r="A333">
            <v>1.69</v>
          </cell>
        </row>
        <row r="334">
          <cell r="A334">
            <v>1.68</v>
          </cell>
        </row>
        <row r="335">
          <cell r="A335">
            <v>2.0299999999999998</v>
          </cell>
        </row>
        <row r="336">
          <cell r="A336">
            <v>4.2300000000000004</v>
          </cell>
        </row>
        <row r="337">
          <cell r="A337">
            <v>3.05</v>
          </cell>
        </row>
        <row r="338">
          <cell r="A338">
            <v>3.06</v>
          </cell>
        </row>
        <row r="339">
          <cell r="A339">
            <v>2.19</v>
          </cell>
        </row>
        <row r="340">
          <cell r="A340">
            <v>2.4900000000000002</v>
          </cell>
        </row>
        <row r="341">
          <cell r="A341">
            <v>1.77</v>
          </cell>
        </row>
        <row r="342">
          <cell r="A342">
            <v>1.48</v>
          </cell>
        </row>
        <row r="343">
          <cell r="A343">
            <v>1.44</v>
          </cell>
        </row>
        <row r="344">
          <cell r="A344">
            <v>2.3199999999999998</v>
          </cell>
        </row>
        <row r="345">
          <cell r="A345">
            <v>2.86</v>
          </cell>
        </row>
        <row r="346">
          <cell r="A346">
            <v>1.84</v>
          </cell>
        </row>
        <row r="347">
          <cell r="A347">
            <v>2.4</v>
          </cell>
        </row>
        <row r="348">
          <cell r="A348">
            <v>2.89</v>
          </cell>
        </row>
        <row r="349">
          <cell r="A349">
            <v>2.2599999999999998</v>
          </cell>
        </row>
        <row r="350">
          <cell r="A350">
            <v>3.85</v>
          </cell>
        </row>
        <row r="351">
          <cell r="A351">
            <v>3.03</v>
          </cell>
        </row>
        <row r="352">
          <cell r="A352">
            <v>2.85</v>
          </cell>
        </row>
        <row r="353">
          <cell r="A353">
            <v>2.77</v>
          </cell>
        </row>
        <row r="354">
          <cell r="A354">
            <v>2.8</v>
          </cell>
        </row>
        <row r="355">
          <cell r="A355">
            <v>2.67</v>
          </cell>
        </row>
        <row r="356">
          <cell r="A356">
            <v>2.0699999999999998</v>
          </cell>
        </row>
        <row r="357">
          <cell r="A357">
            <v>2.0499999999999998</v>
          </cell>
        </row>
        <row r="358">
          <cell r="A358">
            <v>3.88</v>
          </cell>
        </row>
        <row r="359">
          <cell r="A359">
            <v>4.5599999999999996</v>
          </cell>
        </row>
        <row r="360">
          <cell r="A360">
            <v>4.51</v>
          </cell>
        </row>
        <row r="361">
          <cell r="A361">
            <v>4.2699999999999996</v>
          </cell>
        </row>
        <row r="362">
          <cell r="A362">
            <v>3.83</v>
          </cell>
        </row>
        <row r="363">
          <cell r="A363">
            <v>2.21</v>
          </cell>
        </row>
        <row r="364">
          <cell r="A364">
            <v>2.8</v>
          </cell>
        </row>
        <row r="365">
          <cell r="A365">
            <v>2.19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Rad"/>
      <sheetName val="data"/>
    </sheetNames>
    <sheetDataSet>
      <sheetData sheetId="0" refreshError="1"/>
      <sheetData sheetId="1">
        <row r="1">
          <cell r="A1">
            <v>6.45</v>
          </cell>
        </row>
        <row r="2">
          <cell r="A2">
            <v>7.89</v>
          </cell>
        </row>
        <row r="3">
          <cell r="A3">
            <v>10.55</v>
          </cell>
        </row>
        <row r="4">
          <cell r="A4">
            <v>9.14</v>
          </cell>
        </row>
        <row r="5">
          <cell r="A5">
            <v>8.43</v>
          </cell>
        </row>
        <row r="6">
          <cell r="A6">
            <v>9.48</v>
          </cell>
        </row>
        <row r="7">
          <cell r="A7">
            <v>6.52</v>
          </cell>
        </row>
        <row r="8">
          <cell r="A8">
            <v>10.28</v>
          </cell>
        </row>
        <row r="9">
          <cell r="A9">
            <v>6.36</v>
          </cell>
        </row>
        <row r="10">
          <cell r="A10">
            <v>11.18</v>
          </cell>
        </row>
        <row r="11">
          <cell r="A11">
            <v>9.17</v>
          </cell>
        </row>
        <row r="12">
          <cell r="A12">
            <v>10.81</v>
          </cell>
        </row>
        <row r="13">
          <cell r="A13">
            <v>11.44</v>
          </cell>
        </row>
        <row r="14">
          <cell r="A14">
            <v>11.5</v>
          </cell>
        </row>
        <row r="15">
          <cell r="A15">
            <v>11.18</v>
          </cell>
        </row>
        <row r="16">
          <cell r="A16">
            <v>8.2799999999999994</v>
          </cell>
        </row>
        <row r="17">
          <cell r="A17">
            <v>10.75</v>
          </cell>
        </row>
        <row r="18">
          <cell r="A18">
            <v>5.79</v>
          </cell>
        </row>
        <row r="19">
          <cell r="A19">
            <v>5.57</v>
          </cell>
        </row>
        <row r="20">
          <cell r="A20">
            <v>10.24</v>
          </cell>
        </row>
        <row r="21">
          <cell r="A21">
            <v>9.75</v>
          </cell>
        </row>
        <row r="22">
          <cell r="A22">
            <v>11.7</v>
          </cell>
        </row>
        <row r="23">
          <cell r="A23">
            <v>4.63</v>
          </cell>
        </row>
        <row r="24">
          <cell r="A24">
            <v>2.6</v>
          </cell>
        </row>
        <row r="25">
          <cell r="A25">
            <v>2.7</v>
          </cell>
        </row>
        <row r="26">
          <cell r="A26">
            <v>6.13</v>
          </cell>
        </row>
        <row r="27">
          <cell r="A27">
            <v>6.58</v>
          </cell>
        </row>
        <row r="28">
          <cell r="A28">
            <v>7.32</v>
          </cell>
        </row>
        <row r="29">
          <cell r="A29">
            <v>11.88</v>
          </cell>
        </row>
        <row r="30">
          <cell r="A30">
            <v>11.7</v>
          </cell>
        </row>
        <row r="31">
          <cell r="A31">
            <v>10.45</v>
          </cell>
        </row>
        <row r="32">
          <cell r="A32">
            <v>11</v>
          </cell>
        </row>
        <row r="33">
          <cell r="A33">
            <v>13.35</v>
          </cell>
        </row>
        <row r="34">
          <cell r="A34">
            <v>14.23</v>
          </cell>
        </row>
        <row r="35">
          <cell r="A35">
            <v>14.47</v>
          </cell>
        </row>
        <row r="36">
          <cell r="A36">
            <v>14.61</v>
          </cell>
        </row>
        <row r="37">
          <cell r="A37">
            <v>14.71</v>
          </cell>
        </row>
        <row r="38">
          <cell r="A38">
            <v>14.62</v>
          </cell>
        </row>
        <row r="39">
          <cell r="A39">
            <v>11.71</v>
          </cell>
        </row>
        <row r="40">
          <cell r="A40">
            <v>14.06</v>
          </cell>
        </row>
        <row r="41">
          <cell r="A41">
            <v>14.48</v>
          </cell>
        </row>
        <row r="42">
          <cell r="A42">
            <v>14.83</v>
          </cell>
        </row>
        <row r="43">
          <cell r="A43">
            <v>14.95</v>
          </cell>
        </row>
        <row r="44">
          <cell r="A44">
            <v>14.25</v>
          </cell>
        </row>
        <row r="45">
          <cell r="A45">
            <v>14.71</v>
          </cell>
        </row>
        <row r="46">
          <cell r="A46">
            <v>5.6</v>
          </cell>
        </row>
        <row r="47">
          <cell r="A47">
            <v>11.32</v>
          </cell>
        </row>
        <row r="48">
          <cell r="A48">
            <v>14.47</v>
          </cell>
        </row>
        <row r="49">
          <cell r="A49">
            <v>16.75</v>
          </cell>
        </row>
        <row r="50">
          <cell r="A50">
            <v>11.74</v>
          </cell>
        </row>
        <row r="51">
          <cell r="A51">
            <v>13.46</v>
          </cell>
        </row>
        <row r="52">
          <cell r="A52">
            <v>15.54</v>
          </cell>
        </row>
        <row r="53">
          <cell r="A53">
            <v>13.09</v>
          </cell>
        </row>
        <row r="54">
          <cell r="A54">
            <v>16.53</v>
          </cell>
        </row>
        <row r="55">
          <cell r="A55">
            <v>17.350000000000001</v>
          </cell>
        </row>
        <row r="56">
          <cell r="A56">
            <v>17.38</v>
          </cell>
        </row>
        <row r="57">
          <cell r="A57">
            <v>16.350000000000001</v>
          </cell>
        </row>
        <row r="58">
          <cell r="A58">
            <v>6.69</v>
          </cell>
        </row>
        <row r="59">
          <cell r="A59">
            <v>14.42</v>
          </cell>
        </row>
        <row r="60">
          <cell r="A60">
            <v>18.190000000000001</v>
          </cell>
        </row>
        <row r="61">
          <cell r="A61">
            <v>18.420000000000002</v>
          </cell>
        </row>
        <row r="62">
          <cell r="A62">
            <v>14.94</v>
          </cell>
        </row>
        <row r="63">
          <cell r="A63">
            <v>11.43</v>
          </cell>
        </row>
        <row r="64">
          <cell r="A64">
            <v>12.23</v>
          </cell>
        </row>
        <row r="65">
          <cell r="A65">
            <v>15.87</v>
          </cell>
        </row>
        <row r="66">
          <cell r="A66">
            <v>14.35</v>
          </cell>
        </row>
        <row r="67">
          <cell r="A67">
            <v>7.81</v>
          </cell>
        </row>
        <row r="68">
          <cell r="A68">
            <v>4.38</v>
          </cell>
        </row>
        <row r="69">
          <cell r="A69">
            <v>4.47</v>
          </cell>
        </row>
        <row r="70">
          <cell r="A70">
            <v>3.82</v>
          </cell>
        </row>
        <row r="71">
          <cell r="A71">
            <v>10.45</v>
          </cell>
        </row>
        <row r="72">
          <cell r="A72">
            <v>19.62</v>
          </cell>
        </row>
        <row r="73">
          <cell r="A73">
            <v>12.34</v>
          </cell>
        </row>
        <row r="74">
          <cell r="A74">
            <v>15.55</v>
          </cell>
        </row>
        <row r="75">
          <cell r="A75">
            <v>19.920000000000002</v>
          </cell>
        </row>
        <row r="76">
          <cell r="A76">
            <v>18.59</v>
          </cell>
        </row>
        <row r="77">
          <cell r="A77">
            <v>21.94</v>
          </cell>
        </row>
        <row r="78">
          <cell r="A78">
            <v>22.12</v>
          </cell>
        </row>
        <row r="79">
          <cell r="A79">
            <v>21.91</v>
          </cell>
        </row>
        <row r="80">
          <cell r="A80">
            <v>15.01</v>
          </cell>
        </row>
        <row r="81">
          <cell r="A81">
            <v>11.2</v>
          </cell>
        </row>
        <row r="82">
          <cell r="A82">
            <v>8.9499999999999993</v>
          </cell>
        </row>
        <row r="83">
          <cell r="A83">
            <v>8.8800000000000008</v>
          </cell>
        </row>
        <row r="84">
          <cell r="A84">
            <v>13.17</v>
          </cell>
        </row>
        <row r="85">
          <cell r="A85">
            <v>19.190000000000001</v>
          </cell>
        </row>
        <row r="86">
          <cell r="A86">
            <v>21.87</v>
          </cell>
        </row>
        <row r="87">
          <cell r="A87">
            <v>18.63</v>
          </cell>
        </row>
        <row r="88">
          <cell r="A88">
            <v>12.76</v>
          </cell>
        </row>
        <row r="89">
          <cell r="A89">
            <v>20.93</v>
          </cell>
        </row>
        <row r="90">
          <cell r="A90">
            <v>23.19</v>
          </cell>
        </row>
        <row r="91">
          <cell r="A91">
            <v>24.37</v>
          </cell>
        </row>
        <row r="92">
          <cell r="A92">
            <v>21.11</v>
          </cell>
        </row>
        <row r="93">
          <cell r="A93">
            <v>10.050000000000001</v>
          </cell>
        </row>
        <row r="94">
          <cell r="A94">
            <v>20.61</v>
          </cell>
        </row>
        <row r="95">
          <cell r="A95">
            <v>13.1</v>
          </cell>
        </row>
        <row r="96">
          <cell r="A96">
            <v>19.09</v>
          </cell>
        </row>
        <row r="97">
          <cell r="A97">
            <v>23.26</v>
          </cell>
        </row>
        <row r="98">
          <cell r="A98">
            <v>24.3</v>
          </cell>
        </row>
        <row r="99">
          <cell r="A99">
            <v>25.13</v>
          </cell>
        </row>
        <row r="100">
          <cell r="A100">
            <v>25.14</v>
          </cell>
        </row>
        <row r="101">
          <cell r="A101">
            <v>20.23</v>
          </cell>
        </row>
        <row r="102">
          <cell r="A102">
            <v>24.54</v>
          </cell>
        </row>
        <row r="103">
          <cell r="A103">
            <v>26.17</v>
          </cell>
        </row>
        <row r="104">
          <cell r="A104">
            <v>26.1</v>
          </cell>
        </row>
        <row r="105">
          <cell r="A105">
            <v>21.84</v>
          </cell>
        </row>
        <row r="106">
          <cell r="A106">
            <v>18.14</v>
          </cell>
        </row>
        <row r="107">
          <cell r="A107">
            <v>25.46</v>
          </cell>
        </row>
        <row r="108">
          <cell r="A108">
            <v>20.88</v>
          </cell>
        </row>
        <row r="109">
          <cell r="A109">
            <v>14.74</v>
          </cell>
        </row>
        <row r="110">
          <cell r="A110">
            <v>20.6</v>
          </cell>
        </row>
        <row r="111">
          <cell r="A111">
            <v>10.64</v>
          </cell>
        </row>
        <row r="112">
          <cell r="A112">
            <v>20.79</v>
          </cell>
        </row>
        <row r="113">
          <cell r="A113">
            <v>19.559999999999999</v>
          </cell>
        </row>
        <row r="114">
          <cell r="A114">
            <v>11.28</v>
          </cell>
        </row>
        <row r="115">
          <cell r="A115">
            <v>12.2</v>
          </cell>
        </row>
        <row r="116">
          <cell r="A116">
            <v>22.19</v>
          </cell>
        </row>
        <row r="117">
          <cell r="A117">
            <v>25.24</v>
          </cell>
        </row>
        <row r="118">
          <cell r="A118">
            <v>26.9</v>
          </cell>
        </row>
        <row r="119">
          <cell r="A119">
            <v>8.07</v>
          </cell>
        </row>
        <row r="120">
          <cell r="A120">
            <v>17.89</v>
          </cell>
        </row>
        <row r="121">
          <cell r="A121">
            <v>18.77</v>
          </cell>
        </row>
        <row r="122">
          <cell r="A122">
            <v>12.46</v>
          </cell>
        </row>
        <row r="123">
          <cell r="A123">
            <v>22.38</v>
          </cell>
        </row>
        <row r="124">
          <cell r="A124">
            <v>23.63</v>
          </cell>
        </row>
        <row r="125">
          <cell r="A125">
            <v>26.96</v>
          </cell>
        </row>
        <row r="126">
          <cell r="A126">
            <v>21.54</v>
          </cell>
        </row>
        <row r="127">
          <cell r="A127">
            <v>20.87</v>
          </cell>
        </row>
        <row r="128">
          <cell r="A128">
            <v>29.18</v>
          </cell>
        </row>
        <row r="129">
          <cell r="A129">
            <v>29.32</v>
          </cell>
        </row>
        <row r="130">
          <cell r="A130">
            <v>28.89</v>
          </cell>
        </row>
        <row r="131">
          <cell r="A131">
            <v>26.61</v>
          </cell>
        </row>
        <row r="132">
          <cell r="A132">
            <v>18.829999999999998</v>
          </cell>
        </row>
        <row r="133">
          <cell r="A133">
            <v>21.63</v>
          </cell>
        </row>
        <row r="134">
          <cell r="A134">
            <v>27.42</v>
          </cell>
        </row>
        <row r="135">
          <cell r="A135">
            <v>10.85</v>
          </cell>
        </row>
        <row r="136">
          <cell r="A136">
            <v>21.16</v>
          </cell>
        </row>
        <row r="137">
          <cell r="A137">
            <v>19.760000000000002</v>
          </cell>
        </row>
        <row r="138">
          <cell r="A138">
            <v>10.18</v>
          </cell>
        </row>
        <row r="139">
          <cell r="A139">
            <v>16.72</v>
          </cell>
        </row>
        <row r="140">
          <cell r="A140">
            <v>18.86</v>
          </cell>
        </row>
        <row r="141">
          <cell r="A141">
            <v>30.11</v>
          </cell>
        </row>
        <row r="142">
          <cell r="A142">
            <v>29.36</v>
          </cell>
        </row>
        <row r="143">
          <cell r="A143">
            <v>30.25</v>
          </cell>
        </row>
        <row r="144">
          <cell r="A144">
            <v>30.15</v>
          </cell>
        </row>
        <row r="145">
          <cell r="A145">
            <v>30.6</v>
          </cell>
        </row>
        <row r="146">
          <cell r="A146">
            <v>21.97</v>
          </cell>
        </row>
        <row r="147">
          <cell r="A147">
            <v>18.03</v>
          </cell>
        </row>
        <row r="148">
          <cell r="A148">
            <v>24.13</v>
          </cell>
        </row>
        <row r="149">
          <cell r="A149">
            <v>17.36</v>
          </cell>
        </row>
        <row r="150">
          <cell r="A150">
            <v>21.72</v>
          </cell>
        </row>
        <row r="151">
          <cell r="A151">
            <v>24.26</v>
          </cell>
        </row>
        <row r="152">
          <cell r="A152">
            <v>11.97</v>
          </cell>
        </row>
        <row r="153">
          <cell r="A153">
            <v>22.47</v>
          </cell>
        </row>
        <row r="154">
          <cell r="A154">
            <v>22.63</v>
          </cell>
        </row>
        <row r="155">
          <cell r="A155">
            <v>28.92</v>
          </cell>
        </row>
        <row r="156">
          <cell r="A156">
            <v>28.65</v>
          </cell>
        </row>
        <row r="157">
          <cell r="A157">
            <v>22.02</v>
          </cell>
        </row>
        <row r="158">
          <cell r="A158">
            <v>23.31</v>
          </cell>
        </row>
        <row r="159">
          <cell r="A159">
            <v>24.91</v>
          </cell>
        </row>
        <row r="160">
          <cell r="A160">
            <v>29.11</v>
          </cell>
        </row>
        <row r="161">
          <cell r="A161">
            <v>28.14</v>
          </cell>
        </row>
        <row r="162">
          <cell r="A162">
            <v>25.08</v>
          </cell>
        </row>
        <row r="163">
          <cell r="A163">
            <v>29.37</v>
          </cell>
        </row>
        <row r="164">
          <cell r="A164">
            <v>29.37</v>
          </cell>
        </row>
        <row r="165">
          <cell r="A165">
            <v>30.22</v>
          </cell>
        </row>
        <row r="166">
          <cell r="A166">
            <v>30.54</v>
          </cell>
        </row>
        <row r="167">
          <cell r="A167">
            <v>30.07</v>
          </cell>
        </row>
        <row r="168">
          <cell r="A168">
            <v>30.83</v>
          </cell>
        </row>
        <row r="169">
          <cell r="A169">
            <v>30.53</v>
          </cell>
        </row>
        <row r="170">
          <cell r="A170">
            <v>29.25</v>
          </cell>
        </row>
        <row r="171">
          <cell r="A171">
            <v>26.58</v>
          </cell>
        </row>
        <row r="172">
          <cell r="A172">
            <v>28.38</v>
          </cell>
        </row>
        <row r="173">
          <cell r="A173">
            <v>26.67</v>
          </cell>
        </row>
        <row r="174">
          <cell r="A174">
            <v>28.71</v>
          </cell>
        </row>
        <row r="175">
          <cell r="A175">
            <v>25.63</v>
          </cell>
        </row>
        <row r="176">
          <cell r="A176">
            <v>29.42</v>
          </cell>
        </row>
        <row r="177">
          <cell r="A177">
            <v>30.25</v>
          </cell>
        </row>
        <row r="178">
          <cell r="A178">
            <v>29.86</v>
          </cell>
        </row>
        <row r="179">
          <cell r="A179">
            <v>29.67</v>
          </cell>
        </row>
        <row r="180">
          <cell r="A180">
            <v>27.32</v>
          </cell>
        </row>
        <row r="181">
          <cell r="A181">
            <v>25.1</v>
          </cell>
        </row>
        <row r="182">
          <cell r="A182">
            <v>25.31</v>
          </cell>
        </row>
        <row r="183">
          <cell r="A183">
            <v>27.64</v>
          </cell>
        </row>
        <row r="184">
          <cell r="A184">
            <v>20.22</v>
          </cell>
        </row>
        <row r="185">
          <cell r="A185">
            <v>30.44</v>
          </cell>
        </row>
        <row r="186">
          <cell r="A186">
            <v>30.29</v>
          </cell>
        </row>
        <row r="187">
          <cell r="A187">
            <v>30.49</v>
          </cell>
        </row>
        <row r="188">
          <cell r="A188">
            <v>31</v>
          </cell>
        </row>
        <row r="189">
          <cell r="A189">
            <v>30.44</v>
          </cell>
        </row>
        <row r="190">
          <cell r="A190">
            <v>24.61</v>
          </cell>
        </row>
        <row r="191">
          <cell r="A191">
            <v>23.46</v>
          </cell>
        </row>
        <row r="192">
          <cell r="A192">
            <v>24.92</v>
          </cell>
        </row>
        <row r="193">
          <cell r="A193">
            <v>14.22</v>
          </cell>
        </row>
        <row r="194">
          <cell r="A194">
            <v>30.11</v>
          </cell>
        </row>
        <row r="195">
          <cell r="A195">
            <v>27.68</v>
          </cell>
        </row>
        <row r="196">
          <cell r="A196">
            <v>27.83</v>
          </cell>
        </row>
        <row r="197">
          <cell r="A197">
            <v>28.46</v>
          </cell>
        </row>
        <row r="198">
          <cell r="A198">
            <v>29.64</v>
          </cell>
        </row>
        <row r="199">
          <cell r="A199">
            <v>25.09</v>
          </cell>
        </row>
        <row r="200">
          <cell r="A200">
            <v>27.95</v>
          </cell>
        </row>
        <row r="201">
          <cell r="A201">
            <v>28.55</v>
          </cell>
        </row>
        <row r="202">
          <cell r="A202">
            <v>27.79</v>
          </cell>
        </row>
        <row r="203">
          <cell r="A203">
            <v>23.71</v>
          </cell>
        </row>
        <row r="204">
          <cell r="A204">
            <v>22.5</v>
          </cell>
        </row>
        <row r="205">
          <cell r="A205">
            <v>26.73</v>
          </cell>
        </row>
        <row r="206">
          <cell r="A206">
            <v>26.82</v>
          </cell>
        </row>
        <row r="207">
          <cell r="A207">
            <v>27.77</v>
          </cell>
        </row>
        <row r="208">
          <cell r="A208">
            <v>27.7</v>
          </cell>
        </row>
        <row r="209">
          <cell r="A209">
            <v>24.3</v>
          </cell>
        </row>
        <row r="210">
          <cell r="A210">
            <v>26.62</v>
          </cell>
        </row>
        <row r="211">
          <cell r="A211">
            <v>26.37</v>
          </cell>
        </row>
        <row r="212">
          <cell r="A212">
            <v>26.78</v>
          </cell>
        </row>
        <row r="213">
          <cell r="A213">
            <v>25.01</v>
          </cell>
        </row>
        <row r="214">
          <cell r="A214">
            <v>25.29</v>
          </cell>
        </row>
        <row r="215">
          <cell r="A215">
            <v>26.64</v>
          </cell>
        </row>
        <row r="216">
          <cell r="A216">
            <v>26.45</v>
          </cell>
        </row>
        <row r="217">
          <cell r="A217">
            <v>23.34</v>
          </cell>
        </row>
        <row r="218">
          <cell r="A218">
            <v>26.96</v>
          </cell>
        </row>
        <row r="219">
          <cell r="A219">
            <v>27.66</v>
          </cell>
        </row>
        <row r="220">
          <cell r="A220">
            <v>26.72</v>
          </cell>
        </row>
        <row r="221">
          <cell r="A221">
            <v>24.22</v>
          </cell>
        </row>
        <row r="222">
          <cell r="A222">
            <v>23.11</v>
          </cell>
        </row>
        <row r="223">
          <cell r="A223">
            <v>25.53</v>
          </cell>
        </row>
        <row r="224">
          <cell r="A224">
            <v>25.54</v>
          </cell>
        </row>
        <row r="225">
          <cell r="A225">
            <v>25.94</v>
          </cell>
        </row>
        <row r="226">
          <cell r="A226">
            <v>25.43</v>
          </cell>
        </row>
        <row r="227">
          <cell r="A227">
            <v>26.47</v>
          </cell>
        </row>
        <row r="228">
          <cell r="A228">
            <v>26.29</v>
          </cell>
        </row>
        <row r="229">
          <cell r="A229">
            <v>25.31</v>
          </cell>
        </row>
        <row r="230">
          <cell r="A230">
            <v>23.89</v>
          </cell>
        </row>
        <row r="231">
          <cell r="A231">
            <v>24.31</v>
          </cell>
        </row>
        <row r="232">
          <cell r="A232">
            <v>24.88</v>
          </cell>
        </row>
        <row r="233">
          <cell r="A233">
            <v>25.06</v>
          </cell>
        </row>
        <row r="234">
          <cell r="A234">
            <v>24.03</v>
          </cell>
        </row>
        <row r="235">
          <cell r="A235">
            <v>24.6</v>
          </cell>
        </row>
        <row r="236">
          <cell r="A236">
            <v>24.81</v>
          </cell>
        </row>
        <row r="237">
          <cell r="A237">
            <v>26.17</v>
          </cell>
        </row>
        <row r="238">
          <cell r="A238">
            <v>25.74</v>
          </cell>
        </row>
        <row r="239">
          <cell r="A239">
            <v>22.83</v>
          </cell>
        </row>
        <row r="240">
          <cell r="A240">
            <v>19.61</v>
          </cell>
        </row>
        <row r="241">
          <cell r="A241">
            <v>19.09</v>
          </cell>
        </row>
        <row r="242">
          <cell r="A242">
            <v>22.89</v>
          </cell>
        </row>
        <row r="243">
          <cell r="A243">
            <v>23.49</v>
          </cell>
        </row>
        <row r="244">
          <cell r="A244">
            <v>23.02</v>
          </cell>
        </row>
        <row r="245">
          <cell r="A245">
            <v>5.31</v>
          </cell>
        </row>
        <row r="246">
          <cell r="A246">
            <v>21.7</v>
          </cell>
        </row>
        <row r="247">
          <cell r="A247">
            <v>23.96</v>
          </cell>
        </row>
        <row r="248">
          <cell r="A248">
            <v>23.72</v>
          </cell>
        </row>
        <row r="249">
          <cell r="A249">
            <v>23.16</v>
          </cell>
        </row>
        <row r="250">
          <cell r="A250">
            <v>23.95</v>
          </cell>
        </row>
        <row r="251">
          <cell r="A251">
            <v>24.09</v>
          </cell>
        </row>
        <row r="252">
          <cell r="A252">
            <v>23.85</v>
          </cell>
        </row>
        <row r="253">
          <cell r="A253">
            <v>23.45</v>
          </cell>
        </row>
        <row r="254">
          <cell r="A254">
            <v>21.92</v>
          </cell>
        </row>
        <row r="255">
          <cell r="A255">
            <v>22.15</v>
          </cell>
        </row>
        <row r="256">
          <cell r="A256">
            <v>22.4</v>
          </cell>
        </row>
        <row r="257">
          <cell r="A257">
            <v>22.28</v>
          </cell>
        </row>
        <row r="258">
          <cell r="A258">
            <v>21.12</v>
          </cell>
        </row>
        <row r="259">
          <cell r="A259">
            <v>20.93</v>
          </cell>
        </row>
        <row r="260">
          <cell r="A260">
            <v>19.600000000000001</v>
          </cell>
        </row>
        <row r="261">
          <cell r="A261">
            <v>19.59</v>
          </cell>
        </row>
        <row r="262">
          <cell r="A262">
            <v>18.87</v>
          </cell>
        </row>
        <row r="263">
          <cell r="A263">
            <v>20.88</v>
          </cell>
        </row>
        <row r="264">
          <cell r="A264">
            <v>19.78</v>
          </cell>
        </row>
        <row r="265">
          <cell r="A265">
            <v>17.54</v>
          </cell>
        </row>
        <row r="266">
          <cell r="A266">
            <v>13.95</v>
          </cell>
        </row>
        <row r="267">
          <cell r="A267">
            <v>20.03</v>
          </cell>
        </row>
        <row r="268">
          <cell r="A268">
            <v>19.55</v>
          </cell>
        </row>
        <row r="269">
          <cell r="A269">
            <v>18.43</v>
          </cell>
        </row>
        <row r="270">
          <cell r="A270">
            <v>19.3</v>
          </cell>
        </row>
        <row r="271">
          <cell r="A271">
            <v>17.350000000000001</v>
          </cell>
        </row>
        <row r="272">
          <cell r="A272">
            <v>12.84</v>
          </cell>
        </row>
        <row r="273">
          <cell r="A273">
            <v>15.35</v>
          </cell>
        </row>
        <row r="274">
          <cell r="A274">
            <v>15.6</v>
          </cell>
        </row>
        <row r="275">
          <cell r="A275">
            <v>16.059999999999999</v>
          </cell>
        </row>
        <row r="276">
          <cell r="A276">
            <v>17.149999999999999</v>
          </cell>
        </row>
        <row r="277">
          <cell r="A277">
            <v>18.309999999999999</v>
          </cell>
        </row>
        <row r="278">
          <cell r="A278">
            <v>19.07</v>
          </cell>
        </row>
        <row r="279">
          <cell r="A279">
            <v>18.899999999999999</v>
          </cell>
        </row>
        <row r="280">
          <cell r="A280">
            <v>14.92</v>
          </cell>
        </row>
        <row r="281">
          <cell r="A281">
            <v>17.22</v>
          </cell>
        </row>
        <row r="282">
          <cell r="A282">
            <v>18.21</v>
          </cell>
        </row>
        <row r="283">
          <cell r="A283">
            <v>18.21</v>
          </cell>
        </row>
        <row r="284">
          <cell r="A284">
            <v>18.22</v>
          </cell>
        </row>
        <row r="285">
          <cell r="A285">
            <v>18.45</v>
          </cell>
        </row>
        <row r="286">
          <cell r="A286">
            <v>18.399999999999999</v>
          </cell>
        </row>
        <row r="287">
          <cell r="A287">
            <v>17.489999999999998</v>
          </cell>
        </row>
        <row r="288">
          <cell r="A288">
            <v>14.24</v>
          </cell>
        </row>
        <row r="289">
          <cell r="A289">
            <v>14.24</v>
          </cell>
        </row>
        <row r="290">
          <cell r="A290">
            <v>11.89</v>
          </cell>
        </row>
        <row r="291">
          <cell r="A291">
            <v>15.11</v>
          </cell>
        </row>
        <row r="292">
          <cell r="A292">
            <v>16.239999999999998</v>
          </cell>
        </row>
        <row r="293">
          <cell r="A293">
            <v>11.64</v>
          </cell>
        </row>
        <row r="294">
          <cell r="A294">
            <v>13.02</v>
          </cell>
        </row>
        <row r="295">
          <cell r="A295">
            <v>8.2200000000000006</v>
          </cell>
        </row>
        <row r="296">
          <cell r="A296">
            <v>13.16</v>
          </cell>
        </row>
        <row r="297">
          <cell r="A297">
            <v>4.83</v>
          </cell>
        </row>
        <row r="298">
          <cell r="A298">
            <v>15.71</v>
          </cell>
        </row>
        <row r="299">
          <cell r="A299">
            <v>11.27</v>
          </cell>
        </row>
        <row r="300">
          <cell r="A300">
            <v>6.83</v>
          </cell>
        </row>
        <row r="301">
          <cell r="A301">
            <v>8.2200000000000006</v>
          </cell>
        </row>
        <row r="302">
          <cell r="A302">
            <v>7.9</v>
          </cell>
        </row>
        <row r="303">
          <cell r="A303">
            <v>9.9600000000000009</v>
          </cell>
        </row>
        <row r="304">
          <cell r="A304">
            <v>13.29</v>
          </cell>
        </row>
        <row r="305">
          <cell r="A305">
            <v>13.5</v>
          </cell>
        </row>
        <row r="306">
          <cell r="A306">
            <v>5.72</v>
          </cell>
        </row>
        <row r="307">
          <cell r="A307">
            <v>8.17</v>
          </cell>
        </row>
        <row r="308">
          <cell r="A308">
            <v>4.3099999999999996</v>
          </cell>
        </row>
        <row r="309">
          <cell r="A309">
            <v>9.61</v>
          </cell>
        </row>
        <row r="310">
          <cell r="A310">
            <v>11.83</v>
          </cell>
        </row>
        <row r="311">
          <cell r="A311">
            <v>9.31</v>
          </cell>
        </row>
        <row r="312">
          <cell r="A312">
            <v>13.1</v>
          </cell>
        </row>
        <row r="313">
          <cell r="A313">
            <v>13.25</v>
          </cell>
        </row>
        <row r="314">
          <cell r="A314">
            <v>12.98</v>
          </cell>
        </row>
        <row r="315">
          <cell r="A315">
            <v>12.94</v>
          </cell>
        </row>
        <row r="316">
          <cell r="A316">
            <v>10.54</v>
          </cell>
        </row>
        <row r="317">
          <cell r="A317">
            <v>8.86</v>
          </cell>
        </row>
        <row r="318">
          <cell r="A318">
            <v>5.59</v>
          </cell>
        </row>
        <row r="319">
          <cell r="A319">
            <v>12.27</v>
          </cell>
        </row>
        <row r="320">
          <cell r="A320">
            <v>12.42</v>
          </cell>
        </row>
        <row r="321">
          <cell r="A321">
            <v>7.26</v>
          </cell>
        </row>
        <row r="322">
          <cell r="A322">
            <v>4.05</v>
          </cell>
        </row>
        <row r="323">
          <cell r="A323">
            <v>8.59</v>
          </cell>
        </row>
        <row r="324">
          <cell r="A324">
            <v>6.71</v>
          </cell>
        </row>
        <row r="325">
          <cell r="A325">
            <v>6.7</v>
          </cell>
        </row>
        <row r="326">
          <cell r="A326">
            <v>8.31</v>
          </cell>
        </row>
        <row r="327">
          <cell r="A327">
            <v>5.21</v>
          </cell>
        </row>
        <row r="328">
          <cell r="A328">
            <v>4.75</v>
          </cell>
        </row>
        <row r="329">
          <cell r="A329">
            <v>9.83</v>
          </cell>
        </row>
        <row r="330">
          <cell r="A330">
            <v>10.96</v>
          </cell>
        </row>
        <row r="331">
          <cell r="A331">
            <v>8.93</v>
          </cell>
        </row>
        <row r="332">
          <cell r="A332">
            <v>5.76</v>
          </cell>
        </row>
        <row r="333">
          <cell r="A333">
            <v>10.26</v>
          </cell>
        </row>
        <row r="334">
          <cell r="A334">
            <v>10.29</v>
          </cell>
        </row>
        <row r="335">
          <cell r="A335">
            <v>8.58</v>
          </cell>
        </row>
        <row r="336">
          <cell r="A336">
            <v>5.65</v>
          </cell>
        </row>
        <row r="337">
          <cell r="A337">
            <v>6.42</v>
          </cell>
        </row>
        <row r="338">
          <cell r="A338">
            <v>10.39</v>
          </cell>
        </row>
        <row r="339">
          <cell r="A339">
            <v>10.73</v>
          </cell>
        </row>
        <row r="340">
          <cell r="A340">
            <v>10.84</v>
          </cell>
        </row>
        <row r="341">
          <cell r="A341">
            <v>10.82</v>
          </cell>
        </row>
        <row r="342">
          <cell r="A342">
            <v>9.89</v>
          </cell>
        </row>
        <row r="343">
          <cell r="A343">
            <v>5.79</v>
          </cell>
        </row>
        <row r="344">
          <cell r="A344">
            <v>6.5</v>
          </cell>
        </row>
        <row r="345">
          <cell r="A345">
            <v>6.92</v>
          </cell>
        </row>
        <row r="346">
          <cell r="A346">
            <v>8.64</v>
          </cell>
        </row>
        <row r="347">
          <cell r="A347">
            <v>8.89</v>
          </cell>
        </row>
        <row r="348">
          <cell r="A348">
            <v>8.73</v>
          </cell>
        </row>
        <row r="349">
          <cell r="A349">
            <v>9.9499999999999993</v>
          </cell>
        </row>
        <row r="350">
          <cell r="A350">
            <v>7.74</v>
          </cell>
        </row>
        <row r="351">
          <cell r="A351">
            <v>8.0399999999999991</v>
          </cell>
        </row>
        <row r="352">
          <cell r="A352">
            <v>9.61</v>
          </cell>
        </row>
        <row r="353">
          <cell r="A353">
            <v>9.92</v>
          </cell>
        </row>
        <row r="354">
          <cell r="A354">
            <v>9.93</v>
          </cell>
        </row>
        <row r="355">
          <cell r="A355">
            <v>9.5500000000000007</v>
          </cell>
        </row>
        <row r="356">
          <cell r="A356">
            <v>10.38</v>
          </cell>
        </row>
        <row r="357">
          <cell r="A357">
            <v>10.47</v>
          </cell>
        </row>
        <row r="358">
          <cell r="A358">
            <v>9.7100000000000009</v>
          </cell>
        </row>
        <row r="359">
          <cell r="A359">
            <v>9.7899999999999991</v>
          </cell>
        </row>
        <row r="360">
          <cell r="A360">
            <v>6.09</v>
          </cell>
        </row>
        <row r="361">
          <cell r="A361">
            <v>9.3699999999999992</v>
          </cell>
        </row>
        <row r="362">
          <cell r="A362">
            <v>9.16</v>
          </cell>
        </row>
        <row r="363">
          <cell r="A363">
            <v>8.6199999999999992</v>
          </cell>
        </row>
        <row r="364">
          <cell r="A364">
            <v>10.81</v>
          </cell>
        </row>
        <row r="365">
          <cell r="A365">
            <v>10.44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Max"/>
      <sheetName val="data"/>
    </sheetNames>
    <sheetDataSet>
      <sheetData sheetId="0" refreshError="1"/>
      <sheetData sheetId="1">
        <row r="1">
          <cell r="A1">
            <v>18.559999999999999</v>
          </cell>
        </row>
        <row r="2">
          <cell r="A2">
            <v>17.62</v>
          </cell>
        </row>
        <row r="3">
          <cell r="A3">
            <v>17.420000000000002</v>
          </cell>
        </row>
        <row r="4">
          <cell r="A4">
            <v>18.14</v>
          </cell>
        </row>
        <row r="5">
          <cell r="A5">
            <v>20.079999999999998</v>
          </cell>
        </row>
        <row r="6">
          <cell r="A6">
            <v>21.1</v>
          </cell>
        </row>
        <row r="7">
          <cell r="A7">
            <v>15.5</v>
          </cell>
        </row>
        <row r="8">
          <cell r="A8">
            <v>14.93</v>
          </cell>
        </row>
        <row r="9">
          <cell r="A9">
            <v>14.86</v>
          </cell>
        </row>
        <row r="10">
          <cell r="A10">
            <v>13.8</v>
          </cell>
        </row>
        <row r="11">
          <cell r="A11">
            <v>14.29</v>
          </cell>
        </row>
        <row r="12">
          <cell r="A12">
            <v>14.38</v>
          </cell>
        </row>
        <row r="13">
          <cell r="A13">
            <v>13.2</v>
          </cell>
        </row>
        <row r="14">
          <cell r="A14">
            <v>17.05</v>
          </cell>
        </row>
        <row r="15">
          <cell r="A15">
            <v>15.22</v>
          </cell>
        </row>
        <row r="16">
          <cell r="A16">
            <v>13.66</v>
          </cell>
        </row>
        <row r="17">
          <cell r="A17">
            <v>14.14</v>
          </cell>
        </row>
        <row r="18">
          <cell r="A18">
            <v>14.22</v>
          </cell>
        </row>
        <row r="19">
          <cell r="A19">
            <v>13.56</v>
          </cell>
        </row>
        <row r="20">
          <cell r="A20">
            <v>15.85</v>
          </cell>
        </row>
        <row r="21">
          <cell r="A21">
            <v>15.5</v>
          </cell>
        </row>
        <row r="22">
          <cell r="A22">
            <v>16.39</v>
          </cell>
        </row>
        <row r="23">
          <cell r="A23">
            <v>16.61</v>
          </cell>
        </row>
        <row r="24">
          <cell r="A24">
            <v>15.93</v>
          </cell>
        </row>
        <row r="25">
          <cell r="A25">
            <v>14.7</v>
          </cell>
        </row>
        <row r="26">
          <cell r="A26">
            <v>15.78</v>
          </cell>
        </row>
        <row r="27">
          <cell r="A27">
            <v>11.88</v>
          </cell>
        </row>
        <row r="28">
          <cell r="A28">
            <v>13.74</v>
          </cell>
        </row>
        <row r="29">
          <cell r="A29">
            <v>14.84</v>
          </cell>
        </row>
        <row r="30">
          <cell r="A30">
            <v>12.08</v>
          </cell>
        </row>
        <row r="31">
          <cell r="A31">
            <v>15.02</v>
          </cell>
        </row>
        <row r="32">
          <cell r="A32">
            <v>18.48</v>
          </cell>
        </row>
        <row r="33">
          <cell r="A33">
            <v>12.02</v>
          </cell>
        </row>
        <row r="34">
          <cell r="A34">
            <v>9.58</v>
          </cell>
        </row>
        <row r="35">
          <cell r="A35">
            <v>9.39</v>
          </cell>
        </row>
        <row r="36">
          <cell r="A36">
            <v>12.13</v>
          </cell>
        </row>
        <row r="37">
          <cell r="A37">
            <v>16.440000000000001</v>
          </cell>
        </row>
        <row r="38">
          <cell r="A38">
            <v>16.600000000000001</v>
          </cell>
        </row>
        <row r="39">
          <cell r="A39">
            <v>10.029999999999999</v>
          </cell>
        </row>
        <row r="40">
          <cell r="A40">
            <v>11.26</v>
          </cell>
        </row>
        <row r="41">
          <cell r="A41">
            <v>14.57</v>
          </cell>
        </row>
        <row r="42">
          <cell r="A42">
            <v>13.03</v>
          </cell>
        </row>
        <row r="43">
          <cell r="A43">
            <v>10.23</v>
          </cell>
        </row>
        <row r="44">
          <cell r="A44">
            <v>10.08</v>
          </cell>
        </row>
        <row r="45">
          <cell r="A45">
            <v>13.78</v>
          </cell>
        </row>
        <row r="46">
          <cell r="A46">
            <v>11.25</v>
          </cell>
        </row>
        <row r="47">
          <cell r="A47">
            <v>12.96</v>
          </cell>
        </row>
        <row r="48">
          <cell r="A48">
            <v>12.94</v>
          </cell>
        </row>
        <row r="49">
          <cell r="A49">
            <v>14.96</v>
          </cell>
        </row>
        <row r="50">
          <cell r="A50">
            <v>16.5</v>
          </cell>
        </row>
        <row r="51">
          <cell r="A51">
            <v>13.33</v>
          </cell>
        </row>
        <row r="52">
          <cell r="A52">
            <v>12.7</v>
          </cell>
        </row>
        <row r="53">
          <cell r="A53">
            <v>13.66</v>
          </cell>
        </row>
        <row r="54">
          <cell r="A54">
            <v>15.14</v>
          </cell>
        </row>
        <row r="55">
          <cell r="A55">
            <v>15.63</v>
          </cell>
        </row>
        <row r="56">
          <cell r="A56">
            <v>17.36</v>
          </cell>
        </row>
        <row r="57">
          <cell r="A57">
            <v>21.08</v>
          </cell>
        </row>
        <row r="58">
          <cell r="A58">
            <v>18.55</v>
          </cell>
        </row>
        <row r="59">
          <cell r="A59">
            <v>15.86</v>
          </cell>
        </row>
        <row r="60">
          <cell r="A60">
            <v>15.82</v>
          </cell>
        </row>
        <row r="61">
          <cell r="A61">
            <v>16.21</v>
          </cell>
        </row>
        <row r="62">
          <cell r="A62">
            <v>14.9</v>
          </cell>
        </row>
        <row r="63">
          <cell r="A63">
            <v>17.55</v>
          </cell>
        </row>
        <row r="64">
          <cell r="A64">
            <v>19.649999999999999</v>
          </cell>
        </row>
        <row r="65">
          <cell r="A65">
            <v>16.510000000000002</v>
          </cell>
        </row>
        <row r="66">
          <cell r="A66">
            <v>17.03</v>
          </cell>
        </row>
        <row r="67">
          <cell r="A67">
            <v>14.81</v>
          </cell>
        </row>
        <row r="68">
          <cell r="A68">
            <v>19.07</v>
          </cell>
        </row>
        <row r="69">
          <cell r="A69">
            <v>14.75</v>
          </cell>
        </row>
        <row r="70">
          <cell r="A70">
            <v>14.78</v>
          </cell>
        </row>
        <row r="71">
          <cell r="A71">
            <v>16.100000000000001</v>
          </cell>
        </row>
        <row r="72">
          <cell r="A72">
            <v>17.260000000000002</v>
          </cell>
        </row>
        <row r="73">
          <cell r="A73">
            <v>18.309999999999999</v>
          </cell>
        </row>
        <row r="74">
          <cell r="A74">
            <v>19.329999999999998</v>
          </cell>
        </row>
        <row r="75">
          <cell r="A75">
            <v>19.12</v>
          </cell>
        </row>
        <row r="76">
          <cell r="A76">
            <v>17.600000000000001</v>
          </cell>
        </row>
        <row r="77">
          <cell r="A77">
            <v>19.25</v>
          </cell>
        </row>
        <row r="78">
          <cell r="A78">
            <v>18.809999999999999</v>
          </cell>
        </row>
        <row r="79">
          <cell r="A79">
            <v>17.14</v>
          </cell>
        </row>
        <row r="80">
          <cell r="A80">
            <v>12.15</v>
          </cell>
        </row>
        <row r="81">
          <cell r="A81">
            <v>15.06</v>
          </cell>
        </row>
        <row r="82">
          <cell r="A82">
            <v>16.149999999999999</v>
          </cell>
        </row>
        <row r="83">
          <cell r="A83">
            <v>16.920000000000002</v>
          </cell>
        </row>
        <row r="84">
          <cell r="A84">
            <v>16.43</v>
          </cell>
        </row>
        <row r="85">
          <cell r="A85">
            <v>16.170000000000002</v>
          </cell>
        </row>
        <row r="86">
          <cell r="A86">
            <v>16.059999999999999</v>
          </cell>
        </row>
        <row r="87">
          <cell r="A87">
            <v>17.73</v>
          </cell>
        </row>
        <row r="88">
          <cell r="A88">
            <v>17.559999999999999</v>
          </cell>
        </row>
        <row r="89">
          <cell r="A89">
            <v>17.53</v>
          </cell>
        </row>
        <row r="90">
          <cell r="A90">
            <v>17.350000000000001</v>
          </cell>
        </row>
        <row r="91">
          <cell r="A91">
            <v>18.88</v>
          </cell>
        </row>
        <row r="92">
          <cell r="A92">
            <v>19.3</v>
          </cell>
        </row>
        <row r="93">
          <cell r="A93">
            <v>19.489999999999998</v>
          </cell>
        </row>
        <row r="94">
          <cell r="A94">
            <v>18.62</v>
          </cell>
        </row>
        <row r="95">
          <cell r="A95">
            <v>18.63</v>
          </cell>
        </row>
        <row r="96">
          <cell r="A96">
            <v>17.829999999999998</v>
          </cell>
        </row>
        <row r="97">
          <cell r="A97">
            <v>18.12</v>
          </cell>
        </row>
        <row r="98">
          <cell r="A98">
            <v>18.079999999999998</v>
          </cell>
        </row>
        <row r="99">
          <cell r="A99">
            <v>19.989999999999998</v>
          </cell>
        </row>
        <row r="100">
          <cell r="A100">
            <v>22.14</v>
          </cell>
        </row>
        <row r="101">
          <cell r="A101">
            <v>23.15</v>
          </cell>
        </row>
        <row r="102">
          <cell r="A102">
            <v>19.95</v>
          </cell>
        </row>
        <row r="103">
          <cell r="A103">
            <v>17.27</v>
          </cell>
        </row>
        <row r="104">
          <cell r="A104">
            <v>17.3</v>
          </cell>
        </row>
        <row r="105">
          <cell r="A105">
            <v>18.98</v>
          </cell>
        </row>
        <row r="106">
          <cell r="A106">
            <v>16.420000000000002</v>
          </cell>
        </row>
        <row r="107">
          <cell r="A107">
            <v>18.11</v>
          </cell>
        </row>
        <row r="108">
          <cell r="A108">
            <v>19.649999999999999</v>
          </cell>
        </row>
        <row r="109">
          <cell r="A109">
            <v>21.47</v>
          </cell>
        </row>
        <row r="110">
          <cell r="A110">
            <v>19.87</v>
          </cell>
        </row>
        <row r="111">
          <cell r="A111">
            <v>20.83</v>
          </cell>
        </row>
        <row r="112">
          <cell r="A112">
            <v>20.58</v>
          </cell>
        </row>
        <row r="113">
          <cell r="A113">
            <v>20.95</v>
          </cell>
        </row>
        <row r="114">
          <cell r="A114">
            <v>21.89</v>
          </cell>
        </row>
        <row r="115">
          <cell r="A115">
            <v>20.72</v>
          </cell>
        </row>
        <row r="116">
          <cell r="A116">
            <v>22.28</v>
          </cell>
        </row>
        <row r="117">
          <cell r="A117">
            <v>22.78</v>
          </cell>
        </row>
        <row r="118">
          <cell r="A118">
            <v>22.36</v>
          </cell>
        </row>
        <row r="119">
          <cell r="A119">
            <v>21.35</v>
          </cell>
        </row>
        <row r="120">
          <cell r="A120">
            <v>16.27</v>
          </cell>
        </row>
        <row r="121">
          <cell r="A121">
            <v>17.88</v>
          </cell>
        </row>
        <row r="122">
          <cell r="A122">
            <v>17.670000000000002</v>
          </cell>
        </row>
        <row r="123">
          <cell r="A123">
            <v>19.07</v>
          </cell>
        </row>
        <row r="124">
          <cell r="A124">
            <v>21.32</v>
          </cell>
        </row>
        <row r="125">
          <cell r="A125">
            <v>21.69</v>
          </cell>
        </row>
        <row r="126">
          <cell r="A126">
            <v>19.07</v>
          </cell>
        </row>
        <row r="127">
          <cell r="A127">
            <v>22.06</v>
          </cell>
        </row>
        <row r="128">
          <cell r="A128">
            <v>21.51</v>
          </cell>
        </row>
        <row r="129">
          <cell r="A129">
            <v>22.98</v>
          </cell>
        </row>
        <row r="130">
          <cell r="A130">
            <v>24.5</v>
          </cell>
        </row>
        <row r="131">
          <cell r="A131">
            <v>24.88</v>
          </cell>
        </row>
        <row r="132">
          <cell r="A132">
            <v>24.86</v>
          </cell>
        </row>
        <row r="133">
          <cell r="A133">
            <v>25.64</v>
          </cell>
        </row>
        <row r="134">
          <cell r="A134">
            <v>27.84</v>
          </cell>
        </row>
        <row r="135">
          <cell r="A135">
            <v>25.63</v>
          </cell>
        </row>
        <row r="136">
          <cell r="A136">
            <v>23.82</v>
          </cell>
        </row>
        <row r="137">
          <cell r="A137">
            <v>22.02</v>
          </cell>
        </row>
        <row r="138">
          <cell r="A138">
            <v>23</v>
          </cell>
        </row>
        <row r="139">
          <cell r="A139">
            <v>27.11</v>
          </cell>
        </row>
        <row r="140">
          <cell r="A140">
            <v>24.08</v>
          </cell>
        </row>
        <row r="141">
          <cell r="A141">
            <v>21.22</v>
          </cell>
        </row>
        <row r="142">
          <cell r="A142">
            <v>23.01</v>
          </cell>
        </row>
        <row r="143">
          <cell r="A143">
            <v>23.15</v>
          </cell>
        </row>
        <row r="144">
          <cell r="A144">
            <v>23.53</v>
          </cell>
        </row>
        <row r="145">
          <cell r="A145">
            <v>24.2</v>
          </cell>
        </row>
        <row r="146">
          <cell r="A146">
            <v>24.97</v>
          </cell>
        </row>
        <row r="147">
          <cell r="A147">
            <v>25.07</v>
          </cell>
        </row>
        <row r="148">
          <cell r="A148">
            <v>24.09</v>
          </cell>
        </row>
        <row r="149">
          <cell r="A149">
            <v>21.12</v>
          </cell>
        </row>
        <row r="150">
          <cell r="A150">
            <v>23.75</v>
          </cell>
        </row>
        <row r="151">
          <cell r="A151">
            <v>24.06</v>
          </cell>
        </row>
        <row r="152">
          <cell r="A152">
            <v>24.89</v>
          </cell>
        </row>
        <row r="153">
          <cell r="A153">
            <v>26.39</v>
          </cell>
        </row>
        <row r="154">
          <cell r="A154">
            <v>28.01</v>
          </cell>
        </row>
        <row r="155">
          <cell r="A155">
            <v>26.83</v>
          </cell>
        </row>
        <row r="156">
          <cell r="A156">
            <v>25.85</v>
          </cell>
        </row>
        <row r="157">
          <cell r="A157">
            <v>25.37</v>
          </cell>
        </row>
        <row r="158">
          <cell r="A158">
            <v>28.75</v>
          </cell>
        </row>
        <row r="159">
          <cell r="A159">
            <v>29.87</v>
          </cell>
        </row>
        <row r="160">
          <cell r="A160">
            <v>27.88</v>
          </cell>
        </row>
        <row r="161">
          <cell r="A161">
            <v>25.67</v>
          </cell>
        </row>
        <row r="162">
          <cell r="A162">
            <v>28.76</v>
          </cell>
        </row>
        <row r="163">
          <cell r="A163">
            <v>31.07</v>
          </cell>
        </row>
        <row r="164">
          <cell r="A164">
            <v>25.57</v>
          </cell>
        </row>
        <row r="165">
          <cell r="A165">
            <v>24.61</v>
          </cell>
        </row>
        <row r="166">
          <cell r="A166">
            <v>24.96</v>
          </cell>
        </row>
        <row r="167">
          <cell r="A167">
            <v>25.56</v>
          </cell>
        </row>
        <row r="168">
          <cell r="A168">
            <v>24.07</v>
          </cell>
        </row>
        <row r="169">
          <cell r="A169">
            <v>24.32</v>
          </cell>
        </row>
        <row r="170">
          <cell r="A170">
            <v>25.92</v>
          </cell>
        </row>
        <row r="171">
          <cell r="A171">
            <v>27.36</v>
          </cell>
        </row>
        <row r="172">
          <cell r="A172">
            <v>27.78</v>
          </cell>
        </row>
        <row r="173">
          <cell r="A173">
            <v>30.58</v>
          </cell>
        </row>
        <row r="174">
          <cell r="A174">
            <v>28.87</v>
          </cell>
        </row>
        <row r="175">
          <cell r="A175">
            <v>26.41</v>
          </cell>
        </row>
        <row r="176">
          <cell r="A176">
            <v>27.18</v>
          </cell>
        </row>
        <row r="177">
          <cell r="A177">
            <v>28.14</v>
          </cell>
        </row>
        <row r="178">
          <cell r="A178">
            <v>28.68</v>
          </cell>
        </row>
        <row r="179">
          <cell r="A179">
            <v>31.62</v>
          </cell>
        </row>
        <row r="180">
          <cell r="A180">
            <v>32.450000000000003</v>
          </cell>
        </row>
        <row r="181">
          <cell r="A181">
            <v>33.75</v>
          </cell>
        </row>
        <row r="182">
          <cell r="A182">
            <v>32.93</v>
          </cell>
        </row>
        <row r="183">
          <cell r="A183">
            <v>29.38</v>
          </cell>
        </row>
        <row r="184">
          <cell r="A184">
            <v>25.91</v>
          </cell>
        </row>
        <row r="185">
          <cell r="A185">
            <v>26.17</v>
          </cell>
        </row>
        <row r="186">
          <cell r="A186">
            <v>28.71</v>
          </cell>
        </row>
        <row r="187">
          <cell r="A187">
            <v>31.92</v>
          </cell>
        </row>
        <row r="188">
          <cell r="A188">
            <v>28</v>
          </cell>
        </row>
        <row r="189">
          <cell r="A189">
            <v>26.88</v>
          </cell>
        </row>
        <row r="190">
          <cell r="A190">
            <v>29.77</v>
          </cell>
        </row>
        <row r="191">
          <cell r="A191">
            <v>28.74</v>
          </cell>
        </row>
        <row r="192">
          <cell r="A192">
            <v>30.59</v>
          </cell>
        </row>
        <row r="193">
          <cell r="A193">
            <v>30.49</v>
          </cell>
        </row>
        <row r="194">
          <cell r="A194">
            <v>27.88</v>
          </cell>
        </row>
        <row r="195">
          <cell r="A195">
            <v>30.51</v>
          </cell>
        </row>
        <row r="196">
          <cell r="A196">
            <v>35.19</v>
          </cell>
        </row>
        <row r="197">
          <cell r="A197">
            <v>28.12</v>
          </cell>
        </row>
        <row r="198">
          <cell r="A198">
            <v>26.37</v>
          </cell>
        </row>
        <row r="199">
          <cell r="A199">
            <v>27.18</v>
          </cell>
        </row>
        <row r="200">
          <cell r="A200">
            <v>28.39</v>
          </cell>
        </row>
        <row r="201">
          <cell r="A201">
            <v>29.31</v>
          </cell>
        </row>
        <row r="202">
          <cell r="A202">
            <v>29.73</v>
          </cell>
        </row>
        <row r="203">
          <cell r="A203">
            <v>29.23</v>
          </cell>
        </row>
        <row r="204">
          <cell r="A204">
            <v>28.15</v>
          </cell>
        </row>
        <row r="205">
          <cell r="A205">
            <v>25.83</v>
          </cell>
        </row>
        <row r="206">
          <cell r="A206">
            <v>26.71</v>
          </cell>
        </row>
        <row r="207">
          <cell r="A207">
            <v>28.02</v>
          </cell>
        </row>
        <row r="208">
          <cell r="A208">
            <v>29.44</v>
          </cell>
        </row>
        <row r="209">
          <cell r="A209">
            <v>29.27</v>
          </cell>
        </row>
        <row r="210">
          <cell r="A210">
            <v>28.96</v>
          </cell>
        </row>
        <row r="211">
          <cell r="A211">
            <v>27.31</v>
          </cell>
        </row>
        <row r="212">
          <cell r="A212">
            <v>28.28</v>
          </cell>
        </row>
        <row r="213">
          <cell r="A213">
            <v>29.53</v>
          </cell>
        </row>
        <row r="214">
          <cell r="A214">
            <v>34.44</v>
          </cell>
        </row>
        <row r="215">
          <cell r="A215">
            <v>33.840000000000003</v>
          </cell>
        </row>
        <row r="216">
          <cell r="A216">
            <v>30.61</v>
          </cell>
        </row>
        <row r="217">
          <cell r="A217">
            <v>30.44</v>
          </cell>
        </row>
        <row r="218">
          <cell r="A218">
            <v>32.57</v>
          </cell>
        </row>
        <row r="219">
          <cell r="A219">
            <v>29.47</v>
          </cell>
        </row>
        <row r="220">
          <cell r="A220">
            <v>28.61</v>
          </cell>
        </row>
        <row r="221">
          <cell r="A221">
            <v>27.99</v>
          </cell>
        </row>
        <row r="222">
          <cell r="A222">
            <v>30.74</v>
          </cell>
        </row>
        <row r="223">
          <cell r="A223">
            <v>35.26</v>
          </cell>
        </row>
        <row r="224">
          <cell r="A224">
            <v>34.75</v>
          </cell>
        </row>
        <row r="225">
          <cell r="A225">
            <v>35.700000000000003</v>
          </cell>
        </row>
        <row r="226">
          <cell r="A226">
            <v>31.53</v>
          </cell>
        </row>
        <row r="227">
          <cell r="A227">
            <v>30.27</v>
          </cell>
        </row>
        <row r="228">
          <cell r="A228">
            <v>32.909999999999997</v>
          </cell>
        </row>
        <row r="229">
          <cell r="A229">
            <v>31.45</v>
          </cell>
        </row>
        <row r="230">
          <cell r="A230">
            <v>31.24</v>
          </cell>
        </row>
        <row r="231">
          <cell r="A231">
            <v>32.630000000000003</v>
          </cell>
        </row>
        <row r="232">
          <cell r="A232">
            <v>31.49</v>
          </cell>
        </row>
        <row r="233">
          <cell r="A233">
            <v>31.42</v>
          </cell>
        </row>
        <row r="234">
          <cell r="A234">
            <v>30.96</v>
          </cell>
        </row>
        <row r="235">
          <cell r="A235">
            <v>31.43</v>
          </cell>
        </row>
        <row r="236">
          <cell r="A236">
            <v>31.6</v>
          </cell>
        </row>
        <row r="237">
          <cell r="A237">
            <v>32.950000000000003</v>
          </cell>
        </row>
        <row r="238">
          <cell r="A238">
            <v>33.24</v>
          </cell>
        </row>
        <row r="239">
          <cell r="A239">
            <v>30.67</v>
          </cell>
        </row>
        <row r="240">
          <cell r="A240">
            <v>29.16</v>
          </cell>
        </row>
        <row r="241">
          <cell r="A241">
            <v>29.68</v>
          </cell>
        </row>
        <row r="242">
          <cell r="A242">
            <v>30.15</v>
          </cell>
        </row>
        <row r="243">
          <cell r="A243">
            <v>31.94</v>
          </cell>
        </row>
        <row r="244">
          <cell r="A244">
            <v>26.06</v>
          </cell>
        </row>
        <row r="245">
          <cell r="A245">
            <v>25.45</v>
          </cell>
        </row>
        <row r="246">
          <cell r="A246">
            <v>25.19</v>
          </cell>
        </row>
        <row r="247">
          <cell r="A247">
            <v>24.99</v>
          </cell>
        </row>
        <row r="248">
          <cell r="A248">
            <v>26.15</v>
          </cell>
        </row>
        <row r="249">
          <cell r="A249">
            <v>25.97</v>
          </cell>
        </row>
        <row r="250">
          <cell r="A250">
            <v>26.7</v>
          </cell>
        </row>
        <row r="251">
          <cell r="A251">
            <v>26.13</v>
          </cell>
        </row>
        <row r="252">
          <cell r="A252">
            <v>26.67</v>
          </cell>
        </row>
        <row r="253">
          <cell r="A253">
            <v>27.29</v>
          </cell>
        </row>
        <row r="254">
          <cell r="A254">
            <v>26.57</v>
          </cell>
        </row>
        <row r="255">
          <cell r="A255">
            <v>26.85</v>
          </cell>
        </row>
        <row r="256">
          <cell r="A256">
            <v>28.46</v>
          </cell>
        </row>
        <row r="257">
          <cell r="A257">
            <v>26.11</v>
          </cell>
        </row>
        <row r="258">
          <cell r="A258">
            <v>25.97</v>
          </cell>
        </row>
        <row r="259">
          <cell r="A259">
            <v>27.52</v>
          </cell>
        </row>
        <row r="260">
          <cell r="A260">
            <v>29.03</v>
          </cell>
        </row>
        <row r="261">
          <cell r="A261">
            <v>29.16</v>
          </cell>
        </row>
        <row r="262">
          <cell r="A262">
            <v>28.52</v>
          </cell>
        </row>
        <row r="263">
          <cell r="A263">
            <v>27.22</v>
          </cell>
        </row>
        <row r="264">
          <cell r="A264">
            <v>25.97</v>
          </cell>
        </row>
        <row r="265">
          <cell r="A265">
            <v>27.19</v>
          </cell>
        </row>
        <row r="266">
          <cell r="A266">
            <v>27.96</v>
          </cell>
        </row>
        <row r="267">
          <cell r="A267">
            <v>30.77</v>
          </cell>
        </row>
        <row r="268">
          <cell r="A268">
            <v>28.9</v>
          </cell>
        </row>
        <row r="269">
          <cell r="A269">
            <v>27.17</v>
          </cell>
        </row>
        <row r="270">
          <cell r="A270">
            <v>25.84</v>
          </cell>
        </row>
        <row r="271">
          <cell r="A271">
            <v>22.38</v>
          </cell>
        </row>
        <row r="272">
          <cell r="A272">
            <v>21.72</v>
          </cell>
        </row>
        <row r="273">
          <cell r="A273">
            <v>20.75</v>
          </cell>
        </row>
        <row r="274">
          <cell r="A274">
            <v>22.39</v>
          </cell>
        </row>
        <row r="275">
          <cell r="A275">
            <v>22.76</v>
          </cell>
        </row>
        <row r="276">
          <cell r="A276">
            <v>23.88</v>
          </cell>
        </row>
        <row r="277">
          <cell r="A277">
            <v>24.06</v>
          </cell>
        </row>
        <row r="278">
          <cell r="A278">
            <v>24.65</v>
          </cell>
        </row>
        <row r="279">
          <cell r="A279">
            <v>24.16</v>
          </cell>
        </row>
        <row r="280">
          <cell r="A280">
            <v>24.94</v>
          </cell>
        </row>
        <row r="281">
          <cell r="A281">
            <v>25.97</v>
          </cell>
        </row>
        <row r="282">
          <cell r="A282">
            <v>27.09</v>
          </cell>
        </row>
        <row r="283">
          <cell r="A283">
            <v>27.81</v>
          </cell>
        </row>
        <row r="284">
          <cell r="A284">
            <v>27.5</v>
          </cell>
        </row>
        <row r="285">
          <cell r="A285">
            <v>26.65</v>
          </cell>
        </row>
        <row r="286">
          <cell r="A286">
            <v>25.27</v>
          </cell>
        </row>
        <row r="287">
          <cell r="A287">
            <v>24.31</v>
          </cell>
        </row>
        <row r="288">
          <cell r="A288">
            <v>24.5</v>
          </cell>
        </row>
        <row r="289">
          <cell r="A289">
            <v>21.92</v>
          </cell>
        </row>
        <row r="290">
          <cell r="A290">
            <v>21.12</v>
          </cell>
        </row>
        <row r="291">
          <cell r="A291">
            <v>23.52</v>
          </cell>
        </row>
        <row r="292">
          <cell r="A292">
            <v>25</v>
          </cell>
        </row>
        <row r="293">
          <cell r="A293">
            <v>22.64</v>
          </cell>
        </row>
        <row r="294">
          <cell r="A294">
            <v>19.88</v>
          </cell>
        </row>
        <row r="295">
          <cell r="A295">
            <v>21.92</v>
          </cell>
        </row>
        <row r="296">
          <cell r="A296">
            <v>21.83</v>
          </cell>
        </row>
        <row r="297">
          <cell r="A297">
            <v>21.7</v>
          </cell>
        </row>
        <row r="298">
          <cell r="A298">
            <v>20.149999999999999</v>
          </cell>
        </row>
        <row r="299">
          <cell r="A299">
            <v>20.32</v>
          </cell>
        </row>
        <row r="300">
          <cell r="A300">
            <v>21.51</v>
          </cell>
        </row>
        <row r="301">
          <cell r="A301">
            <v>23.16</v>
          </cell>
        </row>
        <row r="302">
          <cell r="A302">
            <v>16.22</v>
          </cell>
        </row>
        <row r="303">
          <cell r="A303">
            <v>17.02</v>
          </cell>
        </row>
        <row r="304">
          <cell r="A304">
            <v>17.5</v>
          </cell>
        </row>
        <row r="305">
          <cell r="A305">
            <v>21.12</v>
          </cell>
        </row>
        <row r="306">
          <cell r="A306">
            <v>22.27</v>
          </cell>
        </row>
        <row r="307">
          <cell r="A307">
            <v>20.96</v>
          </cell>
        </row>
        <row r="308">
          <cell r="A308">
            <v>22.37</v>
          </cell>
        </row>
        <row r="309">
          <cell r="A309">
            <v>23.52</v>
          </cell>
        </row>
        <row r="310">
          <cell r="A310">
            <v>20.62</v>
          </cell>
        </row>
        <row r="311">
          <cell r="A311">
            <v>16.04</v>
          </cell>
        </row>
        <row r="312">
          <cell r="A312">
            <v>16.36</v>
          </cell>
        </row>
        <row r="313">
          <cell r="A313">
            <v>18.3</v>
          </cell>
        </row>
        <row r="314">
          <cell r="A314">
            <v>19.71</v>
          </cell>
        </row>
        <row r="315">
          <cell r="A315">
            <v>19.670000000000002</v>
          </cell>
        </row>
        <row r="316">
          <cell r="A316">
            <v>16.03</v>
          </cell>
        </row>
        <row r="317">
          <cell r="A317">
            <v>16.73</v>
          </cell>
        </row>
        <row r="318">
          <cell r="A318">
            <v>15.8</v>
          </cell>
        </row>
        <row r="319">
          <cell r="A319">
            <v>19.23</v>
          </cell>
        </row>
        <row r="320">
          <cell r="A320">
            <v>18.690000000000001</v>
          </cell>
        </row>
        <row r="321">
          <cell r="A321">
            <v>18.09</v>
          </cell>
        </row>
        <row r="322">
          <cell r="A322">
            <v>17.91</v>
          </cell>
        </row>
        <row r="323">
          <cell r="A323">
            <v>16.73</v>
          </cell>
        </row>
        <row r="324">
          <cell r="A324">
            <v>18.079999999999998</v>
          </cell>
        </row>
        <row r="325">
          <cell r="A325">
            <v>18.420000000000002</v>
          </cell>
        </row>
        <row r="326">
          <cell r="A326">
            <v>18.239999999999998</v>
          </cell>
        </row>
        <row r="327">
          <cell r="A327">
            <v>17.86</v>
          </cell>
        </row>
        <row r="328">
          <cell r="A328">
            <v>16.75</v>
          </cell>
        </row>
        <row r="329">
          <cell r="A329">
            <v>18.04</v>
          </cell>
        </row>
        <row r="330">
          <cell r="A330">
            <v>17.66</v>
          </cell>
        </row>
        <row r="331">
          <cell r="A331">
            <v>19.16</v>
          </cell>
        </row>
        <row r="332">
          <cell r="A332">
            <v>16.05</v>
          </cell>
        </row>
        <row r="333">
          <cell r="A333">
            <v>15.29</v>
          </cell>
        </row>
        <row r="334">
          <cell r="A334">
            <v>15.39</v>
          </cell>
        </row>
        <row r="335">
          <cell r="A335">
            <v>13.29</v>
          </cell>
        </row>
        <row r="336">
          <cell r="A336">
            <v>14.14</v>
          </cell>
        </row>
        <row r="337">
          <cell r="A337">
            <v>14.67</v>
          </cell>
        </row>
        <row r="338">
          <cell r="A338">
            <v>16.41</v>
          </cell>
        </row>
        <row r="339">
          <cell r="A339">
            <v>17.03</v>
          </cell>
        </row>
        <row r="340">
          <cell r="A340">
            <v>15.61</v>
          </cell>
        </row>
        <row r="341">
          <cell r="A341">
            <v>14.04</v>
          </cell>
        </row>
        <row r="342">
          <cell r="A342">
            <v>16.11</v>
          </cell>
        </row>
        <row r="343">
          <cell r="A343">
            <v>17.420000000000002</v>
          </cell>
        </row>
        <row r="344">
          <cell r="A344">
            <v>14.81</v>
          </cell>
        </row>
        <row r="345">
          <cell r="A345">
            <v>16.78</v>
          </cell>
        </row>
        <row r="346">
          <cell r="A346">
            <v>14.42</v>
          </cell>
        </row>
        <row r="347">
          <cell r="A347">
            <v>14.11</v>
          </cell>
        </row>
        <row r="348">
          <cell r="A348">
            <v>16.079999999999998</v>
          </cell>
        </row>
        <row r="349">
          <cell r="A349">
            <v>17.75</v>
          </cell>
        </row>
        <row r="350">
          <cell r="A350">
            <v>18.55</v>
          </cell>
        </row>
        <row r="351">
          <cell r="A351">
            <v>18.600000000000001</v>
          </cell>
        </row>
        <row r="352">
          <cell r="A352">
            <v>19.399999999999999</v>
          </cell>
        </row>
        <row r="353">
          <cell r="A353">
            <v>17.38</v>
          </cell>
        </row>
        <row r="354">
          <cell r="A354">
            <v>17.309999999999999</v>
          </cell>
        </row>
        <row r="355">
          <cell r="A355">
            <v>19.59</v>
          </cell>
        </row>
        <row r="356">
          <cell r="A356">
            <v>20.16</v>
          </cell>
        </row>
        <row r="357">
          <cell r="A357">
            <v>18.579999999999998</v>
          </cell>
        </row>
        <row r="358">
          <cell r="A358">
            <v>18.8</v>
          </cell>
        </row>
        <row r="359">
          <cell r="A359">
            <v>19.260000000000002</v>
          </cell>
        </row>
        <row r="360">
          <cell r="A360">
            <v>17.98</v>
          </cell>
        </row>
        <row r="361">
          <cell r="A361">
            <v>16.739999999999998</v>
          </cell>
        </row>
        <row r="362">
          <cell r="A362">
            <v>17.059999999999999</v>
          </cell>
        </row>
        <row r="363">
          <cell r="A363">
            <v>16.79</v>
          </cell>
        </row>
        <row r="364">
          <cell r="A364">
            <v>18.03</v>
          </cell>
        </row>
        <row r="365">
          <cell r="A365">
            <v>15.17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Min"/>
      <sheetName val="data"/>
    </sheetNames>
    <sheetDataSet>
      <sheetData sheetId="0" refreshError="1"/>
      <sheetData sheetId="1">
        <row r="1">
          <cell r="A1">
            <v>11.91</v>
          </cell>
        </row>
        <row r="2">
          <cell r="A2">
            <v>10.52</v>
          </cell>
        </row>
        <row r="3">
          <cell r="A3">
            <v>9.42</v>
          </cell>
        </row>
        <row r="4">
          <cell r="A4">
            <v>10.02</v>
          </cell>
        </row>
        <row r="5">
          <cell r="A5">
            <v>11.12</v>
          </cell>
        </row>
        <row r="6">
          <cell r="A6">
            <v>11.78</v>
          </cell>
        </row>
        <row r="7">
          <cell r="A7">
            <v>12</v>
          </cell>
        </row>
        <row r="8">
          <cell r="A8">
            <v>9.86</v>
          </cell>
        </row>
        <row r="9">
          <cell r="A9">
            <v>9.6300000000000008</v>
          </cell>
        </row>
        <row r="10">
          <cell r="A10">
            <v>9.82</v>
          </cell>
        </row>
        <row r="11">
          <cell r="A11">
            <v>9</v>
          </cell>
        </row>
        <row r="12">
          <cell r="A12">
            <v>10.83</v>
          </cell>
        </row>
        <row r="13">
          <cell r="A13">
            <v>10.029999999999999</v>
          </cell>
        </row>
        <row r="14">
          <cell r="A14">
            <v>9.11</v>
          </cell>
        </row>
        <row r="15">
          <cell r="A15">
            <v>7.5</v>
          </cell>
        </row>
        <row r="16">
          <cell r="A16">
            <v>8.85</v>
          </cell>
        </row>
        <row r="17">
          <cell r="A17">
            <v>9.5500000000000007</v>
          </cell>
        </row>
        <row r="18">
          <cell r="A18">
            <v>9.77</v>
          </cell>
        </row>
        <row r="19">
          <cell r="A19">
            <v>8.9600000000000009</v>
          </cell>
        </row>
        <row r="20">
          <cell r="A20">
            <v>8.15</v>
          </cell>
        </row>
        <row r="21">
          <cell r="A21">
            <v>9.4600000000000009</v>
          </cell>
        </row>
        <row r="22">
          <cell r="A22">
            <v>9.0299999999999994</v>
          </cell>
        </row>
        <row r="23">
          <cell r="A23">
            <v>9.02</v>
          </cell>
        </row>
        <row r="24">
          <cell r="A24">
            <v>10.61</v>
          </cell>
        </row>
        <row r="25">
          <cell r="A25">
            <v>9.6</v>
          </cell>
        </row>
        <row r="26">
          <cell r="A26">
            <v>7.61</v>
          </cell>
        </row>
        <row r="27">
          <cell r="A27">
            <v>9.69</v>
          </cell>
        </row>
        <row r="28">
          <cell r="A28">
            <v>10.39</v>
          </cell>
        </row>
        <row r="29">
          <cell r="A29">
            <v>7.29</v>
          </cell>
        </row>
        <row r="30">
          <cell r="A30">
            <v>5.08</v>
          </cell>
        </row>
        <row r="31">
          <cell r="A31">
            <v>7.66</v>
          </cell>
        </row>
        <row r="32">
          <cell r="A32">
            <v>8.41</v>
          </cell>
        </row>
        <row r="33">
          <cell r="A33">
            <v>4.59</v>
          </cell>
        </row>
        <row r="34">
          <cell r="A34">
            <v>2.04</v>
          </cell>
        </row>
        <row r="35">
          <cell r="A35">
            <v>2.11</v>
          </cell>
        </row>
        <row r="36">
          <cell r="A36">
            <v>3.15</v>
          </cell>
        </row>
        <row r="37">
          <cell r="A37">
            <v>5.89</v>
          </cell>
        </row>
        <row r="38">
          <cell r="A38">
            <v>7.09</v>
          </cell>
        </row>
        <row r="39">
          <cell r="A39">
            <v>3.03</v>
          </cell>
        </row>
        <row r="40">
          <cell r="A40">
            <v>4.9400000000000004</v>
          </cell>
        </row>
        <row r="41">
          <cell r="A41">
            <v>5.94</v>
          </cell>
        </row>
        <row r="42">
          <cell r="A42">
            <v>5.12</v>
          </cell>
        </row>
        <row r="43">
          <cell r="A43">
            <v>3.22</v>
          </cell>
        </row>
        <row r="44">
          <cell r="A44">
            <v>1.95</v>
          </cell>
        </row>
        <row r="45">
          <cell r="A45">
            <v>5.15</v>
          </cell>
        </row>
        <row r="46">
          <cell r="A46">
            <v>5.64</v>
          </cell>
        </row>
        <row r="47">
          <cell r="A47">
            <v>6.46</v>
          </cell>
        </row>
        <row r="48">
          <cell r="A48">
            <v>6.65</v>
          </cell>
        </row>
        <row r="49">
          <cell r="A49">
            <v>7.51</v>
          </cell>
        </row>
        <row r="50">
          <cell r="A50">
            <v>7.52</v>
          </cell>
        </row>
        <row r="51">
          <cell r="A51">
            <v>7.37</v>
          </cell>
        </row>
        <row r="52">
          <cell r="A52">
            <v>6.04</v>
          </cell>
        </row>
        <row r="53">
          <cell r="A53">
            <v>7.92</v>
          </cell>
        </row>
        <row r="54">
          <cell r="A54">
            <v>7.7</v>
          </cell>
        </row>
        <row r="55">
          <cell r="A55">
            <v>9.39</v>
          </cell>
        </row>
        <row r="56">
          <cell r="A56">
            <v>8.35</v>
          </cell>
        </row>
        <row r="57">
          <cell r="A57">
            <v>11.55</v>
          </cell>
        </row>
        <row r="58">
          <cell r="A58">
            <v>12.01</v>
          </cell>
        </row>
        <row r="59">
          <cell r="A59">
            <v>10.33</v>
          </cell>
        </row>
        <row r="60">
          <cell r="A60">
            <v>9.2799999999999994</v>
          </cell>
        </row>
        <row r="61">
          <cell r="A61">
            <v>10.66</v>
          </cell>
        </row>
        <row r="62">
          <cell r="A62">
            <v>11.04</v>
          </cell>
        </row>
        <row r="63">
          <cell r="A63">
            <v>9.01</v>
          </cell>
        </row>
        <row r="64">
          <cell r="A64">
            <v>10.7</v>
          </cell>
        </row>
        <row r="65">
          <cell r="A65">
            <v>10.49</v>
          </cell>
        </row>
        <row r="66">
          <cell r="A66">
            <v>9.83</v>
          </cell>
        </row>
        <row r="67">
          <cell r="A67">
            <v>7.97</v>
          </cell>
        </row>
        <row r="68">
          <cell r="A68">
            <v>8.4600000000000009</v>
          </cell>
        </row>
        <row r="69">
          <cell r="A69">
            <v>9.8000000000000007</v>
          </cell>
        </row>
        <row r="70">
          <cell r="A70">
            <v>8.14</v>
          </cell>
        </row>
        <row r="71">
          <cell r="A71">
            <v>9.0399999999999991</v>
          </cell>
        </row>
        <row r="72">
          <cell r="A72">
            <v>10.47</v>
          </cell>
        </row>
        <row r="73">
          <cell r="A73">
            <v>10.55</v>
          </cell>
        </row>
        <row r="74">
          <cell r="A74">
            <v>12.26</v>
          </cell>
        </row>
        <row r="75">
          <cell r="A75">
            <v>11.36</v>
          </cell>
        </row>
        <row r="76">
          <cell r="A76">
            <v>10.51</v>
          </cell>
        </row>
        <row r="77">
          <cell r="A77">
            <v>10.88</v>
          </cell>
        </row>
        <row r="78">
          <cell r="A78">
            <v>11.58</v>
          </cell>
        </row>
        <row r="79">
          <cell r="A79">
            <v>10.58</v>
          </cell>
        </row>
        <row r="80">
          <cell r="A80">
            <v>7.41</v>
          </cell>
        </row>
        <row r="81">
          <cell r="A81">
            <v>7.31</v>
          </cell>
        </row>
        <row r="82">
          <cell r="A82">
            <v>9.6199999999999992</v>
          </cell>
        </row>
        <row r="83">
          <cell r="A83">
            <v>9.25</v>
          </cell>
        </row>
        <row r="84">
          <cell r="A84">
            <v>11.34</v>
          </cell>
        </row>
        <row r="85">
          <cell r="A85">
            <v>10.95</v>
          </cell>
        </row>
        <row r="86">
          <cell r="A86">
            <v>11.36</v>
          </cell>
        </row>
        <row r="87">
          <cell r="A87">
            <v>10.71</v>
          </cell>
        </row>
        <row r="88">
          <cell r="A88">
            <v>10.98</v>
          </cell>
        </row>
        <row r="89">
          <cell r="A89">
            <v>11.59</v>
          </cell>
        </row>
        <row r="90">
          <cell r="A90">
            <v>11.16</v>
          </cell>
        </row>
        <row r="91">
          <cell r="A91">
            <v>13.57</v>
          </cell>
        </row>
        <row r="92">
          <cell r="A92">
            <v>11.99</v>
          </cell>
        </row>
        <row r="93">
          <cell r="A93">
            <v>12.8</v>
          </cell>
        </row>
        <row r="94">
          <cell r="A94">
            <v>12.59</v>
          </cell>
        </row>
        <row r="95">
          <cell r="A95">
            <v>13.1</v>
          </cell>
        </row>
        <row r="96">
          <cell r="A96">
            <v>11.11</v>
          </cell>
        </row>
        <row r="97">
          <cell r="A97">
            <v>10.58</v>
          </cell>
        </row>
        <row r="98">
          <cell r="A98">
            <v>10.18</v>
          </cell>
        </row>
        <row r="99">
          <cell r="A99">
            <v>10.14</v>
          </cell>
        </row>
        <row r="100">
          <cell r="A100">
            <v>13.06</v>
          </cell>
        </row>
        <row r="101">
          <cell r="A101">
            <v>15.12</v>
          </cell>
        </row>
        <row r="102">
          <cell r="A102">
            <v>13.4</v>
          </cell>
        </row>
        <row r="103">
          <cell r="A103">
            <v>13.37</v>
          </cell>
        </row>
        <row r="104">
          <cell r="A104">
            <v>11.17</v>
          </cell>
        </row>
        <row r="105">
          <cell r="A105">
            <v>11.24</v>
          </cell>
        </row>
        <row r="106">
          <cell r="A106">
            <v>10.84</v>
          </cell>
        </row>
        <row r="107">
          <cell r="A107">
            <v>9.23</v>
          </cell>
        </row>
        <row r="108">
          <cell r="A108">
            <v>8.36</v>
          </cell>
        </row>
        <row r="109">
          <cell r="A109">
            <v>12.15</v>
          </cell>
        </row>
        <row r="110">
          <cell r="A110">
            <v>12.56</v>
          </cell>
        </row>
        <row r="111">
          <cell r="A111">
            <v>12.28</v>
          </cell>
        </row>
        <row r="112">
          <cell r="A112">
            <v>13.9</v>
          </cell>
        </row>
        <row r="113">
          <cell r="A113">
            <v>14.16</v>
          </cell>
        </row>
        <row r="114">
          <cell r="A114">
            <v>13.22</v>
          </cell>
        </row>
        <row r="115">
          <cell r="A115">
            <v>13.23</v>
          </cell>
        </row>
        <row r="116">
          <cell r="A116">
            <v>13.28</v>
          </cell>
        </row>
        <row r="117">
          <cell r="A117">
            <v>13.06</v>
          </cell>
        </row>
        <row r="118">
          <cell r="A118">
            <v>15.45</v>
          </cell>
        </row>
        <row r="119">
          <cell r="A119">
            <v>14.36</v>
          </cell>
        </row>
        <row r="120">
          <cell r="A120">
            <v>11.69</v>
          </cell>
        </row>
        <row r="121">
          <cell r="A121">
            <v>10.5</v>
          </cell>
        </row>
        <row r="122">
          <cell r="A122">
            <v>10.76</v>
          </cell>
        </row>
        <row r="123">
          <cell r="A123">
            <v>12.26</v>
          </cell>
        </row>
        <row r="124">
          <cell r="A124">
            <v>11.97</v>
          </cell>
        </row>
        <row r="125">
          <cell r="A125">
            <v>13.35</v>
          </cell>
        </row>
        <row r="126">
          <cell r="A126">
            <v>14.51</v>
          </cell>
        </row>
        <row r="127">
          <cell r="A127">
            <v>13.28</v>
          </cell>
        </row>
        <row r="128">
          <cell r="A128">
            <v>14.3</v>
          </cell>
        </row>
        <row r="129">
          <cell r="A129">
            <v>15.52</v>
          </cell>
        </row>
        <row r="130">
          <cell r="A130">
            <v>17.63</v>
          </cell>
        </row>
        <row r="131">
          <cell r="A131">
            <v>17.45</v>
          </cell>
        </row>
        <row r="132">
          <cell r="A132">
            <v>17.920000000000002</v>
          </cell>
        </row>
        <row r="133">
          <cell r="A133">
            <v>17.440000000000001</v>
          </cell>
        </row>
        <row r="134">
          <cell r="A134">
            <v>19.670000000000002</v>
          </cell>
        </row>
        <row r="135">
          <cell r="A135">
            <v>19.61</v>
          </cell>
        </row>
        <row r="136">
          <cell r="A136">
            <v>16.84</v>
          </cell>
        </row>
        <row r="137">
          <cell r="A137">
            <v>16.36</v>
          </cell>
        </row>
        <row r="138">
          <cell r="A138">
            <v>15.87</v>
          </cell>
        </row>
        <row r="139">
          <cell r="A139">
            <v>16.399999999999999</v>
          </cell>
        </row>
        <row r="140">
          <cell r="A140">
            <v>16.649999999999999</v>
          </cell>
        </row>
        <row r="141">
          <cell r="A141">
            <v>15.13</v>
          </cell>
        </row>
        <row r="142">
          <cell r="A142">
            <v>13.69</v>
          </cell>
        </row>
        <row r="143">
          <cell r="A143">
            <v>14.91</v>
          </cell>
        </row>
        <row r="144">
          <cell r="A144">
            <v>16.73</v>
          </cell>
        </row>
        <row r="145">
          <cell r="A145">
            <v>16.25</v>
          </cell>
        </row>
        <row r="146">
          <cell r="A146">
            <v>16.53</v>
          </cell>
        </row>
        <row r="147">
          <cell r="A147">
            <v>18.07</v>
          </cell>
        </row>
        <row r="148">
          <cell r="A148">
            <v>18.27</v>
          </cell>
        </row>
        <row r="149">
          <cell r="A149">
            <v>17.37</v>
          </cell>
        </row>
        <row r="150">
          <cell r="A150">
            <v>17.329999999999998</v>
          </cell>
        </row>
        <row r="151">
          <cell r="A151">
            <v>17.77</v>
          </cell>
        </row>
        <row r="152">
          <cell r="A152">
            <v>20.05</v>
          </cell>
        </row>
        <row r="153">
          <cell r="A153">
            <v>19.829999999999998</v>
          </cell>
        </row>
        <row r="154">
          <cell r="A154">
            <v>20.55</v>
          </cell>
        </row>
        <row r="155">
          <cell r="A155">
            <v>20.36</v>
          </cell>
        </row>
        <row r="156">
          <cell r="A156">
            <v>19.45</v>
          </cell>
        </row>
        <row r="157">
          <cell r="A157">
            <v>18.36</v>
          </cell>
        </row>
        <row r="158">
          <cell r="A158">
            <v>19.34</v>
          </cell>
        </row>
        <row r="159">
          <cell r="A159">
            <v>22.35</v>
          </cell>
        </row>
        <row r="160">
          <cell r="A160">
            <v>22.55</v>
          </cell>
        </row>
        <row r="161">
          <cell r="A161">
            <v>19.84</v>
          </cell>
        </row>
        <row r="162">
          <cell r="A162">
            <v>19.68</v>
          </cell>
        </row>
        <row r="163">
          <cell r="A163">
            <v>22.59</v>
          </cell>
        </row>
        <row r="164">
          <cell r="A164">
            <v>18.32</v>
          </cell>
        </row>
        <row r="165">
          <cell r="A165">
            <v>18.13</v>
          </cell>
        </row>
        <row r="166">
          <cell r="A166">
            <v>17.989999999999998</v>
          </cell>
        </row>
        <row r="167">
          <cell r="A167">
            <v>19.07</v>
          </cell>
        </row>
        <row r="168">
          <cell r="A168">
            <v>18.059999999999999</v>
          </cell>
        </row>
        <row r="169">
          <cell r="A169">
            <v>19.940000000000001</v>
          </cell>
        </row>
        <row r="170">
          <cell r="A170">
            <v>20.23</v>
          </cell>
        </row>
        <row r="171">
          <cell r="A171">
            <v>21.33</v>
          </cell>
        </row>
        <row r="172">
          <cell r="A172">
            <v>20.47</v>
          </cell>
        </row>
        <row r="173">
          <cell r="A173">
            <v>21.63</v>
          </cell>
        </row>
        <row r="174">
          <cell r="A174">
            <v>21.57</v>
          </cell>
        </row>
        <row r="175">
          <cell r="A175">
            <v>20.65</v>
          </cell>
        </row>
        <row r="176">
          <cell r="A176">
            <v>20.86</v>
          </cell>
        </row>
        <row r="177">
          <cell r="A177">
            <v>20.83</v>
          </cell>
        </row>
        <row r="178">
          <cell r="A178">
            <v>22.07</v>
          </cell>
        </row>
        <row r="179">
          <cell r="A179">
            <v>22.74</v>
          </cell>
        </row>
        <row r="180">
          <cell r="A180">
            <v>25.75</v>
          </cell>
        </row>
        <row r="181">
          <cell r="A181">
            <v>26</v>
          </cell>
        </row>
        <row r="182">
          <cell r="A182">
            <v>24.56</v>
          </cell>
        </row>
        <row r="183">
          <cell r="A183">
            <v>22.01</v>
          </cell>
        </row>
        <row r="184">
          <cell r="A184">
            <v>19.75</v>
          </cell>
        </row>
        <row r="185">
          <cell r="A185">
            <v>19.440000000000001</v>
          </cell>
        </row>
        <row r="186">
          <cell r="A186">
            <v>19.850000000000001</v>
          </cell>
        </row>
        <row r="187">
          <cell r="A187">
            <v>22.54</v>
          </cell>
        </row>
        <row r="188">
          <cell r="A188">
            <v>20.95</v>
          </cell>
        </row>
        <row r="189">
          <cell r="A189">
            <v>20.21</v>
          </cell>
        </row>
        <row r="190">
          <cell r="A190">
            <v>21.39</v>
          </cell>
        </row>
        <row r="191">
          <cell r="A191">
            <v>21.16</v>
          </cell>
        </row>
        <row r="192">
          <cell r="A192">
            <v>21.79</v>
          </cell>
        </row>
        <row r="193">
          <cell r="A193">
            <v>21.98</v>
          </cell>
        </row>
        <row r="194">
          <cell r="A194">
            <v>21.92</v>
          </cell>
        </row>
        <row r="195">
          <cell r="A195">
            <v>22.2</v>
          </cell>
        </row>
        <row r="196">
          <cell r="A196">
            <v>23.97</v>
          </cell>
        </row>
        <row r="197">
          <cell r="A197">
            <v>23.04</v>
          </cell>
        </row>
        <row r="198">
          <cell r="A198">
            <v>21.85</v>
          </cell>
        </row>
        <row r="199">
          <cell r="A199">
            <v>21.35</v>
          </cell>
        </row>
        <row r="200">
          <cell r="A200">
            <v>20.88</v>
          </cell>
        </row>
        <row r="201">
          <cell r="A201">
            <v>22.75</v>
          </cell>
        </row>
        <row r="202">
          <cell r="A202">
            <v>23.29</v>
          </cell>
        </row>
        <row r="203">
          <cell r="A203">
            <v>22.86</v>
          </cell>
        </row>
        <row r="204">
          <cell r="A204">
            <v>22.37</v>
          </cell>
        </row>
        <row r="205">
          <cell r="A205">
            <v>21.88</v>
          </cell>
        </row>
        <row r="206">
          <cell r="A206">
            <v>21.18</v>
          </cell>
        </row>
        <row r="207">
          <cell r="A207">
            <v>21.69</v>
          </cell>
        </row>
        <row r="208">
          <cell r="A208">
            <v>22.78</v>
          </cell>
        </row>
        <row r="209">
          <cell r="A209">
            <v>22.32</v>
          </cell>
        </row>
        <row r="210">
          <cell r="A210">
            <v>22.73</v>
          </cell>
        </row>
        <row r="211">
          <cell r="A211">
            <v>21.97</v>
          </cell>
        </row>
        <row r="212">
          <cell r="A212">
            <v>21.05</v>
          </cell>
        </row>
        <row r="213">
          <cell r="A213">
            <v>22.39</v>
          </cell>
        </row>
        <row r="214">
          <cell r="A214">
            <v>23.84</v>
          </cell>
        </row>
        <row r="215">
          <cell r="A215">
            <v>24.97</v>
          </cell>
        </row>
        <row r="216">
          <cell r="A216">
            <v>23.23</v>
          </cell>
        </row>
        <row r="217">
          <cell r="A217">
            <v>23.02</v>
          </cell>
        </row>
        <row r="218">
          <cell r="A218">
            <v>23.24</v>
          </cell>
        </row>
        <row r="219">
          <cell r="A219">
            <v>22.9</v>
          </cell>
        </row>
        <row r="220">
          <cell r="A220">
            <v>22.68</v>
          </cell>
        </row>
        <row r="221">
          <cell r="A221">
            <v>22.78</v>
          </cell>
        </row>
        <row r="222">
          <cell r="A222">
            <v>22.79</v>
          </cell>
        </row>
        <row r="223">
          <cell r="A223">
            <v>25.63</v>
          </cell>
        </row>
        <row r="224">
          <cell r="A224">
            <v>27.12</v>
          </cell>
        </row>
        <row r="225">
          <cell r="A225">
            <v>26.82</v>
          </cell>
        </row>
        <row r="226">
          <cell r="A226">
            <v>23.57</v>
          </cell>
        </row>
        <row r="227">
          <cell r="A227">
            <v>23.51</v>
          </cell>
        </row>
        <row r="228">
          <cell r="A228">
            <v>23.61</v>
          </cell>
        </row>
        <row r="229">
          <cell r="A229">
            <v>24.1</v>
          </cell>
        </row>
        <row r="230">
          <cell r="A230">
            <v>23.52</v>
          </cell>
        </row>
        <row r="231">
          <cell r="A231">
            <v>24.94</v>
          </cell>
        </row>
        <row r="232">
          <cell r="A232">
            <v>25.18</v>
          </cell>
        </row>
        <row r="233">
          <cell r="A233">
            <v>24.52</v>
          </cell>
        </row>
        <row r="234">
          <cell r="A234">
            <v>25.1</v>
          </cell>
        </row>
        <row r="235">
          <cell r="A235">
            <v>25.09</v>
          </cell>
        </row>
        <row r="236">
          <cell r="A236">
            <v>24.16</v>
          </cell>
        </row>
        <row r="237">
          <cell r="A237">
            <v>24.78</v>
          </cell>
        </row>
        <row r="238">
          <cell r="A238">
            <v>24.83</v>
          </cell>
        </row>
        <row r="239">
          <cell r="A239">
            <v>24.94</v>
          </cell>
        </row>
        <row r="240">
          <cell r="A240">
            <v>23.91</v>
          </cell>
        </row>
        <row r="241">
          <cell r="A241">
            <v>23.34</v>
          </cell>
        </row>
        <row r="242">
          <cell r="A242">
            <v>23.16</v>
          </cell>
        </row>
        <row r="243">
          <cell r="A243">
            <v>24.19</v>
          </cell>
        </row>
        <row r="244">
          <cell r="A244">
            <v>22.67</v>
          </cell>
        </row>
        <row r="245">
          <cell r="A245">
            <v>22.23</v>
          </cell>
        </row>
        <row r="246">
          <cell r="A246">
            <v>20.61</v>
          </cell>
        </row>
        <row r="247">
          <cell r="A247">
            <v>19.739999999999998</v>
          </cell>
        </row>
        <row r="248">
          <cell r="A248">
            <v>19.62</v>
          </cell>
        </row>
        <row r="249">
          <cell r="A249">
            <v>20.190000000000001</v>
          </cell>
        </row>
        <row r="250">
          <cell r="A250">
            <v>21.02</v>
          </cell>
        </row>
        <row r="251">
          <cell r="A251">
            <v>21.1</v>
          </cell>
        </row>
        <row r="252">
          <cell r="A252">
            <v>20.56</v>
          </cell>
        </row>
        <row r="253">
          <cell r="A253">
            <v>20.25</v>
          </cell>
        </row>
        <row r="254">
          <cell r="A254">
            <v>20.12</v>
          </cell>
        </row>
        <row r="255">
          <cell r="A255">
            <v>20.61</v>
          </cell>
        </row>
        <row r="256">
          <cell r="A256">
            <v>21.19</v>
          </cell>
        </row>
        <row r="257">
          <cell r="A257">
            <v>20.420000000000002</v>
          </cell>
        </row>
        <row r="258">
          <cell r="A258">
            <v>19.89</v>
          </cell>
        </row>
        <row r="259">
          <cell r="A259">
            <v>21.27</v>
          </cell>
        </row>
        <row r="260">
          <cell r="A260">
            <v>22.55</v>
          </cell>
        </row>
        <row r="261">
          <cell r="A261">
            <v>21.08</v>
          </cell>
        </row>
        <row r="262">
          <cell r="A262">
            <v>22.47</v>
          </cell>
        </row>
        <row r="263">
          <cell r="A263">
            <v>22.54</v>
          </cell>
        </row>
        <row r="264">
          <cell r="A264">
            <v>21.77</v>
          </cell>
        </row>
        <row r="265">
          <cell r="A265">
            <v>20.75</v>
          </cell>
        </row>
        <row r="266">
          <cell r="A266">
            <v>20.82</v>
          </cell>
        </row>
        <row r="267">
          <cell r="A267">
            <v>21.59</v>
          </cell>
        </row>
        <row r="268">
          <cell r="A268">
            <v>21.77</v>
          </cell>
        </row>
        <row r="269">
          <cell r="A269">
            <v>18.84</v>
          </cell>
        </row>
        <row r="270">
          <cell r="A270">
            <v>18.47</v>
          </cell>
        </row>
        <row r="271">
          <cell r="A271">
            <v>19.59</v>
          </cell>
        </row>
        <row r="272">
          <cell r="A272">
            <v>17.649999999999999</v>
          </cell>
        </row>
        <row r="273">
          <cell r="A273">
            <v>16.98</v>
          </cell>
        </row>
        <row r="274">
          <cell r="A274">
            <v>16.8</v>
          </cell>
        </row>
        <row r="275">
          <cell r="A275">
            <v>18.05</v>
          </cell>
        </row>
        <row r="276">
          <cell r="A276">
            <v>18.13</v>
          </cell>
        </row>
        <row r="277">
          <cell r="A277">
            <v>17.649999999999999</v>
          </cell>
        </row>
        <row r="278">
          <cell r="A278">
            <v>17.72</v>
          </cell>
        </row>
        <row r="279">
          <cell r="A279">
            <v>17.989999999999998</v>
          </cell>
        </row>
        <row r="280">
          <cell r="A280">
            <v>18.79</v>
          </cell>
        </row>
        <row r="281">
          <cell r="A281">
            <v>19</v>
          </cell>
        </row>
        <row r="282">
          <cell r="A282">
            <v>20.77</v>
          </cell>
        </row>
        <row r="283">
          <cell r="A283">
            <v>20.69</v>
          </cell>
        </row>
        <row r="284">
          <cell r="A284">
            <v>21.98</v>
          </cell>
        </row>
        <row r="285">
          <cell r="A285">
            <v>20.68</v>
          </cell>
        </row>
        <row r="286">
          <cell r="A286">
            <v>19.239999999999998</v>
          </cell>
        </row>
        <row r="287">
          <cell r="A287">
            <v>18.29</v>
          </cell>
        </row>
        <row r="288">
          <cell r="A288">
            <v>17.29</v>
          </cell>
        </row>
        <row r="289">
          <cell r="A289">
            <v>16.899999999999999</v>
          </cell>
        </row>
        <row r="290">
          <cell r="A290">
            <v>16.97</v>
          </cell>
        </row>
        <row r="291">
          <cell r="A291">
            <v>15.63</v>
          </cell>
        </row>
        <row r="292">
          <cell r="A292">
            <v>17.45</v>
          </cell>
        </row>
        <row r="293">
          <cell r="A293">
            <v>18.16</v>
          </cell>
        </row>
        <row r="294">
          <cell r="A294">
            <v>16.989999999999998</v>
          </cell>
        </row>
        <row r="295">
          <cell r="A295">
            <v>15.75</v>
          </cell>
        </row>
        <row r="296">
          <cell r="A296">
            <v>15.39</v>
          </cell>
        </row>
        <row r="297">
          <cell r="A297">
            <v>16.29</v>
          </cell>
        </row>
        <row r="298">
          <cell r="A298">
            <v>16.63</v>
          </cell>
        </row>
        <row r="299">
          <cell r="A299">
            <v>16.059999999999999</v>
          </cell>
        </row>
        <row r="300">
          <cell r="A300">
            <v>16.43</v>
          </cell>
        </row>
        <row r="301">
          <cell r="A301">
            <v>15.63</v>
          </cell>
        </row>
        <row r="302">
          <cell r="A302">
            <v>11.8</v>
          </cell>
        </row>
        <row r="303">
          <cell r="A303">
            <v>13.38</v>
          </cell>
        </row>
        <row r="304">
          <cell r="A304">
            <v>13.62</v>
          </cell>
        </row>
        <row r="305">
          <cell r="A305">
            <v>11.86</v>
          </cell>
        </row>
        <row r="306">
          <cell r="A306">
            <v>13.86</v>
          </cell>
        </row>
        <row r="307">
          <cell r="A307">
            <v>12.54</v>
          </cell>
        </row>
        <row r="308">
          <cell r="A308">
            <v>15.58</v>
          </cell>
        </row>
        <row r="309">
          <cell r="A309">
            <v>17.57</v>
          </cell>
        </row>
        <row r="310">
          <cell r="A310">
            <v>16.05</v>
          </cell>
        </row>
        <row r="311">
          <cell r="A311">
            <v>14.14</v>
          </cell>
        </row>
        <row r="312">
          <cell r="A312">
            <v>14.1</v>
          </cell>
        </row>
        <row r="313">
          <cell r="A313">
            <v>15.28</v>
          </cell>
        </row>
        <row r="314">
          <cell r="A314">
            <v>15.25</v>
          </cell>
        </row>
        <row r="315">
          <cell r="A315">
            <v>13.5</v>
          </cell>
        </row>
        <row r="316">
          <cell r="A316">
            <v>9.9700000000000006</v>
          </cell>
        </row>
        <row r="317">
          <cell r="A317">
            <v>12.42</v>
          </cell>
        </row>
        <row r="318">
          <cell r="A318">
            <v>13.09</v>
          </cell>
        </row>
        <row r="319">
          <cell r="A319">
            <v>14.02</v>
          </cell>
        </row>
        <row r="320">
          <cell r="A320">
            <v>14.62</v>
          </cell>
        </row>
        <row r="321">
          <cell r="A321">
            <v>13.79</v>
          </cell>
        </row>
        <row r="322">
          <cell r="A322">
            <v>14.19</v>
          </cell>
        </row>
        <row r="323">
          <cell r="A323">
            <v>13.48</v>
          </cell>
        </row>
        <row r="324">
          <cell r="A324">
            <v>14.36</v>
          </cell>
        </row>
        <row r="325">
          <cell r="A325">
            <v>13.55</v>
          </cell>
        </row>
        <row r="326">
          <cell r="A326">
            <v>13.99</v>
          </cell>
        </row>
        <row r="327">
          <cell r="A327">
            <v>12.72</v>
          </cell>
        </row>
        <row r="328">
          <cell r="A328">
            <v>13.28</v>
          </cell>
        </row>
        <row r="329">
          <cell r="A329">
            <v>13.28</v>
          </cell>
        </row>
        <row r="330">
          <cell r="A330">
            <v>14.26</v>
          </cell>
        </row>
        <row r="331">
          <cell r="A331">
            <v>13.78</v>
          </cell>
        </row>
        <row r="332">
          <cell r="A332">
            <v>9.3800000000000008</v>
          </cell>
        </row>
        <row r="333">
          <cell r="A333">
            <v>7.97</v>
          </cell>
        </row>
        <row r="334">
          <cell r="A334">
            <v>8.2799999999999994</v>
          </cell>
        </row>
        <row r="335">
          <cell r="A335">
            <v>7.23</v>
          </cell>
        </row>
        <row r="336">
          <cell r="A336">
            <v>7.49</v>
          </cell>
        </row>
        <row r="337">
          <cell r="A337">
            <v>7.6</v>
          </cell>
        </row>
        <row r="338">
          <cell r="A338">
            <v>7.97</v>
          </cell>
        </row>
        <row r="339">
          <cell r="A339">
            <v>8.8800000000000008</v>
          </cell>
        </row>
        <row r="340">
          <cell r="A340">
            <v>8.41</v>
          </cell>
        </row>
        <row r="341">
          <cell r="A341">
            <v>7.94</v>
          </cell>
        </row>
        <row r="342">
          <cell r="A342">
            <v>11.62</v>
          </cell>
        </row>
        <row r="343">
          <cell r="A343">
            <v>9.61</v>
          </cell>
        </row>
        <row r="344">
          <cell r="A344">
            <v>10.48</v>
          </cell>
        </row>
        <row r="345">
          <cell r="A345">
            <v>9.2200000000000006</v>
          </cell>
        </row>
        <row r="346">
          <cell r="A346">
            <v>8.83</v>
          </cell>
        </row>
        <row r="347">
          <cell r="A347">
            <v>9.91</v>
          </cell>
        </row>
        <row r="348">
          <cell r="A348">
            <v>9.82</v>
          </cell>
        </row>
        <row r="349">
          <cell r="A349">
            <v>9.81</v>
          </cell>
        </row>
        <row r="350">
          <cell r="A350">
            <v>12.67</v>
          </cell>
        </row>
        <row r="351">
          <cell r="A351">
            <v>13.08</v>
          </cell>
        </row>
        <row r="352">
          <cell r="A352">
            <v>12.44</v>
          </cell>
        </row>
        <row r="353">
          <cell r="A353">
            <v>11.41</v>
          </cell>
        </row>
        <row r="354">
          <cell r="A354">
            <v>12.35</v>
          </cell>
        </row>
        <row r="355">
          <cell r="A355">
            <v>10.59</v>
          </cell>
        </row>
        <row r="356">
          <cell r="A356">
            <v>11.9</v>
          </cell>
        </row>
        <row r="357">
          <cell r="A357">
            <v>12.24</v>
          </cell>
        </row>
        <row r="358">
          <cell r="A358">
            <v>14.13</v>
          </cell>
        </row>
        <row r="359">
          <cell r="A359">
            <v>12.35</v>
          </cell>
        </row>
        <row r="360">
          <cell r="A360">
            <v>11.83</v>
          </cell>
        </row>
        <row r="361">
          <cell r="A361">
            <v>9.7200000000000006</v>
          </cell>
        </row>
        <row r="362">
          <cell r="A362">
            <v>8.9700000000000006</v>
          </cell>
        </row>
        <row r="363">
          <cell r="A363">
            <v>9.4600000000000009</v>
          </cell>
        </row>
        <row r="364">
          <cell r="A364">
            <v>10.02</v>
          </cell>
        </row>
        <row r="365">
          <cell r="A365">
            <v>7.95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Avg"/>
      <sheetName val="data"/>
    </sheetNames>
    <sheetDataSet>
      <sheetData sheetId="0" refreshError="1"/>
      <sheetData sheetId="1">
        <row r="1">
          <cell r="A1">
            <v>14.35</v>
          </cell>
        </row>
        <row r="2">
          <cell r="A2">
            <v>13.2</v>
          </cell>
        </row>
        <row r="3">
          <cell r="A3">
            <v>12.54</v>
          </cell>
        </row>
        <row r="4">
          <cell r="A4">
            <v>13.21</v>
          </cell>
        </row>
        <row r="5">
          <cell r="A5">
            <v>14.37</v>
          </cell>
        </row>
        <row r="6">
          <cell r="A6">
            <v>15.13</v>
          </cell>
        </row>
        <row r="7">
          <cell r="A7">
            <v>13.22</v>
          </cell>
        </row>
        <row r="8">
          <cell r="A8">
            <v>12.03</v>
          </cell>
        </row>
        <row r="9">
          <cell r="A9">
            <v>11.57</v>
          </cell>
        </row>
        <row r="10">
          <cell r="A10">
            <v>11.85</v>
          </cell>
        </row>
        <row r="11">
          <cell r="A11">
            <v>11.59</v>
          </cell>
        </row>
        <row r="12">
          <cell r="A12">
            <v>12.18</v>
          </cell>
        </row>
        <row r="13">
          <cell r="A13">
            <v>11.28</v>
          </cell>
        </row>
        <row r="14">
          <cell r="A14">
            <v>12.21</v>
          </cell>
        </row>
        <row r="15">
          <cell r="A15">
            <v>11.36</v>
          </cell>
        </row>
        <row r="16">
          <cell r="A16">
            <v>11.02</v>
          </cell>
        </row>
        <row r="17">
          <cell r="A17">
            <v>12.14</v>
          </cell>
        </row>
        <row r="18">
          <cell r="A18">
            <v>11.81</v>
          </cell>
        </row>
        <row r="19">
          <cell r="A19">
            <v>10.85</v>
          </cell>
        </row>
        <row r="20">
          <cell r="A20">
            <v>11.42</v>
          </cell>
        </row>
        <row r="21">
          <cell r="A21">
            <v>11.76</v>
          </cell>
        </row>
        <row r="22">
          <cell r="A22">
            <v>11.86</v>
          </cell>
        </row>
        <row r="23">
          <cell r="A23">
            <v>12.35</v>
          </cell>
        </row>
        <row r="24">
          <cell r="A24">
            <v>12.61</v>
          </cell>
        </row>
        <row r="25">
          <cell r="A25">
            <v>11.64</v>
          </cell>
        </row>
        <row r="26">
          <cell r="A26">
            <v>11.27</v>
          </cell>
        </row>
        <row r="27">
          <cell r="A27">
            <v>10.9</v>
          </cell>
        </row>
        <row r="28">
          <cell r="A28">
            <v>11.66</v>
          </cell>
        </row>
        <row r="29">
          <cell r="A29">
            <v>10.47</v>
          </cell>
        </row>
        <row r="30">
          <cell r="A30">
            <v>8.44</v>
          </cell>
        </row>
        <row r="31">
          <cell r="A31">
            <v>10.68</v>
          </cell>
        </row>
        <row r="32">
          <cell r="A32">
            <v>12.41</v>
          </cell>
        </row>
        <row r="33">
          <cell r="A33">
            <v>8.81</v>
          </cell>
        </row>
        <row r="34">
          <cell r="A34">
            <v>5.27</v>
          </cell>
        </row>
        <row r="35">
          <cell r="A35">
            <v>5.5</v>
          </cell>
        </row>
        <row r="36">
          <cell r="A36">
            <v>7.96</v>
          </cell>
        </row>
        <row r="37">
          <cell r="A37">
            <v>11.19</v>
          </cell>
        </row>
        <row r="38">
          <cell r="A38">
            <v>11.53</v>
          </cell>
        </row>
        <row r="39">
          <cell r="A39">
            <v>6.66</v>
          </cell>
        </row>
        <row r="40">
          <cell r="A40">
            <v>8.11</v>
          </cell>
        </row>
        <row r="41">
          <cell r="A41">
            <v>9.8699999999999992</v>
          </cell>
        </row>
        <row r="42">
          <cell r="A42">
            <v>8.67</v>
          </cell>
        </row>
        <row r="43">
          <cell r="A43">
            <v>6.78</v>
          </cell>
        </row>
        <row r="44">
          <cell r="A44">
            <v>6.11</v>
          </cell>
        </row>
        <row r="45">
          <cell r="A45">
            <v>9.23</v>
          </cell>
        </row>
        <row r="46">
          <cell r="A46">
            <v>8.61</v>
          </cell>
        </row>
        <row r="47">
          <cell r="A47">
            <v>9.32</v>
          </cell>
        </row>
        <row r="48">
          <cell r="A48">
            <v>9.58</v>
          </cell>
        </row>
        <row r="49">
          <cell r="A49">
            <v>10.75</v>
          </cell>
        </row>
        <row r="50">
          <cell r="A50">
            <v>11.62</v>
          </cell>
        </row>
        <row r="51">
          <cell r="A51">
            <v>10.23</v>
          </cell>
        </row>
        <row r="52">
          <cell r="A52">
            <v>9.52</v>
          </cell>
        </row>
        <row r="53">
          <cell r="A53">
            <v>10.220000000000001</v>
          </cell>
        </row>
        <row r="54">
          <cell r="A54">
            <v>11.23</v>
          </cell>
        </row>
        <row r="55">
          <cell r="A55">
            <v>11.96</v>
          </cell>
        </row>
        <row r="56">
          <cell r="A56">
            <v>12.57</v>
          </cell>
        </row>
        <row r="57">
          <cell r="A57">
            <v>15.84</v>
          </cell>
        </row>
        <row r="58">
          <cell r="A58">
            <v>14.79</v>
          </cell>
        </row>
        <row r="59">
          <cell r="A59">
            <v>12.83</v>
          </cell>
        </row>
        <row r="60">
          <cell r="A60">
            <v>12.12</v>
          </cell>
        </row>
        <row r="61">
          <cell r="A61">
            <v>12.68</v>
          </cell>
        </row>
        <row r="62">
          <cell r="A62">
            <v>12.57</v>
          </cell>
        </row>
        <row r="63">
          <cell r="A63">
            <v>13.24</v>
          </cell>
        </row>
        <row r="64">
          <cell r="A64">
            <v>14.98</v>
          </cell>
        </row>
        <row r="65">
          <cell r="A65">
            <v>13.24</v>
          </cell>
        </row>
        <row r="66">
          <cell r="A66">
            <v>12.84</v>
          </cell>
        </row>
        <row r="67">
          <cell r="A67">
            <v>11.1</v>
          </cell>
        </row>
        <row r="68">
          <cell r="A68">
            <v>13.17</v>
          </cell>
        </row>
        <row r="69">
          <cell r="A69">
            <v>11.89</v>
          </cell>
        </row>
        <row r="70">
          <cell r="A70">
            <v>11.28</v>
          </cell>
        </row>
        <row r="71">
          <cell r="A71">
            <v>12.26</v>
          </cell>
        </row>
        <row r="72">
          <cell r="A72">
            <v>13.42</v>
          </cell>
        </row>
        <row r="73">
          <cell r="A73">
            <v>14.24</v>
          </cell>
        </row>
        <row r="74">
          <cell r="A74">
            <v>15.3</v>
          </cell>
        </row>
        <row r="75">
          <cell r="A75">
            <v>14.71</v>
          </cell>
        </row>
        <row r="76">
          <cell r="A76">
            <v>13.85</v>
          </cell>
        </row>
        <row r="77">
          <cell r="A77">
            <v>14.87</v>
          </cell>
        </row>
        <row r="78">
          <cell r="A78">
            <v>15.02</v>
          </cell>
        </row>
        <row r="79">
          <cell r="A79">
            <v>13.47</v>
          </cell>
        </row>
        <row r="80">
          <cell r="A80">
            <v>10.09</v>
          </cell>
        </row>
        <row r="81">
          <cell r="A81">
            <v>11.23</v>
          </cell>
        </row>
        <row r="82">
          <cell r="A82">
            <v>12.27</v>
          </cell>
        </row>
        <row r="83">
          <cell r="A83">
            <v>13.03</v>
          </cell>
        </row>
        <row r="84">
          <cell r="A84">
            <v>13.19</v>
          </cell>
        </row>
        <row r="85">
          <cell r="A85">
            <v>13.29</v>
          </cell>
        </row>
        <row r="86">
          <cell r="A86">
            <v>13.44</v>
          </cell>
        </row>
        <row r="87">
          <cell r="A87">
            <v>14</v>
          </cell>
        </row>
        <row r="88">
          <cell r="A88">
            <v>13.95</v>
          </cell>
        </row>
        <row r="89">
          <cell r="A89">
            <v>14.32</v>
          </cell>
        </row>
        <row r="90">
          <cell r="A90">
            <v>14.49</v>
          </cell>
        </row>
        <row r="91">
          <cell r="A91">
            <v>15.83</v>
          </cell>
        </row>
        <row r="92">
          <cell r="A92">
            <v>15.71</v>
          </cell>
        </row>
        <row r="93">
          <cell r="A93">
            <v>15.53</v>
          </cell>
        </row>
        <row r="94">
          <cell r="A94">
            <v>15.59</v>
          </cell>
        </row>
        <row r="95">
          <cell r="A95">
            <v>15.73</v>
          </cell>
        </row>
        <row r="96">
          <cell r="A96">
            <v>14.7</v>
          </cell>
        </row>
        <row r="97">
          <cell r="A97">
            <v>14.19</v>
          </cell>
        </row>
        <row r="98">
          <cell r="A98">
            <v>14.12</v>
          </cell>
        </row>
        <row r="99">
          <cell r="A99">
            <v>15.19</v>
          </cell>
        </row>
        <row r="100">
          <cell r="A100">
            <v>17.43</v>
          </cell>
        </row>
        <row r="101">
          <cell r="A101">
            <v>18.71</v>
          </cell>
        </row>
        <row r="102">
          <cell r="A102">
            <v>16.37</v>
          </cell>
        </row>
        <row r="103">
          <cell r="A103">
            <v>15.25</v>
          </cell>
        </row>
        <row r="104">
          <cell r="A104">
            <v>14.02</v>
          </cell>
        </row>
        <row r="105">
          <cell r="A105">
            <v>15.1</v>
          </cell>
        </row>
        <row r="106">
          <cell r="A106">
            <v>13.81</v>
          </cell>
        </row>
        <row r="107">
          <cell r="A107">
            <v>13.91</v>
          </cell>
        </row>
        <row r="108">
          <cell r="A108">
            <v>14.72</v>
          </cell>
        </row>
        <row r="109">
          <cell r="A109">
            <v>17.11</v>
          </cell>
        </row>
        <row r="110">
          <cell r="A110">
            <v>16.420000000000002</v>
          </cell>
        </row>
        <row r="111">
          <cell r="A111">
            <v>16.690000000000001</v>
          </cell>
        </row>
        <row r="112">
          <cell r="A112">
            <v>17.329999999999998</v>
          </cell>
        </row>
        <row r="113">
          <cell r="A113">
            <v>17.59</v>
          </cell>
        </row>
        <row r="114">
          <cell r="A114">
            <v>17.809999999999999</v>
          </cell>
        </row>
        <row r="115">
          <cell r="A115">
            <v>16.920000000000002</v>
          </cell>
        </row>
        <row r="116">
          <cell r="A116">
            <v>17.59</v>
          </cell>
        </row>
        <row r="117">
          <cell r="A117">
            <v>17.97</v>
          </cell>
        </row>
        <row r="118">
          <cell r="A118">
            <v>18.760000000000002</v>
          </cell>
        </row>
        <row r="119">
          <cell r="A119">
            <v>17.309999999999999</v>
          </cell>
        </row>
        <row r="120">
          <cell r="A120">
            <v>13.94</v>
          </cell>
        </row>
        <row r="121">
          <cell r="A121">
            <v>14.51</v>
          </cell>
        </row>
        <row r="122">
          <cell r="A122">
            <v>14.51</v>
          </cell>
        </row>
        <row r="123">
          <cell r="A123">
            <v>15.44</v>
          </cell>
        </row>
        <row r="124">
          <cell r="A124">
            <v>17.18</v>
          </cell>
        </row>
        <row r="125">
          <cell r="A125">
            <v>17.96</v>
          </cell>
        </row>
        <row r="126">
          <cell r="A126">
            <v>16.64</v>
          </cell>
        </row>
        <row r="127">
          <cell r="A127">
            <v>17.399999999999999</v>
          </cell>
        </row>
        <row r="128">
          <cell r="A128">
            <v>17.88</v>
          </cell>
        </row>
        <row r="129">
          <cell r="A129">
            <v>19.489999999999998</v>
          </cell>
        </row>
        <row r="130">
          <cell r="A130">
            <v>20.73</v>
          </cell>
        </row>
        <row r="131">
          <cell r="A131">
            <v>21.07</v>
          </cell>
        </row>
        <row r="132">
          <cell r="A132">
            <v>21.22</v>
          </cell>
        </row>
        <row r="133">
          <cell r="A133">
            <v>21.84</v>
          </cell>
        </row>
        <row r="134">
          <cell r="A134">
            <v>24.3</v>
          </cell>
        </row>
        <row r="135">
          <cell r="A135">
            <v>22.66</v>
          </cell>
        </row>
        <row r="136">
          <cell r="A136">
            <v>20.47</v>
          </cell>
        </row>
        <row r="137">
          <cell r="A137">
            <v>18.850000000000001</v>
          </cell>
        </row>
        <row r="138">
          <cell r="A138">
            <v>19.2</v>
          </cell>
        </row>
        <row r="139">
          <cell r="A139">
            <v>21.89</v>
          </cell>
        </row>
        <row r="140">
          <cell r="A140">
            <v>20.420000000000002</v>
          </cell>
        </row>
        <row r="141">
          <cell r="A141">
            <v>17.79</v>
          </cell>
        </row>
        <row r="142">
          <cell r="A142">
            <v>18.420000000000002</v>
          </cell>
        </row>
        <row r="143">
          <cell r="A143">
            <v>19.309999999999999</v>
          </cell>
        </row>
        <row r="144">
          <cell r="A144">
            <v>20.170000000000002</v>
          </cell>
        </row>
        <row r="145">
          <cell r="A145">
            <v>20.21</v>
          </cell>
        </row>
        <row r="146">
          <cell r="A146">
            <v>20.48</v>
          </cell>
        </row>
        <row r="147">
          <cell r="A147">
            <v>21.81</v>
          </cell>
        </row>
        <row r="148">
          <cell r="A148">
            <v>21.02</v>
          </cell>
        </row>
        <row r="149">
          <cell r="A149">
            <v>19.38</v>
          </cell>
        </row>
        <row r="150">
          <cell r="A150">
            <v>20.440000000000001</v>
          </cell>
        </row>
        <row r="151">
          <cell r="A151">
            <v>21.04</v>
          </cell>
        </row>
        <row r="152">
          <cell r="A152">
            <v>22.04</v>
          </cell>
        </row>
        <row r="153">
          <cell r="A153">
            <v>23.33</v>
          </cell>
        </row>
        <row r="154">
          <cell r="A154">
            <v>24.16</v>
          </cell>
        </row>
        <row r="155">
          <cell r="A155">
            <v>23.5</v>
          </cell>
        </row>
        <row r="156">
          <cell r="A156">
            <v>22.55</v>
          </cell>
        </row>
        <row r="157">
          <cell r="A157">
            <v>21.73</v>
          </cell>
        </row>
        <row r="158">
          <cell r="A158">
            <v>24.8</v>
          </cell>
        </row>
        <row r="159">
          <cell r="A159">
            <v>26.23</v>
          </cell>
        </row>
        <row r="160">
          <cell r="A160">
            <v>25.25</v>
          </cell>
        </row>
        <row r="161">
          <cell r="A161">
            <v>22.75</v>
          </cell>
        </row>
        <row r="162">
          <cell r="A162">
            <v>24.83</v>
          </cell>
        </row>
        <row r="163">
          <cell r="A163">
            <v>26.67</v>
          </cell>
        </row>
        <row r="164">
          <cell r="A164">
            <v>21.75</v>
          </cell>
        </row>
        <row r="165">
          <cell r="A165">
            <v>21.47</v>
          </cell>
        </row>
        <row r="166">
          <cell r="A166">
            <v>21.5</v>
          </cell>
        </row>
        <row r="167">
          <cell r="A167">
            <v>22.22</v>
          </cell>
        </row>
        <row r="168">
          <cell r="A168">
            <v>21.78</v>
          </cell>
        </row>
        <row r="169">
          <cell r="A169">
            <v>22.12</v>
          </cell>
        </row>
        <row r="170">
          <cell r="A170">
            <v>23.01</v>
          </cell>
        </row>
        <row r="171">
          <cell r="A171">
            <v>23.94</v>
          </cell>
        </row>
        <row r="172">
          <cell r="A172">
            <v>24.27</v>
          </cell>
        </row>
        <row r="173">
          <cell r="A173">
            <v>26.06</v>
          </cell>
        </row>
        <row r="174">
          <cell r="A174">
            <v>25.51</v>
          </cell>
        </row>
        <row r="175">
          <cell r="A175">
            <v>23.35</v>
          </cell>
        </row>
        <row r="176">
          <cell r="A176">
            <v>23.78</v>
          </cell>
        </row>
        <row r="177">
          <cell r="A177">
            <v>24.27</v>
          </cell>
        </row>
        <row r="178">
          <cell r="A178">
            <v>25.02</v>
          </cell>
        </row>
        <row r="179">
          <cell r="A179">
            <v>27.03</v>
          </cell>
        </row>
        <row r="180">
          <cell r="A180">
            <v>29.15</v>
          </cell>
        </row>
        <row r="181">
          <cell r="A181">
            <v>30.03</v>
          </cell>
        </row>
        <row r="182">
          <cell r="A182">
            <v>28.73</v>
          </cell>
        </row>
        <row r="183">
          <cell r="A183">
            <v>25.19</v>
          </cell>
        </row>
        <row r="184">
          <cell r="A184">
            <v>22.96</v>
          </cell>
        </row>
        <row r="185">
          <cell r="A185">
            <v>22.58</v>
          </cell>
        </row>
        <row r="186">
          <cell r="A186">
            <v>24.57</v>
          </cell>
        </row>
        <row r="187">
          <cell r="A187">
            <v>27.07</v>
          </cell>
        </row>
        <row r="188">
          <cell r="A188">
            <v>24.7</v>
          </cell>
        </row>
        <row r="189">
          <cell r="A189">
            <v>23.47</v>
          </cell>
        </row>
        <row r="190">
          <cell r="A190">
            <v>25.28</v>
          </cell>
        </row>
        <row r="191">
          <cell r="A191">
            <v>24.74</v>
          </cell>
        </row>
        <row r="192">
          <cell r="A192">
            <v>26.38</v>
          </cell>
        </row>
        <row r="193">
          <cell r="A193">
            <v>26.32</v>
          </cell>
        </row>
        <row r="194">
          <cell r="A194">
            <v>24.79</v>
          </cell>
        </row>
        <row r="195">
          <cell r="A195">
            <v>26.7</v>
          </cell>
        </row>
        <row r="196">
          <cell r="A196">
            <v>29.5</v>
          </cell>
        </row>
        <row r="197">
          <cell r="A197">
            <v>25.13</v>
          </cell>
        </row>
        <row r="198">
          <cell r="A198">
            <v>24.12</v>
          </cell>
        </row>
        <row r="199">
          <cell r="A199">
            <v>24.11</v>
          </cell>
        </row>
        <row r="200">
          <cell r="A200">
            <v>25.01</v>
          </cell>
        </row>
        <row r="201">
          <cell r="A201">
            <v>26.07</v>
          </cell>
        </row>
        <row r="202">
          <cell r="A202">
            <v>26.37</v>
          </cell>
        </row>
        <row r="203">
          <cell r="A203">
            <v>25.83</v>
          </cell>
        </row>
        <row r="204">
          <cell r="A204">
            <v>24.46</v>
          </cell>
        </row>
        <row r="205">
          <cell r="A205">
            <v>23.55</v>
          </cell>
        </row>
        <row r="206">
          <cell r="A206">
            <v>23.86</v>
          </cell>
        </row>
        <row r="207">
          <cell r="A207">
            <v>25.06</v>
          </cell>
        </row>
        <row r="208">
          <cell r="A208">
            <v>25.91</v>
          </cell>
        </row>
        <row r="209">
          <cell r="A209">
            <v>26.01</v>
          </cell>
        </row>
        <row r="210">
          <cell r="A210">
            <v>25.82</v>
          </cell>
        </row>
        <row r="211">
          <cell r="A211">
            <v>24.65</v>
          </cell>
        </row>
        <row r="212">
          <cell r="A212">
            <v>24.8</v>
          </cell>
        </row>
        <row r="213">
          <cell r="A213">
            <v>25.78</v>
          </cell>
        </row>
        <row r="214">
          <cell r="A214">
            <v>28.95</v>
          </cell>
        </row>
        <row r="215">
          <cell r="A215">
            <v>29.35</v>
          </cell>
        </row>
        <row r="216">
          <cell r="A216">
            <v>26.57</v>
          </cell>
        </row>
        <row r="217">
          <cell r="A217">
            <v>25.89</v>
          </cell>
        </row>
        <row r="218">
          <cell r="A218">
            <v>27.92</v>
          </cell>
        </row>
        <row r="219">
          <cell r="A219">
            <v>26.02</v>
          </cell>
        </row>
        <row r="220">
          <cell r="A220">
            <v>25.55</v>
          </cell>
        </row>
        <row r="221">
          <cell r="A221">
            <v>25.37</v>
          </cell>
        </row>
        <row r="222">
          <cell r="A222">
            <v>26.81</v>
          </cell>
        </row>
        <row r="223">
          <cell r="A223">
            <v>31.06</v>
          </cell>
        </row>
        <row r="224">
          <cell r="A224">
            <v>31.13</v>
          </cell>
        </row>
        <row r="225">
          <cell r="A225">
            <v>31.17</v>
          </cell>
        </row>
        <row r="226">
          <cell r="A226">
            <v>27.53</v>
          </cell>
        </row>
        <row r="227">
          <cell r="A227">
            <v>26.64</v>
          </cell>
        </row>
        <row r="228">
          <cell r="A228">
            <v>28.29</v>
          </cell>
        </row>
        <row r="229">
          <cell r="A229">
            <v>27.52</v>
          </cell>
        </row>
        <row r="230">
          <cell r="A230">
            <v>27.06</v>
          </cell>
        </row>
        <row r="231">
          <cell r="A231">
            <v>27.88</v>
          </cell>
        </row>
        <row r="232">
          <cell r="A232">
            <v>27.55</v>
          </cell>
        </row>
        <row r="233">
          <cell r="A233">
            <v>27.47</v>
          </cell>
        </row>
        <row r="234">
          <cell r="A234">
            <v>27.8</v>
          </cell>
        </row>
        <row r="235">
          <cell r="A235">
            <v>28.01</v>
          </cell>
        </row>
        <row r="236">
          <cell r="A236">
            <v>27.51</v>
          </cell>
        </row>
        <row r="237">
          <cell r="A237">
            <v>29.12</v>
          </cell>
        </row>
        <row r="238">
          <cell r="A238">
            <v>29.28</v>
          </cell>
        </row>
        <row r="239">
          <cell r="A239">
            <v>27.73</v>
          </cell>
        </row>
        <row r="240">
          <cell r="A240">
            <v>26.19</v>
          </cell>
        </row>
        <row r="241">
          <cell r="A241">
            <v>26.47</v>
          </cell>
        </row>
        <row r="242">
          <cell r="A242">
            <v>26.53</v>
          </cell>
        </row>
        <row r="243">
          <cell r="A243">
            <v>27.27</v>
          </cell>
        </row>
        <row r="244">
          <cell r="A244">
            <v>23.91</v>
          </cell>
        </row>
        <row r="245">
          <cell r="A245">
            <v>23.67</v>
          </cell>
        </row>
        <row r="246">
          <cell r="A246">
            <v>22.75</v>
          </cell>
        </row>
        <row r="247">
          <cell r="A247">
            <v>22.18</v>
          </cell>
        </row>
        <row r="248">
          <cell r="A248">
            <v>22.73</v>
          </cell>
        </row>
        <row r="249">
          <cell r="A249">
            <v>23.1</v>
          </cell>
        </row>
        <row r="250">
          <cell r="A250">
            <v>23.47</v>
          </cell>
        </row>
        <row r="251">
          <cell r="A251">
            <v>23.13</v>
          </cell>
        </row>
        <row r="252">
          <cell r="A252">
            <v>23.39</v>
          </cell>
        </row>
        <row r="253">
          <cell r="A253">
            <v>23.6</v>
          </cell>
        </row>
        <row r="254">
          <cell r="A254">
            <v>23.09</v>
          </cell>
        </row>
        <row r="255">
          <cell r="A255">
            <v>23.49</v>
          </cell>
        </row>
        <row r="256">
          <cell r="A256">
            <v>24.84</v>
          </cell>
        </row>
        <row r="257">
          <cell r="A257">
            <v>23.48</v>
          </cell>
        </row>
        <row r="258">
          <cell r="A258">
            <v>22.6</v>
          </cell>
        </row>
        <row r="259">
          <cell r="A259">
            <v>24.33</v>
          </cell>
        </row>
        <row r="260">
          <cell r="A260">
            <v>25.3</v>
          </cell>
        </row>
        <row r="261">
          <cell r="A261">
            <v>24.74</v>
          </cell>
        </row>
        <row r="262">
          <cell r="A262">
            <v>24.87</v>
          </cell>
        </row>
        <row r="263">
          <cell r="A263">
            <v>24.38</v>
          </cell>
        </row>
        <row r="264">
          <cell r="A264">
            <v>23.42</v>
          </cell>
        </row>
        <row r="265">
          <cell r="A265">
            <v>23.45</v>
          </cell>
        </row>
        <row r="266">
          <cell r="A266">
            <v>23.92</v>
          </cell>
        </row>
        <row r="267">
          <cell r="A267">
            <v>26.25</v>
          </cell>
        </row>
        <row r="268">
          <cell r="A268">
            <v>24.71</v>
          </cell>
        </row>
        <row r="269">
          <cell r="A269">
            <v>22.78</v>
          </cell>
        </row>
        <row r="270">
          <cell r="A270">
            <v>22.24</v>
          </cell>
        </row>
        <row r="271">
          <cell r="A271">
            <v>20.84</v>
          </cell>
        </row>
        <row r="272">
          <cell r="A272">
            <v>20.2</v>
          </cell>
        </row>
        <row r="273">
          <cell r="A273">
            <v>18.579999999999998</v>
          </cell>
        </row>
        <row r="274">
          <cell r="A274">
            <v>19.39</v>
          </cell>
        </row>
        <row r="275">
          <cell r="A275">
            <v>19.75</v>
          </cell>
        </row>
        <row r="276">
          <cell r="A276">
            <v>20.63</v>
          </cell>
        </row>
        <row r="277">
          <cell r="A277">
            <v>20.49</v>
          </cell>
        </row>
        <row r="278">
          <cell r="A278">
            <v>20.54</v>
          </cell>
        </row>
        <row r="279">
          <cell r="A279">
            <v>20.63</v>
          </cell>
        </row>
        <row r="280">
          <cell r="A280">
            <v>21.46</v>
          </cell>
        </row>
        <row r="281">
          <cell r="A281">
            <v>22.36</v>
          </cell>
        </row>
        <row r="282">
          <cell r="A282">
            <v>23.24</v>
          </cell>
        </row>
        <row r="283">
          <cell r="A283">
            <v>23.85</v>
          </cell>
        </row>
        <row r="284">
          <cell r="A284">
            <v>23.89</v>
          </cell>
        </row>
        <row r="285">
          <cell r="A285">
            <v>23.37</v>
          </cell>
        </row>
        <row r="286">
          <cell r="A286">
            <v>21.82</v>
          </cell>
        </row>
        <row r="287">
          <cell r="A287">
            <v>20.79</v>
          </cell>
        </row>
        <row r="288">
          <cell r="A288">
            <v>20.399999999999999</v>
          </cell>
        </row>
        <row r="289">
          <cell r="A289">
            <v>18.829999999999998</v>
          </cell>
        </row>
        <row r="290">
          <cell r="A290">
            <v>18.55</v>
          </cell>
        </row>
        <row r="291">
          <cell r="A291">
            <v>19.100000000000001</v>
          </cell>
        </row>
        <row r="292">
          <cell r="A292">
            <v>20.85</v>
          </cell>
        </row>
        <row r="293">
          <cell r="A293">
            <v>20.399999999999999</v>
          </cell>
        </row>
        <row r="294">
          <cell r="A294">
            <v>18.149999999999999</v>
          </cell>
        </row>
        <row r="295">
          <cell r="A295">
            <v>18.059999999999999</v>
          </cell>
        </row>
        <row r="296">
          <cell r="A296">
            <v>18.3</v>
          </cell>
        </row>
        <row r="297">
          <cell r="A297">
            <v>18.420000000000002</v>
          </cell>
        </row>
        <row r="298">
          <cell r="A298">
            <v>18.170000000000002</v>
          </cell>
        </row>
        <row r="299">
          <cell r="A299">
            <v>17.93</v>
          </cell>
        </row>
        <row r="300">
          <cell r="A300">
            <v>18.48</v>
          </cell>
        </row>
        <row r="301">
          <cell r="A301">
            <v>18.84</v>
          </cell>
        </row>
        <row r="302">
          <cell r="A302">
            <v>13.99</v>
          </cell>
        </row>
        <row r="303">
          <cell r="A303">
            <v>14.89</v>
          </cell>
        </row>
        <row r="304">
          <cell r="A304">
            <v>15.28</v>
          </cell>
        </row>
        <row r="305">
          <cell r="A305">
            <v>16.3</v>
          </cell>
        </row>
        <row r="306">
          <cell r="A306">
            <v>17.13</v>
          </cell>
        </row>
        <row r="307">
          <cell r="A307">
            <v>16.95</v>
          </cell>
        </row>
        <row r="308">
          <cell r="A308">
            <v>18.84</v>
          </cell>
        </row>
        <row r="309">
          <cell r="A309">
            <v>20.41</v>
          </cell>
        </row>
        <row r="310">
          <cell r="A310">
            <v>18.27</v>
          </cell>
        </row>
        <row r="311">
          <cell r="A311">
            <v>14.86</v>
          </cell>
        </row>
        <row r="312">
          <cell r="A312">
            <v>15.3</v>
          </cell>
        </row>
        <row r="313">
          <cell r="A313">
            <v>16.48</v>
          </cell>
        </row>
        <row r="314">
          <cell r="A314">
            <v>17.05</v>
          </cell>
        </row>
        <row r="315">
          <cell r="A315">
            <v>16.07</v>
          </cell>
        </row>
        <row r="316">
          <cell r="A316">
            <v>13.37</v>
          </cell>
        </row>
        <row r="317">
          <cell r="A317">
            <v>14.62</v>
          </cell>
        </row>
        <row r="318">
          <cell r="A318">
            <v>14.5</v>
          </cell>
        </row>
        <row r="319">
          <cell r="A319">
            <v>16.23</v>
          </cell>
        </row>
        <row r="320">
          <cell r="A320">
            <v>16.09</v>
          </cell>
        </row>
        <row r="321">
          <cell r="A321">
            <v>15.36</v>
          </cell>
        </row>
        <row r="322">
          <cell r="A322">
            <v>15.71</v>
          </cell>
        </row>
        <row r="323">
          <cell r="A323">
            <v>15.2</v>
          </cell>
        </row>
        <row r="324">
          <cell r="A324">
            <v>15.77</v>
          </cell>
        </row>
        <row r="325">
          <cell r="A325">
            <v>15.54</v>
          </cell>
        </row>
        <row r="326">
          <cell r="A326">
            <v>15.69</v>
          </cell>
        </row>
        <row r="327">
          <cell r="A327">
            <v>14.96</v>
          </cell>
        </row>
        <row r="328">
          <cell r="A328">
            <v>14.39</v>
          </cell>
        </row>
        <row r="329">
          <cell r="A329">
            <v>14.84</v>
          </cell>
        </row>
        <row r="330">
          <cell r="A330">
            <v>15.37</v>
          </cell>
        </row>
        <row r="331">
          <cell r="A331">
            <v>15.61</v>
          </cell>
        </row>
        <row r="332">
          <cell r="A332">
            <v>12.82</v>
          </cell>
        </row>
        <row r="333">
          <cell r="A333">
            <v>10.95</v>
          </cell>
        </row>
        <row r="334">
          <cell r="A334">
            <v>10.86</v>
          </cell>
        </row>
        <row r="335">
          <cell r="A335">
            <v>9.99</v>
          </cell>
        </row>
        <row r="336">
          <cell r="A336">
            <v>10.29</v>
          </cell>
        </row>
        <row r="337">
          <cell r="A337">
            <v>10.71</v>
          </cell>
        </row>
        <row r="338">
          <cell r="A338">
            <v>11.63</v>
          </cell>
        </row>
        <row r="339">
          <cell r="A339">
            <v>12.16</v>
          </cell>
        </row>
        <row r="340">
          <cell r="A340">
            <v>11.53</v>
          </cell>
        </row>
        <row r="341">
          <cell r="A341">
            <v>11.06</v>
          </cell>
        </row>
        <row r="342">
          <cell r="A342">
            <v>13.13</v>
          </cell>
        </row>
        <row r="343">
          <cell r="A343">
            <v>12.71</v>
          </cell>
        </row>
        <row r="344">
          <cell r="A344">
            <v>12.08</v>
          </cell>
        </row>
        <row r="345">
          <cell r="A345">
            <v>12.45</v>
          </cell>
        </row>
        <row r="346">
          <cell r="A346">
            <v>11.32</v>
          </cell>
        </row>
        <row r="347">
          <cell r="A347">
            <v>11.81</v>
          </cell>
        </row>
        <row r="348">
          <cell r="A348">
            <v>12.53</v>
          </cell>
        </row>
        <row r="349">
          <cell r="A349">
            <v>13.38</v>
          </cell>
        </row>
        <row r="350">
          <cell r="A350">
            <v>15.16</v>
          </cell>
        </row>
        <row r="351">
          <cell r="A351">
            <v>15.27</v>
          </cell>
        </row>
        <row r="352">
          <cell r="A352">
            <v>15.12</v>
          </cell>
        </row>
        <row r="353">
          <cell r="A353">
            <v>14.06</v>
          </cell>
        </row>
        <row r="354">
          <cell r="A354">
            <v>13.99</v>
          </cell>
        </row>
        <row r="355">
          <cell r="A355">
            <v>14.47</v>
          </cell>
        </row>
        <row r="356">
          <cell r="A356">
            <v>15.15</v>
          </cell>
        </row>
        <row r="357">
          <cell r="A357">
            <v>14.81</v>
          </cell>
        </row>
        <row r="358">
          <cell r="A358">
            <v>15.59</v>
          </cell>
        </row>
        <row r="359">
          <cell r="A359">
            <v>15.24</v>
          </cell>
        </row>
        <row r="360">
          <cell r="A360">
            <v>14.72</v>
          </cell>
        </row>
        <row r="361">
          <cell r="A361">
            <v>12.68</v>
          </cell>
        </row>
        <row r="362">
          <cell r="A362">
            <v>12.24</v>
          </cell>
        </row>
        <row r="363">
          <cell r="A363">
            <v>12.39</v>
          </cell>
        </row>
        <row r="364">
          <cell r="A364">
            <v>12.91</v>
          </cell>
        </row>
        <row r="365">
          <cell r="A365">
            <v>11.37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0.05</v>
          </cell>
        </row>
        <row r="14">
          <cell r="A14">
            <v>0.03</v>
          </cell>
        </row>
        <row r="15">
          <cell r="A15">
            <v>2.37</v>
          </cell>
        </row>
        <row r="16">
          <cell r="A16">
            <v>5.05</v>
          </cell>
        </row>
        <row r="17">
          <cell r="A17">
            <v>8.1999999999999993</v>
          </cell>
        </row>
        <row r="18">
          <cell r="A18">
            <v>0.87</v>
          </cell>
        </row>
        <row r="19">
          <cell r="A19">
            <v>0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0.01</v>
          </cell>
        </row>
        <row r="27">
          <cell r="A27">
            <v>2.1800000000000002</v>
          </cell>
        </row>
        <row r="28">
          <cell r="A28">
            <v>2.98</v>
          </cell>
        </row>
        <row r="29">
          <cell r="A29">
            <v>0.1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2.78</v>
          </cell>
        </row>
        <row r="34">
          <cell r="A34">
            <v>0.01</v>
          </cell>
        </row>
        <row r="35">
          <cell r="A35">
            <v>0.01</v>
          </cell>
        </row>
        <row r="36">
          <cell r="A36">
            <v>0.17</v>
          </cell>
        </row>
        <row r="37">
          <cell r="A37">
            <v>0</v>
          </cell>
        </row>
        <row r="38">
          <cell r="A38">
            <v>0.01</v>
          </cell>
        </row>
        <row r="39">
          <cell r="A39">
            <v>0.01</v>
          </cell>
        </row>
        <row r="40">
          <cell r="A40">
            <v>0.14000000000000001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0.25</v>
          </cell>
        </row>
        <row r="46">
          <cell r="A46">
            <v>1.55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</v>
          </cell>
        </row>
        <row r="51">
          <cell r="A51">
            <v>0.04</v>
          </cell>
        </row>
        <row r="52">
          <cell r="A52">
            <v>0.02</v>
          </cell>
        </row>
        <row r="53">
          <cell r="A53">
            <v>0.01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0.09</v>
          </cell>
        </row>
        <row r="62">
          <cell r="A62">
            <v>2.89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0.01</v>
          </cell>
        </row>
        <row r="67">
          <cell r="A67">
            <v>0.01</v>
          </cell>
        </row>
        <row r="68">
          <cell r="A68">
            <v>0</v>
          </cell>
        </row>
        <row r="69">
          <cell r="A69">
            <v>0.1</v>
          </cell>
        </row>
        <row r="70">
          <cell r="A70">
            <v>0.05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0.63</v>
          </cell>
        </row>
        <row r="80">
          <cell r="A80">
            <v>12.39</v>
          </cell>
        </row>
        <row r="81">
          <cell r="A81">
            <v>0.73</v>
          </cell>
        </row>
        <row r="82">
          <cell r="A82">
            <v>0</v>
          </cell>
        </row>
        <row r="83">
          <cell r="A83">
            <v>0</v>
          </cell>
        </row>
        <row r="84">
          <cell r="A84">
            <v>0.24</v>
          </cell>
        </row>
        <row r="85">
          <cell r="A85">
            <v>0.03</v>
          </cell>
        </row>
        <row r="86">
          <cell r="A86">
            <v>0.13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0.09</v>
          </cell>
        </row>
        <row r="90">
          <cell r="A90">
            <v>0.01</v>
          </cell>
        </row>
        <row r="91">
          <cell r="A91">
            <v>0.15</v>
          </cell>
        </row>
        <row r="92">
          <cell r="A92">
            <v>0</v>
          </cell>
        </row>
        <row r="93">
          <cell r="A93">
            <v>0.01</v>
          </cell>
        </row>
        <row r="94">
          <cell r="A94">
            <v>0.15</v>
          </cell>
        </row>
        <row r="95">
          <cell r="A95">
            <v>0.49</v>
          </cell>
        </row>
        <row r="96">
          <cell r="A96">
            <v>0.65</v>
          </cell>
        </row>
        <row r="97">
          <cell r="A97">
            <v>0.02</v>
          </cell>
        </row>
        <row r="98">
          <cell r="A98">
            <v>0.03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2.87</v>
          </cell>
        </row>
        <row r="104">
          <cell r="A104">
            <v>0.35</v>
          </cell>
        </row>
        <row r="105">
          <cell r="A105">
            <v>0.34</v>
          </cell>
        </row>
        <row r="106">
          <cell r="A106">
            <v>0.19</v>
          </cell>
        </row>
        <row r="107">
          <cell r="A107">
            <v>0.03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0.01</v>
          </cell>
        </row>
        <row r="111">
          <cell r="A111">
            <v>0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0.03</v>
          </cell>
        </row>
        <row r="119">
          <cell r="A119">
            <v>0.08</v>
          </cell>
        </row>
        <row r="120">
          <cell r="A120">
            <v>0.1</v>
          </cell>
        </row>
        <row r="121">
          <cell r="A121">
            <v>0.23</v>
          </cell>
        </row>
        <row r="122">
          <cell r="A122">
            <v>0.01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0.01</v>
          </cell>
        </row>
        <row r="126">
          <cell r="A126">
            <v>0.17</v>
          </cell>
        </row>
        <row r="127">
          <cell r="A127">
            <v>0.01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1.0900000000000001</v>
          </cell>
        </row>
        <row r="142">
          <cell r="A142">
            <v>0.01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0.04</v>
          </cell>
        </row>
        <row r="153">
          <cell r="A153">
            <v>0</v>
          </cell>
        </row>
        <row r="154">
          <cell r="A154">
            <v>0.02</v>
          </cell>
        </row>
        <row r="155">
          <cell r="A155">
            <v>0.02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0.01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0.6</v>
          </cell>
        </row>
        <row r="171">
          <cell r="A171">
            <v>0.37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4.2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0.03</v>
          </cell>
        </row>
        <row r="204">
          <cell r="A204">
            <v>4.17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0.04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0.01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0.01</v>
          </cell>
        </row>
        <row r="231">
          <cell r="A231">
            <v>0.12</v>
          </cell>
        </row>
        <row r="232">
          <cell r="A232">
            <v>0.01</v>
          </cell>
        </row>
        <row r="233">
          <cell r="A233">
            <v>0.01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0.6</v>
          </cell>
        </row>
        <row r="244">
          <cell r="A244">
            <v>2.91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0.12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0.01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0.56999999999999995</v>
          </cell>
        </row>
        <row r="271">
          <cell r="A271">
            <v>3.47</v>
          </cell>
        </row>
        <row r="272">
          <cell r="A272">
            <v>36.64</v>
          </cell>
        </row>
        <row r="273">
          <cell r="A273">
            <v>0.83</v>
          </cell>
        </row>
        <row r="274">
          <cell r="A274">
            <v>0.01</v>
          </cell>
        </row>
        <row r="275">
          <cell r="A275">
            <v>0.43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0.01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0.01</v>
          </cell>
        </row>
        <row r="285">
          <cell r="A285">
            <v>0.06</v>
          </cell>
        </row>
        <row r="286">
          <cell r="A286">
            <v>0.9</v>
          </cell>
        </row>
        <row r="287">
          <cell r="A287">
            <v>0.09</v>
          </cell>
        </row>
        <row r="288">
          <cell r="A288">
            <v>0</v>
          </cell>
        </row>
        <row r="289">
          <cell r="A289">
            <v>0.25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0.01</v>
          </cell>
        </row>
        <row r="293">
          <cell r="A293">
            <v>1.21</v>
          </cell>
        </row>
        <row r="294">
          <cell r="A294">
            <v>6.67</v>
          </cell>
        </row>
        <row r="295">
          <cell r="A295">
            <v>1.34</v>
          </cell>
        </row>
        <row r="296">
          <cell r="A296">
            <v>0</v>
          </cell>
        </row>
        <row r="297">
          <cell r="A297">
            <v>0.03</v>
          </cell>
        </row>
        <row r="298">
          <cell r="A298">
            <v>1.96</v>
          </cell>
        </row>
        <row r="299">
          <cell r="A299">
            <v>0.25</v>
          </cell>
        </row>
        <row r="300">
          <cell r="A300">
            <v>6.62</v>
          </cell>
        </row>
        <row r="301">
          <cell r="A301">
            <v>0.45</v>
          </cell>
        </row>
        <row r="302">
          <cell r="A302">
            <v>0.51</v>
          </cell>
        </row>
        <row r="303">
          <cell r="A303">
            <v>0</v>
          </cell>
        </row>
        <row r="304">
          <cell r="A304">
            <v>7.05</v>
          </cell>
        </row>
        <row r="305">
          <cell r="A305">
            <v>0.03</v>
          </cell>
        </row>
        <row r="306">
          <cell r="A306">
            <v>0</v>
          </cell>
        </row>
        <row r="307">
          <cell r="A307">
            <v>0.63</v>
          </cell>
        </row>
        <row r="308">
          <cell r="A308">
            <v>0.96</v>
          </cell>
        </row>
        <row r="309">
          <cell r="A309">
            <v>0.55000000000000004</v>
          </cell>
        </row>
        <row r="310">
          <cell r="A310">
            <v>2.5499999999999998</v>
          </cell>
        </row>
        <row r="311">
          <cell r="A311">
            <v>9.2799999999999994</v>
          </cell>
        </row>
        <row r="312">
          <cell r="A312">
            <v>7.58</v>
          </cell>
        </row>
        <row r="313">
          <cell r="A313">
            <v>0.17</v>
          </cell>
        </row>
        <row r="314">
          <cell r="A314">
            <v>3.14</v>
          </cell>
        </row>
        <row r="315">
          <cell r="A315">
            <v>0.44</v>
          </cell>
        </row>
        <row r="316">
          <cell r="A316">
            <v>42.04</v>
          </cell>
        </row>
        <row r="317">
          <cell r="A317">
            <v>6.74</v>
          </cell>
        </row>
        <row r="318">
          <cell r="A318">
            <v>2.83</v>
          </cell>
        </row>
        <row r="319">
          <cell r="A319">
            <v>0.47</v>
          </cell>
        </row>
        <row r="320">
          <cell r="A320">
            <v>0.12</v>
          </cell>
        </row>
        <row r="321">
          <cell r="A321">
            <v>0.01</v>
          </cell>
        </row>
        <row r="322">
          <cell r="A322">
            <v>0.25</v>
          </cell>
        </row>
        <row r="323">
          <cell r="A323">
            <v>1.58</v>
          </cell>
        </row>
        <row r="324">
          <cell r="A324">
            <v>0.12</v>
          </cell>
        </row>
        <row r="325">
          <cell r="A325">
            <v>0.02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0.27</v>
          </cell>
        </row>
        <row r="332">
          <cell r="A332">
            <v>3.11</v>
          </cell>
        </row>
        <row r="333">
          <cell r="A333">
            <v>0.12</v>
          </cell>
        </row>
        <row r="334">
          <cell r="A334">
            <v>0.01</v>
          </cell>
        </row>
        <row r="335">
          <cell r="A335">
            <v>0.25</v>
          </cell>
        </row>
        <row r="336">
          <cell r="A336">
            <v>1.66</v>
          </cell>
        </row>
        <row r="337">
          <cell r="A337">
            <v>0.05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0.01</v>
          </cell>
        </row>
        <row r="342">
          <cell r="A342">
            <v>0.31</v>
          </cell>
        </row>
        <row r="343">
          <cell r="A343">
            <v>0.01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0.11</v>
          </cell>
        </row>
        <row r="361">
          <cell r="A361">
            <v>0.08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Humid"/>
      <sheetName val="data"/>
    </sheetNames>
    <sheetDataSet>
      <sheetData sheetId="0"/>
      <sheetData sheetId="1">
        <row r="1">
          <cell r="A1">
            <v>68.66</v>
          </cell>
        </row>
        <row r="2">
          <cell r="A2">
            <v>71.400000000000006</v>
          </cell>
        </row>
        <row r="3">
          <cell r="A3">
            <v>67.680000000000007</v>
          </cell>
        </row>
        <row r="4">
          <cell r="A4">
            <v>61.81</v>
          </cell>
        </row>
        <row r="5">
          <cell r="A5">
            <v>58.9</v>
          </cell>
        </row>
        <row r="6">
          <cell r="A6">
            <v>60.89</v>
          </cell>
        </row>
        <row r="7">
          <cell r="A7">
            <v>81.52</v>
          </cell>
        </row>
        <row r="8">
          <cell r="A8">
            <v>73.17</v>
          </cell>
        </row>
        <row r="9">
          <cell r="A9">
            <v>72.38</v>
          </cell>
        </row>
        <row r="10">
          <cell r="A10">
            <v>82.71</v>
          </cell>
        </row>
        <row r="11">
          <cell r="A11">
            <v>84.51</v>
          </cell>
        </row>
        <row r="12">
          <cell r="A12">
            <v>78.55</v>
          </cell>
        </row>
        <row r="13">
          <cell r="A13">
            <v>80.81</v>
          </cell>
        </row>
        <row r="14">
          <cell r="A14">
            <v>72.41</v>
          </cell>
        </row>
        <row r="15">
          <cell r="A15">
            <v>66.13</v>
          </cell>
        </row>
        <row r="16">
          <cell r="A16">
            <v>68.31</v>
          </cell>
        </row>
        <row r="17">
          <cell r="A17">
            <v>81.87</v>
          </cell>
        </row>
        <row r="18">
          <cell r="A18">
            <v>79.31</v>
          </cell>
        </row>
        <row r="19">
          <cell r="A19">
            <v>74.58</v>
          </cell>
        </row>
        <row r="20">
          <cell r="A20">
            <v>68.510000000000005</v>
          </cell>
        </row>
        <row r="21">
          <cell r="A21">
            <v>72.900000000000006</v>
          </cell>
        </row>
        <row r="22">
          <cell r="A22">
            <v>67.67</v>
          </cell>
        </row>
        <row r="23">
          <cell r="A23">
            <v>72.97</v>
          </cell>
        </row>
        <row r="24">
          <cell r="A24">
            <v>76.400000000000006</v>
          </cell>
        </row>
        <row r="25">
          <cell r="A25">
            <v>83.75</v>
          </cell>
        </row>
        <row r="26">
          <cell r="A26">
            <v>73.16</v>
          </cell>
        </row>
        <row r="27">
          <cell r="A27">
            <v>86.56</v>
          </cell>
        </row>
        <row r="28">
          <cell r="A28">
            <v>80.5</v>
          </cell>
        </row>
        <row r="29">
          <cell r="A29">
            <v>55.14</v>
          </cell>
        </row>
        <row r="30">
          <cell r="A30">
            <v>54.64</v>
          </cell>
        </row>
        <row r="31">
          <cell r="A31">
            <v>60.92</v>
          </cell>
        </row>
        <row r="32">
          <cell r="A32">
            <v>63.4</v>
          </cell>
        </row>
        <row r="33">
          <cell r="A33">
            <v>65.16</v>
          </cell>
        </row>
        <row r="34">
          <cell r="A34">
            <v>52.07</v>
          </cell>
        </row>
        <row r="35">
          <cell r="A35">
            <v>48.75</v>
          </cell>
        </row>
        <row r="36">
          <cell r="A36">
            <v>61.79</v>
          </cell>
        </row>
        <row r="37">
          <cell r="A37">
            <v>61.53</v>
          </cell>
        </row>
        <row r="38">
          <cell r="A38">
            <v>60.53</v>
          </cell>
        </row>
        <row r="39">
          <cell r="A39">
            <v>57.44</v>
          </cell>
        </row>
        <row r="40">
          <cell r="A40">
            <v>60.45</v>
          </cell>
        </row>
        <row r="41">
          <cell r="A41">
            <v>49.31</v>
          </cell>
        </row>
        <row r="42">
          <cell r="A42">
            <v>53.58</v>
          </cell>
        </row>
        <row r="43">
          <cell r="A43">
            <v>47.21</v>
          </cell>
        </row>
        <row r="44">
          <cell r="A44">
            <v>44.33</v>
          </cell>
        </row>
        <row r="45">
          <cell r="A45">
            <v>56.65</v>
          </cell>
        </row>
        <row r="46">
          <cell r="A46">
            <v>69.680000000000007</v>
          </cell>
        </row>
        <row r="47">
          <cell r="A47">
            <v>61.32</v>
          </cell>
        </row>
        <row r="48">
          <cell r="A48">
            <v>77.14</v>
          </cell>
        </row>
        <row r="49">
          <cell r="A49">
            <v>76.39</v>
          </cell>
        </row>
        <row r="50">
          <cell r="A50">
            <v>63.73</v>
          </cell>
        </row>
        <row r="51">
          <cell r="A51">
            <v>75.040000000000006</v>
          </cell>
        </row>
        <row r="52">
          <cell r="A52">
            <v>78.180000000000007</v>
          </cell>
        </row>
        <row r="53">
          <cell r="A53">
            <v>63.74</v>
          </cell>
        </row>
        <row r="54">
          <cell r="A54">
            <v>51.65</v>
          </cell>
        </row>
        <row r="55">
          <cell r="A55">
            <v>50.46</v>
          </cell>
        </row>
        <row r="56">
          <cell r="A56">
            <v>56.72</v>
          </cell>
        </row>
        <row r="57">
          <cell r="A57">
            <v>48.49</v>
          </cell>
        </row>
        <row r="58">
          <cell r="A58">
            <v>68.31</v>
          </cell>
        </row>
        <row r="59">
          <cell r="A59">
            <v>80.28</v>
          </cell>
        </row>
        <row r="60">
          <cell r="A60">
            <v>76.180000000000007</v>
          </cell>
        </row>
        <row r="61">
          <cell r="A61">
            <v>74.02</v>
          </cell>
        </row>
        <row r="62">
          <cell r="A62">
            <v>75.14</v>
          </cell>
        </row>
        <row r="63">
          <cell r="A63">
            <v>70.92</v>
          </cell>
        </row>
        <row r="64">
          <cell r="A64">
            <v>65.72</v>
          </cell>
        </row>
        <row r="65">
          <cell r="A65">
            <v>67.17</v>
          </cell>
        </row>
        <row r="66">
          <cell r="A66">
            <v>59.14</v>
          </cell>
        </row>
        <row r="67">
          <cell r="A67">
            <v>56.59</v>
          </cell>
        </row>
        <row r="68">
          <cell r="A68">
            <v>59.21</v>
          </cell>
        </row>
        <row r="69">
          <cell r="A69">
            <v>67.86</v>
          </cell>
        </row>
        <row r="70">
          <cell r="A70">
            <v>67.400000000000006</v>
          </cell>
        </row>
        <row r="71">
          <cell r="A71">
            <v>63.07</v>
          </cell>
        </row>
        <row r="72">
          <cell r="A72">
            <v>54.45</v>
          </cell>
        </row>
        <row r="73">
          <cell r="A73">
            <v>55.06</v>
          </cell>
        </row>
        <row r="74">
          <cell r="A74">
            <v>53.2</v>
          </cell>
        </row>
        <row r="75">
          <cell r="A75">
            <v>58.09</v>
          </cell>
        </row>
        <row r="76">
          <cell r="A76">
            <v>62.71</v>
          </cell>
        </row>
        <row r="77">
          <cell r="A77">
            <v>66.959999999999994</v>
          </cell>
        </row>
        <row r="78">
          <cell r="A78">
            <v>64.73</v>
          </cell>
        </row>
        <row r="79">
          <cell r="A79">
            <v>62.86</v>
          </cell>
        </row>
        <row r="80">
          <cell r="A80">
            <v>78.05</v>
          </cell>
        </row>
        <row r="81">
          <cell r="A81">
            <v>67.53</v>
          </cell>
        </row>
        <row r="82">
          <cell r="A82">
            <v>69.87</v>
          </cell>
        </row>
        <row r="83">
          <cell r="A83">
            <v>70.2</v>
          </cell>
        </row>
        <row r="84">
          <cell r="A84">
            <v>71.34</v>
          </cell>
        </row>
        <row r="85">
          <cell r="A85">
            <v>76.16</v>
          </cell>
        </row>
        <row r="86">
          <cell r="A86">
            <v>78.040000000000006</v>
          </cell>
        </row>
        <row r="87">
          <cell r="A87">
            <v>73.38</v>
          </cell>
        </row>
        <row r="88">
          <cell r="A88">
            <v>74.13</v>
          </cell>
        </row>
        <row r="89">
          <cell r="A89">
            <v>72.52</v>
          </cell>
        </row>
        <row r="90">
          <cell r="A90">
            <v>61.34</v>
          </cell>
        </row>
        <row r="91">
          <cell r="A91">
            <v>61.1</v>
          </cell>
        </row>
        <row r="92">
          <cell r="A92">
            <v>71.81</v>
          </cell>
        </row>
        <row r="93">
          <cell r="A93">
            <v>73.400000000000006</v>
          </cell>
        </row>
        <row r="94">
          <cell r="A94">
            <v>70.260000000000005</v>
          </cell>
        </row>
        <row r="95">
          <cell r="A95">
            <v>66.77</v>
          </cell>
        </row>
        <row r="96">
          <cell r="A96">
            <v>64.739999999999995</v>
          </cell>
        </row>
        <row r="97">
          <cell r="A97">
            <v>57.14</v>
          </cell>
        </row>
        <row r="98">
          <cell r="A98">
            <v>60.79</v>
          </cell>
        </row>
        <row r="99">
          <cell r="A99">
            <v>53.74</v>
          </cell>
        </row>
        <row r="100">
          <cell r="A100">
            <v>56.59</v>
          </cell>
        </row>
        <row r="101">
          <cell r="A101">
            <v>51.62</v>
          </cell>
        </row>
        <row r="102">
          <cell r="A102">
            <v>66.010000000000005</v>
          </cell>
        </row>
        <row r="103">
          <cell r="A103">
            <v>63.35</v>
          </cell>
        </row>
        <row r="104">
          <cell r="A104">
            <v>59.53</v>
          </cell>
        </row>
        <row r="105">
          <cell r="A105">
            <v>62.32</v>
          </cell>
        </row>
        <row r="106">
          <cell r="A106">
            <v>52.61</v>
          </cell>
        </row>
        <row r="107">
          <cell r="A107">
            <v>48.28</v>
          </cell>
        </row>
        <row r="108">
          <cell r="A108">
            <v>48.51</v>
          </cell>
        </row>
        <row r="109">
          <cell r="A109">
            <v>54.05</v>
          </cell>
        </row>
        <row r="110">
          <cell r="A110">
            <v>56.9</v>
          </cell>
        </row>
        <row r="111">
          <cell r="A111">
            <v>60.78</v>
          </cell>
        </row>
        <row r="112">
          <cell r="A112">
            <v>60.87</v>
          </cell>
        </row>
        <row r="113">
          <cell r="A113">
            <v>62.49</v>
          </cell>
        </row>
        <row r="114">
          <cell r="A114">
            <v>55.03</v>
          </cell>
        </row>
        <row r="115">
          <cell r="A115">
            <v>64.819999999999993</v>
          </cell>
        </row>
        <row r="116">
          <cell r="A116">
            <v>55.8</v>
          </cell>
        </row>
        <row r="117">
          <cell r="A117">
            <v>58.99</v>
          </cell>
        </row>
        <row r="118">
          <cell r="A118">
            <v>62.93</v>
          </cell>
        </row>
        <row r="119">
          <cell r="A119">
            <v>66.709999999999994</v>
          </cell>
        </row>
        <row r="120">
          <cell r="A120">
            <v>70.81</v>
          </cell>
        </row>
        <row r="121">
          <cell r="A121">
            <v>59.6</v>
          </cell>
        </row>
        <row r="122">
          <cell r="A122">
            <v>60.21</v>
          </cell>
        </row>
        <row r="123">
          <cell r="A123">
            <v>62.29</v>
          </cell>
        </row>
        <row r="124">
          <cell r="A124">
            <v>60.41</v>
          </cell>
        </row>
        <row r="125">
          <cell r="A125">
            <v>60.35</v>
          </cell>
        </row>
        <row r="126">
          <cell r="A126">
            <v>70.56</v>
          </cell>
        </row>
        <row r="127">
          <cell r="A127">
            <v>66.63</v>
          </cell>
        </row>
        <row r="128">
          <cell r="A128">
            <v>58.74</v>
          </cell>
        </row>
        <row r="129">
          <cell r="A129">
            <v>55.54</v>
          </cell>
        </row>
        <row r="130">
          <cell r="A130">
            <v>51.27</v>
          </cell>
        </row>
        <row r="131">
          <cell r="A131">
            <v>47.71</v>
          </cell>
        </row>
        <row r="132">
          <cell r="A132">
            <v>50.72</v>
          </cell>
        </row>
        <row r="133">
          <cell r="A133">
            <v>47.86</v>
          </cell>
        </row>
        <row r="134">
          <cell r="A134">
            <v>40.409999999999997</v>
          </cell>
        </row>
        <row r="135">
          <cell r="A135">
            <v>58.5</v>
          </cell>
        </row>
        <row r="136">
          <cell r="A136">
            <v>68.75</v>
          </cell>
        </row>
        <row r="137">
          <cell r="A137">
            <v>73.7</v>
          </cell>
        </row>
        <row r="138">
          <cell r="A138">
            <v>69.77</v>
          </cell>
        </row>
        <row r="139">
          <cell r="A139">
            <v>58.38</v>
          </cell>
        </row>
        <row r="140">
          <cell r="A140">
            <v>57.67</v>
          </cell>
        </row>
        <row r="141">
          <cell r="A141">
            <v>51.07</v>
          </cell>
        </row>
        <row r="142">
          <cell r="A142">
            <v>47.8</v>
          </cell>
        </row>
        <row r="143">
          <cell r="A143">
            <v>47.41</v>
          </cell>
        </row>
        <row r="144">
          <cell r="A144">
            <v>56.84</v>
          </cell>
        </row>
        <row r="145">
          <cell r="A145">
            <v>61.18</v>
          </cell>
        </row>
        <row r="146">
          <cell r="A146">
            <v>59.76</v>
          </cell>
        </row>
        <row r="147">
          <cell r="A147">
            <v>56.48</v>
          </cell>
        </row>
        <row r="148">
          <cell r="A148">
            <v>58.99</v>
          </cell>
        </row>
        <row r="149">
          <cell r="A149">
            <v>70.7</v>
          </cell>
        </row>
        <row r="150">
          <cell r="A150">
            <v>63.48</v>
          </cell>
        </row>
        <row r="151">
          <cell r="A151">
            <v>64.05</v>
          </cell>
        </row>
        <row r="152">
          <cell r="A152">
            <v>54.48</v>
          </cell>
        </row>
        <row r="153">
          <cell r="A153">
            <v>49.59</v>
          </cell>
        </row>
        <row r="154">
          <cell r="A154">
            <v>46.29</v>
          </cell>
        </row>
        <row r="155">
          <cell r="A155">
            <v>60.01</v>
          </cell>
        </row>
        <row r="156">
          <cell r="A156">
            <v>66</v>
          </cell>
        </row>
        <row r="157">
          <cell r="A157">
            <v>74.11</v>
          </cell>
        </row>
        <row r="158">
          <cell r="A158">
            <v>53.98</v>
          </cell>
        </row>
        <row r="159">
          <cell r="A159">
            <v>48.26</v>
          </cell>
        </row>
        <row r="160">
          <cell r="A160">
            <v>46.02</v>
          </cell>
        </row>
        <row r="161">
          <cell r="A161">
            <v>55.35</v>
          </cell>
        </row>
        <row r="162">
          <cell r="A162">
            <v>49.79</v>
          </cell>
        </row>
        <row r="163">
          <cell r="A163">
            <v>44.85</v>
          </cell>
        </row>
        <row r="164">
          <cell r="A164">
            <v>53.01</v>
          </cell>
        </row>
        <row r="165">
          <cell r="A165">
            <v>63.22</v>
          </cell>
        </row>
        <row r="166">
          <cell r="A166">
            <v>63.04</v>
          </cell>
        </row>
        <row r="167">
          <cell r="A167">
            <v>59.65</v>
          </cell>
        </row>
        <row r="168">
          <cell r="A168">
            <v>62.89</v>
          </cell>
        </row>
        <row r="169">
          <cell r="A169">
            <v>71.28</v>
          </cell>
        </row>
        <row r="170">
          <cell r="A170">
            <v>73.209999999999994</v>
          </cell>
        </row>
        <row r="171">
          <cell r="A171">
            <v>74.02</v>
          </cell>
        </row>
        <row r="172">
          <cell r="A172">
            <v>65.13</v>
          </cell>
        </row>
        <row r="173">
          <cell r="A173">
            <v>48.92</v>
          </cell>
        </row>
        <row r="174">
          <cell r="A174">
            <v>60.37</v>
          </cell>
        </row>
        <row r="175">
          <cell r="A175">
            <v>72.45</v>
          </cell>
        </row>
        <row r="176">
          <cell r="A176">
            <v>65.97</v>
          </cell>
        </row>
        <row r="177">
          <cell r="A177">
            <v>63.81</v>
          </cell>
        </row>
        <row r="178">
          <cell r="A178">
            <v>56.43</v>
          </cell>
        </row>
        <row r="179">
          <cell r="A179">
            <v>54.32</v>
          </cell>
        </row>
        <row r="180">
          <cell r="A180">
            <v>45.45</v>
          </cell>
        </row>
        <row r="181">
          <cell r="A181">
            <v>38.21</v>
          </cell>
        </row>
        <row r="182">
          <cell r="A182">
            <v>37.549999999999997</v>
          </cell>
        </row>
        <row r="183">
          <cell r="A183">
            <v>42.93</v>
          </cell>
        </row>
        <row r="184">
          <cell r="A184">
            <v>65.489999999999995</v>
          </cell>
        </row>
        <row r="185">
          <cell r="A185">
            <v>70.13</v>
          </cell>
        </row>
        <row r="186">
          <cell r="A186">
            <v>61.36</v>
          </cell>
        </row>
        <row r="187">
          <cell r="A187">
            <v>44.91</v>
          </cell>
        </row>
        <row r="188">
          <cell r="A188">
            <v>49.96</v>
          </cell>
        </row>
        <row r="189">
          <cell r="A189">
            <v>73.39</v>
          </cell>
        </row>
        <row r="190">
          <cell r="A190">
            <v>57.85</v>
          </cell>
        </row>
        <row r="191">
          <cell r="A191">
            <v>66.72</v>
          </cell>
        </row>
        <row r="192">
          <cell r="A192">
            <v>54.71</v>
          </cell>
        </row>
        <row r="193">
          <cell r="A193">
            <v>48.53</v>
          </cell>
        </row>
        <row r="194">
          <cell r="A194">
            <v>70.61</v>
          </cell>
        </row>
        <row r="195">
          <cell r="A195">
            <v>62.37</v>
          </cell>
        </row>
        <row r="196">
          <cell r="A196">
            <v>48.26</v>
          </cell>
        </row>
        <row r="197">
          <cell r="A197">
            <v>78.16</v>
          </cell>
        </row>
        <row r="198">
          <cell r="A198">
            <v>72.16</v>
          </cell>
        </row>
        <row r="199">
          <cell r="A199">
            <v>68.06</v>
          </cell>
        </row>
        <row r="200">
          <cell r="A200">
            <v>53.08</v>
          </cell>
        </row>
        <row r="201">
          <cell r="A201">
            <v>47.76</v>
          </cell>
        </row>
        <row r="202">
          <cell r="A202">
            <v>53.88</v>
          </cell>
        </row>
        <row r="203">
          <cell r="A203">
            <v>60.82</v>
          </cell>
        </row>
        <row r="204">
          <cell r="A204">
            <v>78.89</v>
          </cell>
        </row>
        <row r="205">
          <cell r="A205">
            <v>71.16</v>
          </cell>
        </row>
        <row r="206">
          <cell r="A206">
            <v>64.290000000000006</v>
          </cell>
        </row>
        <row r="207">
          <cell r="A207">
            <v>59.91</v>
          </cell>
        </row>
        <row r="208">
          <cell r="A208">
            <v>66.12</v>
          </cell>
        </row>
        <row r="209">
          <cell r="A209">
            <v>63.84</v>
          </cell>
        </row>
        <row r="210">
          <cell r="A210">
            <v>55.28</v>
          </cell>
        </row>
        <row r="211">
          <cell r="A211">
            <v>68.44</v>
          </cell>
        </row>
        <row r="212">
          <cell r="A212">
            <v>73.709999999999994</v>
          </cell>
        </row>
        <row r="213">
          <cell r="A213">
            <v>68.22</v>
          </cell>
        </row>
        <row r="214">
          <cell r="A214">
            <v>50.35</v>
          </cell>
        </row>
        <row r="215">
          <cell r="A215">
            <v>49.12</v>
          </cell>
        </row>
        <row r="216">
          <cell r="A216">
            <v>69.010000000000005</v>
          </cell>
        </row>
        <row r="217">
          <cell r="A217">
            <v>68.13</v>
          </cell>
        </row>
        <row r="218">
          <cell r="A218">
            <v>47.26</v>
          </cell>
        </row>
        <row r="219">
          <cell r="A219">
            <v>53.43</v>
          </cell>
        </row>
        <row r="220">
          <cell r="A220">
            <v>72.569999999999993</v>
          </cell>
        </row>
        <row r="221">
          <cell r="A221">
            <v>67.069999999999993</v>
          </cell>
        </row>
        <row r="222">
          <cell r="A222">
            <v>66.52</v>
          </cell>
        </row>
        <row r="223">
          <cell r="A223">
            <v>43.08</v>
          </cell>
        </row>
        <row r="224">
          <cell r="A224">
            <v>43.68</v>
          </cell>
        </row>
        <row r="225">
          <cell r="A225">
            <v>37.770000000000003</v>
          </cell>
        </row>
        <row r="226">
          <cell r="A226">
            <v>54.48</v>
          </cell>
        </row>
        <row r="227">
          <cell r="A227">
            <v>53.05</v>
          </cell>
        </row>
        <row r="228">
          <cell r="A228">
            <v>44.48</v>
          </cell>
        </row>
        <row r="229">
          <cell r="A229">
            <v>55.67</v>
          </cell>
        </row>
        <row r="230">
          <cell r="A230">
            <v>66.989999999999995</v>
          </cell>
        </row>
        <row r="231">
          <cell r="A231">
            <v>64.239999999999995</v>
          </cell>
        </row>
        <row r="232">
          <cell r="A232">
            <v>65.489999999999995</v>
          </cell>
        </row>
        <row r="233">
          <cell r="A233">
            <v>60.47</v>
          </cell>
        </row>
        <row r="234">
          <cell r="A234">
            <v>60.35</v>
          </cell>
        </row>
        <row r="235">
          <cell r="A235">
            <v>58.82</v>
          </cell>
        </row>
        <row r="236">
          <cell r="A236">
            <v>63.86</v>
          </cell>
        </row>
        <row r="237">
          <cell r="A237">
            <v>43.54</v>
          </cell>
        </row>
        <row r="238">
          <cell r="A238">
            <v>41.67</v>
          </cell>
        </row>
        <row r="239">
          <cell r="A239">
            <v>63.46</v>
          </cell>
        </row>
        <row r="240">
          <cell r="A240">
            <v>76.41</v>
          </cell>
        </row>
        <row r="241">
          <cell r="A241">
            <v>62.55</v>
          </cell>
        </row>
        <row r="242">
          <cell r="A242">
            <v>57.06</v>
          </cell>
        </row>
        <row r="243">
          <cell r="A243">
            <v>59.61</v>
          </cell>
        </row>
        <row r="244">
          <cell r="A244">
            <v>73.62</v>
          </cell>
        </row>
        <row r="245">
          <cell r="A245">
            <v>69.25</v>
          </cell>
        </row>
        <row r="246">
          <cell r="A246">
            <v>62.99</v>
          </cell>
        </row>
        <row r="247">
          <cell r="A247">
            <v>62.56</v>
          </cell>
        </row>
        <row r="248">
          <cell r="A248">
            <v>64.63</v>
          </cell>
        </row>
        <row r="249">
          <cell r="A249">
            <v>72.72</v>
          </cell>
        </row>
        <row r="250">
          <cell r="A250">
            <v>73.290000000000006</v>
          </cell>
        </row>
        <row r="251">
          <cell r="A251">
            <v>76.83</v>
          </cell>
        </row>
        <row r="252">
          <cell r="A252">
            <v>64.22</v>
          </cell>
        </row>
        <row r="253">
          <cell r="A253">
            <v>64.61</v>
          </cell>
        </row>
        <row r="254">
          <cell r="A254">
            <v>67.290000000000006</v>
          </cell>
        </row>
        <row r="255">
          <cell r="A255">
            <v>63.1</v>
          </cell>
        </row>
        <row r="256">
          <cell r="A256">
            <v>58.36</v>
          </cell>
        </row>
        <row r="257">
          <cell r="A257">
            <v>65.14</v>
          </cell>
        </row>
        <row r="258">
          <cell r="A258">
            <v>66.09</v>
          </cell>
        </row>
        <row r="259">
          <cell r="A259">
            <v>52.8</v>
          </cell>
        </row>
        <row r="260">
          <cell r="A260">
            <v>47.46</v>
          </cell>
        </row>
        <row r="261">
          <cell r="A261">
            <v>58.82</v>
          </cell>
        </row>
        <row r="262">
          <cell r="A262">
            <v>57.7</v>
          </cell>
        </row>
        <row r="263">
          <cell r="A263">
            <v>71.91</v>
          </cell>
        </row>
        <row r="264">
          <cell r="A264">
            <v>79.53</v>
          </cell>
        </row>
        <row r="265">
          <cell r="A265">
            <v>76.650000000000006</v>
          </cell>
        </row>
        <row r="266">
          <cell r="A266">
            <v>70.58</v>
          </cell>
        </row>
        <row r="267">
          <cell r="A267">
            <v>52.66</v>
          </cell>
        </row>
        <row r="268">
          <cell r="A268">
            <v>54.31</v>
          </cell>
        </row>
        <row r="269">
          <cell r="A269">
            <v>54.67</v>
          </cell>
        </row>
        <row r="270">
          <cell r="A270">
            <v>62.36</v>
          </cell>
        </row>
        <row r="271">
          <cell r="A271">
            <v>79.13</v>
          </cell>
        </row>
        <row r="272">
          <cell r="A272">
            <v>83.42</v>
          </cell>
        </row>
        <row r="273">
          <cell r="A273">
            <v>80.790000000000006</v>
          </cell>
        </row>
        <row r="274">
          <cell r="A274">
            <v>71.55</v>
          </cell>
        </row>
        <row r="275">
          <cell r="A275">
            <v>77.69</v>
          </cell>
        </row>
        <row r="276">
          <cell r="A276">
            <v>67.89</v>
          </cell>
        </row>
        <row r="277">
          <cell r="A277">
            <v>71.89</v>
          </cell>
        </row>
        <row r="278">
          <cell r="A278">
            <v>74.03</v>
          </cell>
        </row>
        <row r="279">
          <cell r="A279">
            <v>79.2</v>
          </cell>
        </row>
        <row r="280">
          <cell r="A280">
            <v>75.989999999999995</v>
          </cell>
        </row>
        <row r="281">
          <cell r="A281">
            <v>68.31</v>
          </cell>
        </row>
        <row r="282">
          <cell r="A282">
            <v>65.23</v>
          </cell>
        </row>
        <row r="283">
          <cell r="A283">
            <v>63.43</v>
          </cell>
        </row>
        <row r="284">
          <cell r="A284">
            <v>64.790000000000006</v>
          </cell>
        </row>
        <row r="285">
          <cell r="A285">
            <v>67.92</v>
          </cell>
        </row>
        <row r="286">
          <cell r="A286">
            <v>66.62</v>
          </cell>
        </row>
        <row r="287">
          <cell r="A287">
            <v>64.69</v>
          </cell>
        </row>
        <row r="288">
          <cell r="A288">
            <v>56.81</v>
          </cell>
        </row>
        <row r="289">
          <cell r="A289">
            <v>62.32</v>
          </cell>
        </row>
        <row r="290">
          <cell r="A290">
            <v>67.94</v>
          </cell>
        </row>
        <row r="291">
          <cell r="A291">
            <v>67.16</v>
          </cell>
        </row>
        <row r="292">
          <cell r="A292">
            <v>70.52</v>
          </cell>
        </row>
        <row r="293">
          <cell r="A293">
            <v>62.48</v>
          </cell>
        </row>
        <row r="294">
          <cell r="A294">
            <v>72.150000000000006</v>
          </cell>
        </row>
        <row r="295">
          <cell r="A295">
            <v>66</v>
          </cell>
        </row>
        <row r="296">
          <cell r="A296">
            <v>73.62</v>
          </cell>
        </row>
        <row r="297">
          <cell r="A297">
            <v>77.09</v>
          </cell>
        </row>
        <row r="298">
          <cell r="A298">
            <v>80.84</v>
          </cell>
        </row>
        <row r="299">
          <cell r="A299">
            <v>88.19</v>
          </cell>
        </row>
        <row r="300">
          <cell r="A300">
            <v>86.12</v>
          </cell>
        </row>
        <row r="301">
          <cell r="A301">
            <v>72.98</v>
          </cell>
        </row>
        <row r="302">
          <cell r="A302">
            <v>49.76</v>
          </cell>
        </row>
        <row r="303">
          <cell r="A303">
            <v>57.49</v>
          </cell>
        </row>
        <row r="304">
          <cell r="A304">
            <v>76.42</v>
          </cell>
        </row>
        <row r="305">
          <cell r="A305">
            <v>67.819999999999993</v>
          </cell>
        </row>
        <row r="306">
          <cell r="A306">
            <v>66.400000000000006</v>
          </cell>
        </row>
        <row r="307">
          <cell r="A307">
            <v>71.27</v>
          </cell>
        </row>
        <row r="308">
          <cell r="A308">
            <v>86.69</v>
          </cell>
        </row>
        <row r="309">
          <cell r="A309">
            <v>82.35</v>
          </cell>
        </row>
        <row r="310">
          <cell r="A310">
            <v>76.7</v>
          </cell>
        </row>
        <row r="311">
          <cell r="A311">
            <v>83.89</v>
          </cell>
        </row>
        <row r="312">
          <cell r="A312">
            <v>86.66</v>
          </cell>
        </row>
        <row r="313">
          <cell r="A313">
            <v>86.67</v>
          </cell>
        </row>
        <row r="314">
          <cell r="A314">
            <v>90.11</v>
          </cell>
        </row>
        <row r="315">
          <cell r="A315">
            <v>73.42</v>
          </cell>
        </row>
        <row r="316">
          <cell r="A316">
            <v>76.78</v>
          </cell>
        </row>
        <row r="317">
          <cell r="A317">
            <v>79.84</v>
          </cell>
        </row>
        <row r="318">
          <cell r="A318">
            <v>67.47</v>
          </cell>
        </row>
        <row r="319">
          <cell r="A319">
            <v>85.55</v>
          </cell>
        </row>
        <row r="320">
          <cell r="A320">
            <v>90.22</v>
          </cell>
        </row>
        <row r="321">
          <cell r="A321">
            <v>92.28</v>
          </cell>
        </row>
        <row r="322">
          <cell r="A322">
            <v>89.03</v>
          </cell>
        </row>
        <row r="323">
          <cell r="A323">
            <v>81.56</v>
          </cell>
        </row>
        <row r="324">
          <cell r="A324">
            <v>80.55</v>
          </cell>
        </row>
        <row r="325">
          <cell r="A325">
            <v>80.650000000000006</v>
          </cell>
        </row>
        <row r="326">
          <cell r="A326">
            <v>76.45</v>
          </cell>
        </row>
        <row r="327">
          <cell r="A327">
            <v>82.03</v>
          </cell>
        </row>
        <row r="328">
          <cell r="A328">
            <v>85.07</v>
          </cell>
        </row>
        <row r="329">
          <cell r="A329">
            <v>80.2</v>
          </cell>
        </row>
        <row r="330">
          <cell r="A330">
            <v>80.38</v>
          </cell>
        </row>
        <row r="331">
          <cell r="A331">
            <v>76.45</v>
          </cell>
        </row>
        <row r="332">
          <cell r="A332">
            <v>66.31</v>
          </cell>
        </row>
        <row r="333">
          <cell r="A333">
            <v>61.18</v>
          </cell>
        </row>
        <row r="334">
          <cell r="A334">
            <v>63.84</v>
          </cell>
        </row>
        <row r="335">
          <cell r="A335">
            <v>62.26</v>
          </cell>
        </row>
        <row r="336">
          <cell r="A336">
            <v>61.6</v>
          </cell>
        </row>
        <row r="337">
          <cell r="A337">
            <v>60.5</v>
          </cell>
        </row>
        <row r="338">
          <cell r="A338">
            <v>61.18</v>
          </cell>
        </row>
        <row r="339">
          <cell r="A339">
            <v>70.22</v>
          </cell>
        </row>
        <row r="340">
          <cell r="A340">
            <v>66.349999999999994</v>
          </cell>
        </row>
        <row r="341">
          <cell r="A341">
            <v>66.64</v>
          </cell>
        </row>
        <row r="342">
          <cell r="A342">
            <v>84.66</v>
          </cell>
        </row>
        <row r="343">
          <cell r="A343">
            <v>70.36</v>
          </cell>
        </row>
        <row r="344">
          <cell r="A344">
            <v>68.510000000000005</v>
          </cell>
        </row>
        <row r="345">
          <cell r="A345">
            <v>70.47</v>
          </cell>
        </row>
        <row r="346">
          <cell r="A346">
            <v>73.66</v>
          </cell>
        </row>
        <row r="347">
          <cell r="A347">
            <v>75.069999999999993</v>
          </cell>
        </row>
        <row r="348">
          <cell r="A348">
            <v>75.66</v>
          </cell>
        </row>
        <row r="349">
          <cell r="A349">
            <v>81.63</v>
          </cell>
        </row>
        <row r="350">
          <cell r="A350">
            <v>88.87</v>
          </cell>
        </row>
        <row r="351">
          <cell r="A351">
            <v>88.28</v>
          </cell>
        </row>
        <row r="352">
          <cell r="A352">
            <v>81.819999999999993</v>
          </cell>
        </row>
        <row r="353">
          <cell r="A353">
            <v>85.58</v>
          </cell>
        </row>
        <row r="354">
          <cell r="A354">
            <v>84.96</v>
          </cell>
        </row>
        <row r="355">
          <cell r="A355">
            <v>84.14</v>
          </cell>
        </row>
        <row r="356">
          <cell r="A356">
            <v>79.31</v>
          </cell>
        </row>
        <row r="357">
          <cell r="A357">
            <v>79.44</v>
          </cell>
        </row>
        <row r="358">
          <cell r="A358">
            <v>71.75</v>
          </cell>
        </row>
        <row r="359">
          <cell r="A359">
            <v>70.53</v>
          </cell>
        </row>
        <row r="360">
          <cell r="A360">
            <v>68.849999999999994</v>
          </cell>
        </row>
        <row r="361">
          <cell r="A361">
            <v>67.319999999999993</v>
          </cell>
        </row>
        <row r="362">
          <cell r="A362">
            <v>66.11</v>
          </cell>
        </row>
        <row r="363">
          <cell r="A363">
            <v>63.01</v>
          </cell>
        </row>
        <row r="364">
          <cell r="A364">
            <v>64.790000000000006</v>
          </cell>
        </row>
        <row r="365">
          <cell r="A365">
            <v>66.72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WSpeed"/>
      <sheetName val="data"/>
    </sheetNames>
    <sheetDataSet>
      <sheetData sheetId="0"/>
      <sheetData sheetId="1">
        <row r="1">
          <cell r="A1">
            <v>2.66</v>
          </cell>
        </row>
        <row r="2">
          <cell r="A2">
            <v>2.74</v>
          </cell>
        </row>
        <row r="3">
          <cell r="A3">
            <v>2.34</v>
          </cell>
        </row>
        <row r="4">
          <cell r="A4">
            <v>1.7</v>
          </cell>
        </row>
        <row r="5">
          <cell r="A5">
            <v>3.06</v>
          </cell>
        </row>
        <row r="6">
          <cell r="A6">
            <v>2.35</v>
          </cell>
        </row>
        <row r="7">
          <cell r="A7">
            <v>2.66</v>
          </cell>
        </row>
        <row r="8">
          <cell r="A8">
            <v>2.19</v>
          </cell>
        </row>
        <row r="9">
          <cell r="A9">
            <v>3.09</v>
          </cell>
        </row>
        <row r="10">
          <cell r="A10">
            <v>4.16</v>
          </cell>
        </row>
        <row r="11">
          <cell r="A11">
            <v>4.4400000000000004</v>
          </cell>
        </row>
        <row r="12">
          <cell r="A12">
            <v>3.81</v>
          </cell>
        </row>
        <row r="13">
          <cell r="A13">
            <v>2.31</v>
          </cell>
        </row>
        <row r="14">
          <cell r="A14">
            <v>2.67</v>
          </cell>
        </row>
        <row r="15">
          <cell r="A15">
            <v>2.27</v>
          </cell>
        </row>
        <row r="16">
          <cell r="A16">
            <v>2.71</v>
          </cell>
        </row>
        <row r="17">
          <cell r="A17">
            <v>8.08</v>
          </cell>
        </row>
        <row r="18">
          <cell r="A18">
            <v>4.3899999999999997</v>
          </cell>
        </row>
        <row r="19">
          <cell r="A19">
            <v>2.57</v>
          </cell>
        </row>
        <row r="20">
          <cell r="A20">
            <v>1.54</v>
          </cell>
        </row>
        <row r="21">
          <cell r="A21">
            <v>1.83</v>
          </cell>
        </row>
        <row r="22">
          <cell r="A22">
            <v>2.3199999999999998</v>
          </cell>
        </row>
        <row r="23">
          <cell r="A23">
            <v>1.99</v>
          </cell>
        </row>
        <row r="24">
          <cell r="A24">
            <v>1.68</v>
          </cell>
        </row>
        <row r="25">
          <cell r="A25">
            <v>1.86</v>
          </cell>
        </row>
        <row r="26">
          <cell r="A26">
            <v>1.9</v>
          </cell>
        </row>
        <row r="27">
          <cell r="A27">
            <v>2.48</v>
          </cell>
        </row>
        <row r="28">
          <cell r="A28">
            <v>3.95</v>
          </cell>
        </row>
        <row r="29">
          <cell r="A29">
            <v>3.84</v>
          </cell>
        </row>
        <row r="30">
          <cell r="A30">
            <v>3.23</v>
          </cell>
        </row>
        <row r="31">
          <cell r="A31">
            <v>2.84</v>
          </cell>
        </row>
        <row r="32">
          <cell r="A32">
            <v>2.65</v>
          </cell>
        </row>
        <row r="33">
          <cell r="A33">
            <v>3.9</v>
          </cell>
        </row>
        <row r="34">
          <cell r="A34">
            <v>6.24</v>
          </cell>
        </row>
        <row r="35">
          <cell r="A35">
            <v>7.38</v>
          </cell>
        </row>
        <row r="36">
          <cell r="A36">
            <v>5.17</v>
          </cell>
        </row>
        <row r="37">
          <cell r="A37">
            <v>4.8499999999999996</v>
          </cell>
        </row>
        <row r="38">
          <cell r="A38">
            <v>4.5</v>
          </cell>
        </row>
        <row r="39">
          <cell r="A39">
            <v>5.01</v>
          </cell>
        </row>
        <row r="40">
          <cell r="A40">
            <v>3.77</v>
          </cell>
        </row>
        <row r="41">
          <cell r="A41">
            <v>2.58</v>
          </cell>
        </row>
        <row r="42">
          <cell r="A42">
            <v>3.94</v>
          </cell>
        </row>
        <row r="43">
          <cell r="A43">
            <v>3.47</v>
          </cell>
        </row>
        <row r="44">
          <cell r="A44">
            <v>4.01</v>
          </cell>
        </row>
        <row r="45">
          <cell r="A45">
            <v>3.56</v>
          </cell>
        </row>
        <row r="46">
          <cell r="A46">
            <v>2.98</v>
          </cell>
        </row>
        <row r="47">
          <cell r="A47">
            <v>2.4900000000000002</v>
          </cell>
        </row>
        <row r="48">
          <cell r="A48">
            <v>4</v>
          </cell>
        </row>
        <row r="49">
          <cell r="A49">
            <v>2.79</v>
          </cell>
        </row>
        <row r="50">
          <cell r="A50">
            <v>1.53</v>
          </cell>
        </row>
        <row r="51">
          <cell r="A51">
            <v>3.22</v>
          </cell>
        </row>
        <row r="52">
          <cell r="A52">
            <v>2.84</v>
          </cell>
        </row>
        <row r="53">
          <cell r="A53">
            <v>1.91</v>
          </cell>
        </row>
        <row r="54">
          <cell r="A54">
            <v>1.58</v>
          </cell>
        </row>
        <row r="55">
          <cell r="A55">
            <v>1.98</v>
          </cell>
        </row>
        <row r="56">
          <cell r="A56">
            <v>2.66</v>
          </cell>
        </row>
        <row r="57">
          <cell r="A57">
            <v>3.15</v>
          </cell>
        </row>
        <row r="58">
          <cell r="A58">
            <v>3.16</v>
          </cell>
        </row>
        <row r="59">
          <cell r="A59">
            <v>3.99</v>
          </cell>
        </row>
        <row r="60">
          <cell r="A60">
            <v>2.36</v>
          </cell>
        </row>
        <row r="61">
          <cell r="A61">
            <v>1.59</v>
          </cell>
        </row>
        <row r="62">
          <cell r="A62">
            <v>2.87</v>
          </cell>
        </row>
        <row r="63">
          <cell r="A63">
            <v>2.68</v>
          </cell>
        </row>
        <row r="64">
          <cell r="A64">
            <v>3.06</v>
          </cell>
        </row>
        <row r="65">
          <cell r="A65">
            <v>3.53</v>
          </cell>
        </row>
        <row r="66">
          <cell r="A66">
            <v>2.5499999999999998</v>
          </cell>
        </row>
        <row r="67">
          <cell r="A67">
            <v>3.44</v>
          </cell>
        </row>
        <row r="68">
          <cell r="A68">
            <v>3.03</v>
          </cell>
        </row>
        <row r="69">
          <cell r="A69">
            <v>3.19</v>
          </cell>
        </row>
        <row r="70">
          <cell r="A70">
            <v>3.65</v>
          </cell>
        </row>
        <row r="71">
          <cell r="A71">
            <v>1.97</v>
          </cell>
        </row>
        <row r="72">
          <cell r="A72">
            <v>1.35</v>
          </cell>
        </row>
        <row r="73">
          <cell r="A73">
            <v>2.0699999999999998</v>
          </cell>
        </row>
        <row r="74">
          <cell r="A74">
            <v>2.4</v>
          </cell>
        </row>
        <row r="75">
          <cell r="A75">
            <v>3.38</v>
          </cell>
        </row>
        <row r="76">
          <cell r="A76">
            <v>3.09</v>
          </cell>
        </row>
        <row r="77">
          <cell r="A77">
            <v>3</v>
          </cell>
        </row>
        <row r="78">
          <cell r="A78">
            <v>2.56</v>
          </cell>
        </row>
        <row r="79">
          <cell r="A79">
            <v>6.07</v>
          </cell>
        </row>
        <row r="80">
          <cell r="A80">
            <v>6.08</v>
          </cell>
        </row>
        <row r="81">
          <cell r="A81">
            <v>2.2400000000000002</v>
          </cell>
        </row>
        <row r="82">
          <cell r="A82">
            <v>2.63</v>
          </cell>
        </row>
        <row r="83">
          <cell r="A83">
            <v>5.49</v>
          </cell>
        </row>
        <row r="84">
          <cell r="A84">
            <v>5.34</v>
          </cell>
        </row>
        <row r="85">
          <cell r="A85">
            <v>5.23</v>
          </cell>
        </row>
        <row r="86">
          <cell r="A86">
            <v>5.86</v>
          </cell>
        </row>
        <row r="87">
          <cell r="A87">
            <v>5.52</v>
          </cell>
        </row>
        <row r="88">
          <cell r="A88">
            <v>5.84</v>
          </cell>
        </row>
        <row r="89">
          <cell r="A89">
            <v>4.92</v>
          </cell>
        </row>
        <row r="90">
          <cell r="A90">
            <v>2.1</v>
          </cell>
        </row>
        <row r="91">
          <cell r="A91">
            <v>2.38</v>
          </cell>
        </row>
        <row r="92">
          <cell r="A92">
            <v>3.39</v>
          </cell>
        </row>
        <row r="93">
          <cell r="A93">
            <v>2.92</v>
          </cell>
        </row>
        <row r="94">
          <cell r="A94">
            <v>4.0599999999999996</v>
          </cell>
        </row>
        <row r="95">
          <cell r="A95">
            <v>2.97</v>
          </cell>
        </row>
        <row r="96">
          <cell r="A96">
            <v>4.6500000000000004</v>
          </cell>
        </row>
        <row r="97">
          <cell r="A97">
            <v>5.86</v>
          </cell>
        </row>
        <row r="98">
          <cell r="A98">
            <v>4.17</v>
          </cell>
        </row>
        <row r="99">
          <cell r="A99">
            <v>2.75</v>
          </cell>
        </row>
        <row r="100">
          <cell r="A100">
            <v>1.79</v>
          </cell>
        </row>
        <row r="101">
          <cell r="A101">
            <v>4.5199999999999996</v>
          </cell>
        </row>
        <row r="102">
          <cell r="A102">
            <v>3.62</v>
          </cell>
        </row>
        <row r="103">
          <cell r="A103">
            <v>2.5</v>
          </cell>
        </row>
        <row r="104">
          <cell r="A104">
            <v>3.72</v>
          </cell>
        </row>
        <row r="105">
          <cell r="A105">
            <v>6.6</v>
          </cell>
        </row>
        <row r="106">
          <cell r="A106">
            <v>4.1900000000000004</v>
          </cell>
        </row>
        <row r="107">
          <cell r="A107">
            <v>4.25</v>
          </cell>
        </row>
        <row r="108">
          <cell r="A108">
            <v>3.58</v>
          </cell>
        </row>
        <row r="109">
          <cell r="A109">
            <v>4.24</v>
          </cell>
        </row>
        <row r="110">
          <cell r="A110">
            <v>5.42</v>
          </cell>
        </row>
        <row r="111">
          <cell r="A111">
            <v>3.04</v>
          </cell>
        </row>
        <row r="112">
          <cell r="A112">
            <v>2.2799999999999998</v>
          </cell>
        </row>
        <row r="113">
          <cell r="A113">
            <v>2.8</v>
          </cell>
        </row>
        <row r="114">
          <cell r="A114">
            <v>3.15</v>
          </cell>
        </row>
        <row r="115">
          <cell r="A115">
            <v>2.42</v>
          </cell>
        </row>
        <row r="116">
          <cell r="A116">
            <v>3.41</v>
          </cell>
        </row>
        <row r="117">
          <cell r="A117">
            <v>2.63</v>
          </cell>
        </row>
        <row r="118">
          <cell r="A118">
            <v>2.13</v>
          </cell>
        </row>
        <row r="119">
          <cell r="A119">
            <v>5.04</v>
          </cell>
        </row>
        <row r="120">
          <cell r="A120">
            <v>5.5</v>
          </cell>
        </row>
        <row r="121">
          <cell r="A121">
            <v>4.5599999999999996</v>
          </cell>
        </row>
        <row r="122">
          <cell r="A122">
            <v>2.5</v>
          </cell>
        </row>
        <row r="123">
          <cell r="A123">
            <v>1.88</v>
          </cell>
        </row>
        <row r="124">
          <cell r="A124">
            <v>3.79</v>
          </cell>
        </row>
        <row r="125">
          <cell r="A125">
            <v>4.79</v>
          </cell>
        </row>
        <row r="126">
          <cell r="A126">
            <v>4.13</v>
          </cell>
        </row>
        <row r="127">
          <cell r="A127">
            <v>3.78</v>
          </cell>
        </row>
        <row r="128">
          <cell r="A128">
            <v>2.15</v>
          </cell>
        </row>
        <row r="129">
          <cell r="A129">
            <v>1.67</v>
          </cell>
        </row>
        <row r="130">
          <cell r="A130">
            <v>1.94</v>
          </cell>
        </row>
        <row r="131">
          <cell r="A131">
            <v>3.83</v>
          </cell>
        </row>
        <row r="132">
          <cell r="A132">
            <v>3.67</v>
          </cell>
        </row>
        <row r="133">
          <cell r="A133">
            <v>2.25</v>
          </cell>
        </row>
        <row r="134">
          <cell r="A134">
            <v>1.67</v>
          </cell>
        </row>
        <row r="135">
          <cell r="A135">
            <v>3.03</v>
          </cell>
        </row>
        <row r="136">
          <cell r="A136">
            <v>3.07</v>
          </cell>
        </row>
        <row r="137">
          <cell r="A137">
            <v>5.37</v>
          </cell>
        </row>
        <row r="138">
          <cell r="A138">
            <v>3.54</v>
          </cell>
        </row>
        <row r="139">
          <cell r="A139">
            <v>3.87</v>
          </cell>
        </row>
        <row r="140">
          <cell r="A140">
            <v>5.44</v>
          </cell>
        </row>
        <row r="141">
          <cell r="A141">
            <v>6</v>
          </cell>
        </row>
        <row r="142">
          <cell r="A142">
            <v>3.73</v>
          </cell>
        </row>
        <row r="143">
          <cell r="A143">
            <v>2.93</v>
          </cell>
        </row>
        <row r="144">
          <cell r="A144">
            <v>2.27</v>
          </cell>
        </row>
        <row r="145">
          <cell r="A145">
            <v>2.44</v>
          </cell>
        </row>
        <row r="146">
          <cell r="A146">
            <v>2.33</v>
          </cell>
        </row>
        <row r="147">
          <cell r="A147">
            <v>1.92</v>
          </cell>
        </row>
        <row r="148">
          <cell r="A148">
            <v>2.15</v>
          </cell>
        </row>
        <row r="149">
          <cell r="A149">
            <v>2.3199999999999998</v>
          </cell>
        </row>
        <row r="150">
          <cell r="A150">
            <v>1.71</v>
          </cell>
        </row>
        <row r="151">
          <cell r="A151">
            <v>3.6</v>
          </cell>
        </row>
        <row r="152">
          <cell r="A152">
            <v>4.5199999999999996</v>
          </cell>
        </row>
        <row r="153">
          <cell r="A153">
            <v>4.24</v>
          </cell>
        </row>
        <row r="154">
          <cell r="A154">
            <v>2.2799999999999998</v>
          </cell>
        </row>
        <row r="155">
          <cell r="A155">
            <v>2.29</v>
          </cell>
        </row>
        <row r="156">
          <cell r="A156">
            <v>2.2599999999999998</v>
          </cell>
        </row>
        <row r="157">
          <cell r="A157">
            <v>2.5499999999999998</v>
          </cell>
        </row>
        <row r="158">
          <cell r="A158">
            <v>2.7</v>
          </cell>
        </row>
        <row r="159">
          <cell r="A159">
            <v>2.72</v>
          </cell>
        </row>
        <row r="160">
          <cell r="A160">
            <v>3.09</v>
          </cell>
        </row>
        <row r="161">
          <cell r="A161">
            <v>3.08</v>
          </cell>
        </row>
        <row r="162">
          <cell r="A162">
            <v>3.09</v>
          </cell>
        </row>
        <row r="163">
          <cell r="A163">
            <v>3.36</v>
          </cell>
        </row>
        <row r="164">
          <cell r="A164">
            <v>3.12</v>
          </cell>
        </row>
        <row r="165">
          <cell r="A165">
            <v>4.3099999999999996</v>
          </cell>
        </row>
        <row r="166">
          <cell r="A166">
            <v>3.64</v>
          </cell>
        </row>
        <row r="167">
          <cell r="A167">
            <v>1.41</v>
          </cell>
        </row>
        <row r="168">
          <cell r="A168">
            <v>1.65</v>
          </cell>
        </row>
        <row r="169">
          <cell r="A169">
            <v>2.33</v>
          </cell>
        </row>
        <row r="170">
          <cell r="A170">
            <v>3.25</v>
          </cell>
        </row>
        <row r="171">
          <cell r="A171">
            <v>3.62</v>
          </cell>
        </row>
        <row r="172">
          <cell r="A172">
            <v>2.64</v>
          </cell>
        </row>
        <row r="173">
          <cell r="A173">
            <v>2.82</v>
          </cell>
        </row>
        <row r="174">
          <cell r="A174">
            <v>3.03</v>
          </cell>
        </row>
        <row r="175">
          <cell r="A175">
            <v>4</v>
          </cell>
        </row>
        <row r="176">
          <cell r="A176">
            <v>3</v>
          </cell>
        </row>
        <row r="177">
          <cell r="A177">
            <v>3.35</v>
          </cell>
        </row>
        <row r="178">
          <cell r="A178">
            <v>2.4900000000000002</v>
          </cell>
        </row>
        <row r="179">
          <cell r="A179">
            <v>2.11</v>
          </cell>
        </row>
        <row r="180">
          <cell r="A180">
            <v>2.2000000000000002</v>
          </cell>
        </row>
        <row r="181">
          <cell r="A181">
            <v>4.1500000000000004</v>
          </cell>
        </row>
        <row r="182">
          <cell r="A182">
            <v>4.75</v>
          </cell>
        </row>
        <row r="183">
          <cell r="A183">
            <v>2.76</v>
          </cell>
        </row>
        <row r="184">
          <cell r="A184">
            <v>3.68</v>
          </cell>
        </row>
        <row r="185">
          <cell r="A185">
            <v>3.15</v>
          </cell>
        </row>
        <row r="186">
          <cell r="A186">
            <v>2.71</v>
          </cell>
        </row>
        <row r="187">
          <cell r="A187">
            <v>2.91</v>
          </cell>
        </row>
        <row r="188">
          <cell r="A188">
            <v>2.73</v>
          </cell>
        </row>
        <row r="189">
          <cell r="A189">
            <v>2.58</v>
          </cell>
        </row>
        <row r="190">
          <cell r="A190">
            <v>2.61</v>
          </cell>
        </row>
        <row r="191">
          <cell r="A191">
            <v>2.1800000000000002</v>
          </cell>
        </row>
        <row r="192">
          <cell r="A192">
            <v>2.58</v>
          </cell>
        </row>
        <row r="193">
          <cell r="A193">
            <v>2.2000000000000002</v>
          </cell>
        </row>
        <row r="194">
          <cell r="A194">
            <v>2.5499999999999998</v>
          </cell>
        </row>
        <row r="195">
          <cell r="A195">
            <v>1.92</v>
          </cell>
        </row>
        <row r="196">
          <cell r="A196">
            <v>3.63</v>
          </cell>
        </row>
        <row r="197">
          <cell r="A197">
            <v>5.3</v>
          </cell>
        </row>
        <row r="198">
          <cell r="A198">
            <v>6.37</v>
          </cell>
        </row>
        <row r="199">
          <cell r="A199">
            <v>5.2</v>
          </cell>
        </row>
        <row r="200">
          <cell r="A200">
            <v>3.62</v>
          </cell>
        </row>
        <row r="201">
          <cell r="A201">
            <v>2.02</v>
          </cell>
        </row>
        <row r="202">
          <cell r="A202">
            <v>2.4900000000000002</v>
          </cell>
        </row>
        <row r="203">
          <cell r="A203">
            <v>3.31</v>
          </cell>
        </row>
        <row r="204">
          <cell r="A204">
            <v>3.56</v>
          </cell>
        </row>
        <row r="205">
          <cell r="A205">
            <v>3.95</v>
          </cell>
        </row>
        <row r="206">
          <cell r="A206">
            <v>4.5</v>
          </cell>
        </row>
        <row r="207">
          <cell r="A207">
            <v>6.11</v>
          </cell>
        </row>
        <row r="208">
          <cell r="A208">
            <v>3.13</v>
          </cell>
        </row>
        <row r="209">
          <cell r="A209">
            <v>2.7</v>
          </cell>
        </row>
        <row r="210">
          <cell r="A210">
            <v>2.89</v>
          </cell>
        </row>
        <row r="211">
          <cell r="A211">
            <v>2.31</v>
          </cell>
        </row>
        <row r="212">
          <cell r="A212">
            <v>2.39</v>
          </cell>
        </row>
        <row r="213">
          <cell r="A213">
            <v>1.92</v>
          </cell>
        </row>
        <row r="214">
          <cell r="A214">
            <v>2.29</v>
          </cell>
        </row>
        <row r="215">
          <cell r="A215">
            <v>1.88</v>
          </cell>
        </row>
        <row r="216">
          <cell r="A216">
            <v>2.33</v>
          </cell>
        </row>
        <row r="217">
          <cell r="A217">
            <v>2.0699999999999998</v>
          </cell>
        </row>
        <row r="218">
          <cell r="A218">
            <v>4.72</v>
          </cell>
        </row>
        <row r="219">
          <cell r="A219">
            <v>2.71</v>
          </cell>
        </row>
        <row r="220">
          <cell r="A220">
            <v>6.34</v>
          </cell>
        </row>
        <row r="221">
          <cell r="A221">
            <v>4.13</v>
          </cell>
        </row>
        <row r="222">
          <cell r="A222">
            <v>2.66</v>
          </cell>
        </row>
        <row r="223">
          <cell r="A223">
            <v>2.0499999999999998</v>
          </cell>
        </row>
        <row r="224">
          <cell r="A224">
            <v>1.68</v>
          </cell>
        </row>
        <row r="225">
          <cell r="A225">
            <v>2.4</v>
          </cell>
        </row>
        <row r="226">
          <cell r="A226">
            <v>2.56</v>
          </cell>
        </row>
        <row r="227">
          <cell r="A227">
            <v>2.44</v>
          </cell>
        </row>
        <row r="228">
          <cell r="A228">
            <v>3.55</v>
          </cell>
        </row>
        <row r="229">
          <cell r="A229">
            <v>2.61</v>
          </cell>
        </row>
        <row r="230">
          <cell r="A230">
            <v>4.01</v>
          </cell>
        </row>
        <row r="231">
          <cell r="A231">
            <v>2.56</v>
          </cell>
        </row>
        <row r="232">
          <cell r="A232">
            <v>2.74</v>
          </cell>
        </row>
        <row r="233">
          <cell r="A233">
            <v>2.77</v>
          </cell>
        </row>
        <row r="234">
          <cell r="A234">
            <v>1.57</v>
          </cell>
        </row>
        <row r="235">
          <cell r="A235">
            <v>1.4</v>
          </cell>
        </row>
        <row r="236">
          <cell r="A236">
            <v>2.37</v>
          </cell>
        </row>
        <row r="237">
          <cell r="A237">
            <v>3.32</v>
          </cell>
        </row>
        <row r="238">
          <cell r="A238">
            <v>2.73</v>
          </cell>
        </row>
        <row r="239">
          <cell r="A239">
            <v>3.22</v>
          </cell>
        </row>
        <row r="240">
          <cell r="A240">
            <v>2.57</v>
          </cell>
        </row>
        <row r="241">
          <cell r="A241">
            <v>1.95</v>
          </cell>
        </row>
        <row r="242">
          <cell r="A242">
            <v>2.63</v>
          </cell>
        </row>
        <row r="243">
          <cell r="A243">
            <v>3.19</v>
          </cell>
        </row>
        <row r="244">
          <cell r="A244">
            <v>6.74</v>
          </cell>
        </row>
        <row r="245">
          <cell r="A245">
            <v>4.41</v>
          </cell>
        </row>
        <row r="246">
          <cell r="A246">
            <v>5.13</v>
          </cell>
        </row>
        <row r="247">
          <cell r="A247">
            <v>3.07</v>
          </cell>
        </row>
        <row r="248">
          <cell r="A248">
            <v>4.2300000000000004</v>
          </cell>
        </row>
        <row r="249">
          <cell r="A249">
            <v>5.15</v>
          </cell>
        </row>
        <row r="250">
          <cell r="A250">
            <v>6.26</v>
          </cell>
        </row>
        <row r="251">
          <cell r="A251">
            <v>5.14</v>
          </cell>
        </row>
        <row r="252">
          <cell r="A252">
            <v>2</v>
          </cell>
        </row>
        <row r="253">
          <cell r="A253">
            <v>2.88</v>
          </cell>
        </row>
        <row r="254">
          <cell r="A254">
            <v>1.86</v>
          </cell>
        </row>
        <row r="255">
          <cell r="A255">
            <v>1.47</v>
          </cell>
        </row>
        <row r="256">
          <cell r="A256">
            <v>2.58</v>
          </cell>
        </row>
        <row r="257">
          <cell r="A257">
            <v>4.7699999999999996</v>
          </cell>
        </row>
        <row r="258">
          <cell r="A258">
            <v>2.2799999999999998</v>
          </cell>
        </row>
        <row r="259">
          <cell r="A259">
            <v>1.55</v>
          </cell>
        </row>
        <row r="260">
          <cell r="A260">
            <v>1.65</v>
          </cell>
        </row>
        <row r="261">
          <cell r="A261">
            <v>1.52</v>
          </cell>
        </row>
        <row r="262">
          <cell r="A262">
            <v>1.25</v>
          </cell>
        </row>
        <row r="263">
          <cell r="A263">
            <v>2.91</v>
          </cell>
        </row>
        <row r="264">
          <cell r="A264">
            <v>5.86</v>
          </cell>
        </row>
        <row r="265">
          <cell r="A265">
            <v>3.63</v>
          </cell>
        </row>
        <row r="266">
          <cell r="A266">
            <v>2.5</v>
          </cell>
        </row>
        <row r="267">
          <cell r="A267">
            <v>3.79</v>
          </cell>
        </row>
        <row r="268">
          <cell r="A268">
            <v>4.58</v>
          </cell>
        </row>
        <row r="269">
          <cell r="A269">
            <v>4.03</v>
          </cell>
        </row>
        <row r="270">
          <cell r="A270">
            <v>4.8099999999999996</v>
          </cell>
        </row>
        <row r="271">
          <cell r="A271">
            <v>3.28</v>
          </cell>
        </row>
        <row r="272">
          <cell r="A272">
            <v>5.42</v>
          </cell>
        </row>
        <row r="273">
          <cell r="A273">
            <v>4.21</v>
          </cell>
        </row>
        <row r="274">
          <cell r="A274">
            <v>2.71</v>
          </cell>
        </row>
        <row r="275">
          <cell r="A275">
            <v>1.72</v>
          </cell>
        </row>
        <row r="276">
          <cell r="A276">
            <v>1.27</v>
          </cell>
        </row>
        <row r="277">
          <cell r="A277">
            <v>2.46</v>
          </cell>
        </row>
        <row r="278">
          <cell r="A278">
            <v>4.05</v>
          </cell>
        </row>
        <row r="279">
          <cell r="A279">
            <v>2.99</v>
          </cell>
        </row>
        <row r="280">
          <cell r="A280">
            <v>1.69</v>
          </cell>
        </row>
        <row r="281">
          <cell r="A281">
            <v>1.72</v>
          </cell>
        </row>
        <row r="282">
          <cell r="A282">
            <v>1.67</v>
          </cell>
        </row>
        <row r="283">
          <cell r="A283">
            <v>1.39</v>
          </cell>
        </row>
        <row r="284">
          <cell r="A284">
            <v>1.87</v>
          </cell>
        </row>
        <row r="285">
          <cell r="A285">
            <v>2.42</v>
          </cell>
        </row>
        <row r="286">
          <cell r="A286">
            <v>2.0499999999999998</v>
          </cell>
        </row>
        <row r="287">
          <cell r="A287">
            <v>2.02</v>
          </cell>
        </row>
        <row r="288">
          <cell r="A288">
            <v>3.15</v>
          </cell>
        </row>
        <row r="289">
          <cell r="A289">
            <v>3.4</v>
          </cell>
        </row>
        <row r="290">
          <cell r="A290">
            <v>2.1</v>
          </cell>
        </row>
        <row r="291">
          <cell r="A291">
            <v>1.78</v>
          </cell>
        </row>
        <row r="292">
          <cell r="A292">
            <v>2.36</v>
          </cell>
        </row>
        <row r="293">
          <cell r="A293">
            <v>4.12</v>
          </cell>
        </row>
        <row r="294">
          <cell r="A294">
            <v>3.37</v>
          </cell>
        </row>
        <row r="295">
          <cell r="A295">
            <v>3.91</v>
          </cell>
        </row>
        <row r="296">
          <cell r="A296">
            <v>1.76</v>
          </cell>
        </row>
        <row r="297">
          <cell r="A297">
            <v>1.95</v>
          </cell>
        </row>
        <row r="298">
          <cell r="A298">
            <v>2.06</v>
          </cell>
        </row>
        <row r="299">
          <cell r="A299">
            <v>2.4700000000000002</v>
          </cell>
        </row>
        <row r="300">
          <cell r="A300">
            <v>5.03</v>
          </cell>
        </row>
        <row r="301">
          <cell r="A301">
            <v>3.97</v>
          </cell>
        </row>
        <row r="302">
          <cell r="A302">
            <v>4.58</v>
          </cell>
        </row>
        <row r="303">
          <cell r="A303">
            <v>2.0299999999999998</v>
          </cell>
        </row>
        <row r="304">
          <cell r="A304">
            <v>2.59</v>
          </cell>
        </row>
        <row r="305">
          <cell r="A305">
            <v>3.24</v>
          </cell>
        </row>
        <row r="306">
          <cell r="A306">
            <v>2.5</v>
          </cell>
        </row>
        <row r="307">
          <cell r="A307">
            <v>2.87</v>
          </cell>
        </row>
        <row r="308">
          <cell r="A308">
            <v>4.96</v>
          </cell>
        </row>
        <row r="309">
          <cell r="A309">
            <v>6.57</v>
          </cell>
        </row>
        <row r="310">
          <cell r="A310">
            <v>2.4</v>
          </cell>
        </row>
        <row r="311">
          <cell r="A311">
            <v>5.55</v>
          </cell>
        </row>
        <row r="312">
          <cell r="A312">
            <v>7.06</v>
          </cell>
        </row>
        <row r="313">
          <cell r="A313">
            <v>6.59</v>
          </cell>
        </row>
        <row r="314">
          <cell r="A314">
            <v>3.32</v>
          </cell>
        </row>
        <row r="315">
          <cell r="A315">
            <v>2.64</v>
          </cell>
        </row>
        <row r="316">
          <cell r="A316">
            <v>4.2</v>
          </cell>
        </row>
        <row r="317">
          <cell r="A317">
            <v>6.76</v>
          </cell>
        </row>
        <row r="318">
          <cell r="A318">
            <v>7.52</v>
          </cell>
        </row>
        <row r="319">
          <cell r="A319">
            <v>2.8</v>
          </cell>
        </row>
        <row r="320">
          <cell r="A320">
            <v>4.0599999999999996</v>
          </cell>
        </row>
        <row r="321">
          <cell r="A321">
            <v>3.31</v>
          </cell>
        </row>
        <row r="322">
          <cell r="A322">
            <v>1.9</v>
          </cell>
        </row>
        <row r="323">
          <cell r="A323">
            <v>1.77</v>
          </cell>
        </row>
        <row r="324">
          <cell r="A324">
            <v>2.17</v>
          </cell>
        </row>
        <row r="325">
          <cell r="A325">
            <v>1.94</v>
          </cell>
        </row>
        <row r="326">
          <cell r="A326">
            <v>1.8</v>
          </cell>
        </row>
        <row r="327">
          <cell r="A327">
            <v>2.02</v>
          </cell>
        </row>
        <row r="328">
          <cell r="A328">
            <v>1.88</v>
          </cell>
        </row>
        <row r="329">
          <cell r="A329">
            <v>1.27</v>
          </cell>
        </row>
        <row r="330">
          <cell r="A330">
            <v>0.68</v>
          </cell>
        </row>
        <row r="331">
          <cell r="A331">
            <v>1.65</v>
          </cell>
        </row>
        <row r="332">
          <cell r="A332">
            <v>3.73</v>
          </cell>
        </row>
        <row r="333">
          <cell r="A333">
            <v>5.0199999999999996</v>
          </cell>
        </row>
        <row r="334">
          <cell r="A334">
            <v>5.03</v>
          </cell>
        </row>
        <row r="335">
          <cell r="A335">
            <v>2.04</v>
          </cell>
        </row>
        <row r="336">
          <cell r="A336">
            <v>3.62</v>
          </cell>
        </row>
        <row r="337">
          <cell r="A337">
            <v>2.57</v>
          </cell>
        </row>
        <row r="338">
          <cell r="A338">
            <v>3.01</v>
          </cell>
        </row>
        <row r="339">
          <cell r="A339">
            <v>3.29</v>
          </cell>
        </row>
        <row r="340">
          <cell r="A340">
            <v>2.5499999999999998</v>
          </cell>
        </row>
        <row r="341">
          <cell r="A341">
            <v>1.93</v>
          </cell>
        </row>
        <row r="342">
          <cell r="A342">
            <v>3.9</v>
          </cell>
        </row>
        <row r="343">
          <cell r="A343">
            <v>2.88</v>
          </cell>
        </row>
        <row r="344">
          <cell r="A344">
            <v>2.08</v>
          </cell>
        </row>
        <row r="345">
          <cell r="A345">
            <v>2.08</v>
          </cell>
        </row>
        <row r="346">
          <cell r="A346">
            <v>3.16</v>
          </cell>
        </row>
        <row r="347">
          <cell r="A347">
            <v>2.23</v>
          </cell>
        </row>
        <row r="348">
          <cell r="A348">
            <v>2.38</v>
          </cell>
        </row>
        <row r="349">
          <cell r="A349">
            <v>4.47</v>
          </cell>
        </row>
        <row r="350">
          <cell r="A350">
            <v>5.2</v>
          </cell>
        </row>
        <row r="351">
          <cell r="A351">
            <v>2.84</v>
          </cell>
        </row>
        <row r="352">
          <cell r="A352">
            <v>2.0299999999999998</v>
          </cell>
        </row>
        <row r="353">
          <cell r="A353">
            <v>1.92</v>
          </cell>
        </row>
        <row r="354">
          <cell r="A354">
            <v>2.06</v>
          </cell>
        </row>
        <row r="355">
          <cell r="A355">
            <v>2.2799999999999998</v>
          </cell>
        </row>
        <row r="356">
          <cell r="A356">
            <v>1.84</v>
          </cell>
        </row>
        <row r="357">
          <cell r="A357">
            <v>1.71</v>
          </cell>
        </row>
        <row r="358">
          <cell r="A358">
            <v>1.34</v>
          </cell>
        </row>
        <row r="359">
          <cell r="A359">
            <v>1.4</v>
          </cell>
        </row>
        <row r="360">
          <cell r="A360">
            <v>3.97</v>
          </cell>
        </row>
        <row r="361">
          <cell r="A361">
            <v>2.86</v>
          </cell>
        </row>
        <row r="362">
          <cell r="A362">
            <v>2.48</v>
          </cell>
        </row>
        <row r="363">
          <cell r="A363">
            <v>2.02</v>
          </cell>
        </row>
        <row r="364">
          <cell r="A364">
            <v>2.95</v>
          </cell>
        </row>
        <row r="365">
          <cell r="A365">
            <v>3.23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Rad"/>
      <sheetName val="data"/>
    </sheetNames>
    <sheetDataSet>
      <sheetData sheetId="0"/>
      <sheetData sheetId="1">
        <row r="1">
          <cell r="A1">
            <v>10.49</v>
          </cell>
        </row>
        <row r="2">
          <cell r="A2">
            <v>10.17</v>
          </cell>
        </row>
        <row r="3">
          <cell r="A3">
            <v>10.78</v>
          </cell>
        </row>
        <row r="4">
          <cell r="A4">
            <v>11.26</v>
          </cell>
        </row>
        <row r="5">
          <cell r="A5">
            <v>11.12</v>
          </cell>
        </row>
        <row r="6">
          <cell r="A6">
            <v>8.84</v>
          </cell>
        </row>
        <row r="7">
          <cell r="A7">
            <v>10.029999999999999</v>
          </cell>
        </row>
        <row r="8">
          <cell r="A8">
            <v>11.05</v>
          </cell>
        </row>
        <row r="9">
          <cell r="A9">
            <v>10.52</v>
          </cell>
        </row>
        <row r="10">
          <cell r="A10">
            <v>8.42</v>
          </cell>
        </row>
        <row r="11">
          <cell r="A11">
            <v>7.07</v>
          </cell>
        </row>
        <row r="12">
          <cell r="A12">
            <v>8.01</v>
          </cell>
        </row>
        <row r="13">
          <cell r="A13">
            <v>7.96</v>
          </cell>
        </row>
        <row r="14">
          <cell r="A14">
            <v>11.01</v>
          </cell>
        </row>
        <row r="15">
          <cell r="A15">
            <v>9.51</v>
          </cell>
        </row>
        <row r="16">
          <cell r="A16">
            <v>4.29</v>
          </cell>
        </row>
        <row r="17">
          <cell r="A17">
            <v>6.77</v>
          </cell>
        </row>
        <row r="18">
          <cell r="A18">
            <v>9.31</v>
          </cell>
        </row>
        <row r="19">
          <cell r="A19">
            <v>11.58</v>
          </cell>
        </row>
        <row r="20">
          <cell r="A20">
            <v>11.03</v>
          </cell>
        </row>
        <row r="21">
          <cell r="A21">
            <v>11.73</v>
          </cell>
        </row>
        <row r="22">
          <cell r="A22">
            <v>12.47</v>
          </cell>
        </row>
        <row r="23">
          <cell r="A23">
            <v>12.31</v>
          </cell>
        </row>
        <row r="24">
          <cell r="A24">
            <v>11.98</v>
          </cell>
        </row>
        <row r="25">
          <cell r="A25">
            <v>10.18</v>
          </cell>
        </row>
        <row r="26">
          <cell r="A26">
            <v>11.04</v>
          </cell>
        </row>
        <row r="27">
          <cell r="A27">
            <v>7.47</v>
          </cell>
        </row>
        <row r="28">
          <cell r="A28">
            <v>7.71</v>
          </cell>
        </row>
        <row r="29">
          <cell r="A29">
            <v>12.71</v>
          </cell>
        </row>
        <row r="30">
          <cell r="A30">
            <v>13.39</v>
          </cell>
        </row>
        <row r="31">
          <cell r="A31">
            <v>13.38</v>
          </cell>
        </row>
        <row r="32">
          <cell r="A32">
            <v>12.91</v>
          </cell>
        </row>
        <row r="33">
          <cell r="A33">
            <v>7.05</v>
          </cell>
        </row>
        <row r="34">
          <cell r="A34">
            <v>13.59</v>
          </cell>
        </row>
        <row r="35">
          <cell r="A35">
            <v>13.36</v>
          </cell>
        </row>
        <row r="36">
          <cell r="A36">
            <v>8.44</v>
          </cell>
        </row>
        <row r="37">
          <cell r="A37">
            <v>13.43</v>
          </cell>
        </row>
        <row r="38">
          <cell r="A38">
            <v>8.4700000000000006</v>
          </cell>
        </row>
        <row r="39">
          <cell r="A39">
            <v>14.93</v>
          </cell>
        </row>
        <row r="40">
          <cell r="A40">
            <v>13.84</v>
          </cell>
        </row>
        <row r="41">
          <cell r="A41">
            <v>14.64</v>
          </cell>
        </row>
        <row r="42">
          <cell r="A42">
            <v>14.51</v>
          </cell>
        </row>
        <row r="43">
          <cell r="A43">
            <v>15.02</v>
          </cell>
        </row>
        <row r="44">
          <cell r="A44">
            <v>15.34</v>
          </cell>
        </row>
        <row r="45">
          <cell r="A45">
            <v>11.13</v>
          </cell>
        </row>
        <row r="46">
          <cell r="A46">
            <v>14.22</v>
          </cell>
        </row>
        <row r="47">
          <cell r="A47">
            <v>12.36</v>
          </cell>
        </row>
        <row r="48">
          <cell r="A48">
            <v>11.37</v>
          </cell>
        </row>
        <row r="49">
          <cell r="A49">
            <v>16.100000000000001</v>
          </cell>
        </row>
        <row r="50">
          <cell r="A50">
            <v>16.38</v>
          </cell>
        </row>
        <row r="51">
          <cell r="A51">
            <v>11.24</v>
          </cell>
        </row>
        <row r="52">
          <cell r="A52">
            <v>14.48</v>
          </cell>
        </row>
        <row r="53">
          <cell r="A53">
            <v>16.91</v>
          </cell>
        </row>
        <row r="54">
          <cell r="A54">
            <v>17.37</v>
          </cell>
        </row>
        <row r="55">
          <cell r="A55">
            <v>17.850000000000001</v>
          </cell>
        </row>
        <row r="56">
          <cell r="A56">
            <v>17.53</v>
          </cell>
        </row>
        <row r="57">
          <cell r="A57">
            <v>16.329999999999998</v>
          </cell>
        </row>
        <row r="58">
          <cell r="A58">
            <v>16.260000000000002</v>
          </cell>
        </row>
        <row r="59">
          <cell r="A59">
            <v>16.53</v>
          </cell>
        </row>
        <row r="60">
          <cell r="A60">
            <v>17.7</v>
          </cell>
        </row>
        <row r="61">
          <cell r="A61">
            <v>17.34</v>
          </cell>
        </row>
        <row r="62">
          <cell r="A62">
            <v>11.91</v>
          </cell>
        </row>
        <row r="63">
          <cell r="A63">
            <v>17.690000000000001</v>
          </cell>
        </row>
        <row r="64">
          <cell r="A64">
            <v>17.399999999999999</v>
          </cell>
        </row>
        <row r="65">
          <cell r="A65">
            <v>16.54</v>
          </cell>
        </row>
        <row r="66">
          <cell r="A66">
            <v>19.88</v>
          </cell>
        </row>
        <row r="67">
          <cell r="A67">
            <v>19.170000000000002</v>
          </cell>
        </row>
        <row r="68">
          <cell r="A68">
            <v>17.010000000000002</v>
          </cell>
        </row>
        <row r="69">
          <cell r="A69">
            <v>17.920000000000002</v>
          </cell>
        </row>
        <row r="70">
          <cell r="A70">
            <v>19.489999999999998</v>
          </cell>
        </row>
        <row r="71">
          <cell r="A71">
            <v>20.47</v>
          </cell>
        </row>
        <row r="72">
          <cell r="A72">
            <v>20.99</v>
          </cell>
        </row>
        <row r="73">
          <cell r="A73">
            <v>21.34</v>
          </cell>
        </row>
        <row r="74">
          <cell r="A74">
            <v>21.83</v>
          </cell>
        </row>
        <row r="75">
          <cell r="A75">
            <v>21.23</v>
          </cell>
        </row>
        <row r="76">
          <cell r="A76">
            <v>20.85</v>
          </cell>
        </row>
        <row r="77">
          <cell r="A77">
            <v>20.56</v>
          </cell>
        </row>
        <row r="78">
          <cell r="A78">
            <v>21.74</v>
          </cell>
        </row>
        <row r="79">
          <cell r="A79">
            <v>18.899999999999999</v>
          </cell>
        </row>
        <row r="80">
          <cell r="A80">
            <v>5.74</v>
          </cell>
        </row>
        <row r="81">
          <cell r="A81">
            <v>17.079999999999998</v>
          </cell>
        </row>
        <row r="82">
          <cell r="A82">
            <v>22.77</v>
          </cell>
        </row>
        <row r="83">
          <cell r="A83">
            <v>22</v>
          </cell>
        </row>
        <row r="84">
          <cell r="A84">
            <v>8.14</v>
          </cell>
        </row>
        <row r="85">
          <cell r="A85">
            <v>18.27</v>
          </cell>
        </row>
        <row r="86">
          <cell r="A86">
            <v>20.190000000000001</v>
          </cell>
        </row>
        <row r="87">
          <cell r="A87">
            <v>21.8</v>
          </cell>
        </row>
        <row r="88">
          <cell r="A88">
            <v>22.43</v>
          </cell>
        </row>
        <row r="89">
          <cell r="A89">
            <v>21.61</v>
          </cell>
        </row>
        <row r="90">
          <cell r="A90">
            <v>21.16</v>
          </cell>
        </row>
        <row r="91">
          <cell r="A91">
            <v>20.98</v>
          </cell>
        </row>
        <row r="92">
          <cell r="A92">
            <v>18.02</v>
          </cell>
        </row>
        <row r="93">
          <cell r="A93">
            <v>17.739999999999998</v>
          </cell>
        </row>
        <row r="94">
          <cell r="A94">
            <v>16.649999999999999</v>
          </cell>
        </row>
        <row r="95">
          <cell r="A95">
            <v>15.65</v>
          </cell>
        </row>
        <row r="96">
          <cell r="A96">
            <v>19.579999999999998</v>
          </cell>
        </row>
        <row r="97">
          <cell r="A97">
            <v>24.44</v>
          </cell>
        </row>
        <row r="98">
          <cell r="A98">
            <v>22.32</v>
          </cell>
        </row>
        <row r="99">
          <cell r="A99">
            <v>25.58</v>
          </cell>
        </row>
        <row r="100">
          <cell r="A100">
            <v>25.6</v>
          </cell>
        </row>
        <row r="101">
          <cell r="A101">
            <v>19.829999999999998</v>
          </cell>
        </row>
        <row r="102">
          <cell r="A102">
            <v>26.16</v>
          </cell>
        </row>
        <row r="103">
          <cell r="A103">
            <v>12.41</v>
          </cell>
        </row>
        <row r="104">
          <cell r="A104">
            <v>17.39</v>
          </cell>
        </row>
        <row r="105">
          <cell r="A105">
            <v>18.09</v>
          </cell>
        </row>
        <row r="106">
          <cell r="A106">
            <v>20.87</v>
          </cell>
        </row>
        <row r="107">
          <cell r="A107">
            <v>25.12</v>
          </cell>
        </row>
        <row r="108">
          <cell r="A108">
            <v>27.49</v>
          </cell>
        </row>
        <row r="109">
          <cell r="A109">
            <v>22.83</v>
          </cell>
        </row>
        <row r="110">
          <cell r="A110">
            <v>20.72</v>
          </cell>
        </row>
        <row r="111">
          <cell r="A111">
            <v>25.4</v>
          </cell>
        </row>
        <row r="112">
          <cell r="A112">
            <v>24.06</v>
          </cell>
        </row>
        <row r="113">
          <cell r="A113">
            <v>24.06</v>
          </cell>
        </row>
        <row r="114">
          <cell r="A114">
            <v>25.93</v>
          </cell>
        </row>
        <row r="115">
          <cell r="A115">
            <v>27.29</v>
          </cell>
        </row>
        <row r="116">
          <cell r="A116">
            <v>27.75</v>
          </cell>
        </row>
        <row r="117">
          <cell r="A117">
            <v>24.83</v>
          </cell>
        </row>
        <row r="118">
          <cell r="A118">
            <v>20.77</v>
          </cell>
        </row>
        <row r="119">
          <cell r="A119">
            <v>15.17</v>
          </cell>
        </row>
        <row r="120">
          <cell r="A120">
            <v>19.850000000000001</v>
          </cell>
        </row>
        <row r="121">
          <cell r="A121">
            <v>23.56</v>
          </cell>
        </row>
        <row r="122">
          <cell r="A122">
            <v>27.38</v>
          </cell>
        </row>
        <row r="123">
          <cell r="A123">
            <v>28.37</v>
          </cell>
        </row>
        <row r="124">
          <cell r="A124">
            <v>27.91</v>
          </cell>
        </row>
        <row r="125">
          <cell r="A125">
            <v>23.86</v>
          </cell>
        </row>
        <row r="126">
          <cell r="A126">
            <v>13.97</v>
          </cell>
        </row>
        <row r="127">
          <cell r="A127">
            <v>28.1</v>
          </cell>
        </row>
        <row r="128">
          <cell r="A128">
            <v>28.48</v>
          </cell>
        </row>
        <row r="129">
          <cell r="A129">
            <v>26.73</v>
          </cell>
        </row>
        <row r="130">
          <cell r="A130">
            <v>27.54</v>
          </cell>
        </row>
        <row r="131">
          <cell r="A131">
            <v>29.3</v>
          </cell>
        </row>
        <row r="132">
          <cell r="A132">
            <v>29.64</v>
          </cell>
        </row>
        <row r="133">
          <cell r="A133">
            <v>27.76</v>
          </cell>
        </row>
        <row r="134">
          <cell r="A134">
            <v>27.53</v>
          </cell>
        </row>
        <row r="135">
          <cell r="A135">
            <v>25.43</v>
          </cell>
        </row>
        <row r="136">
          <cell r="A136">
            <v>28.74</v>
          </cell>
        </row>
        <row r="137">
          <cell r="A137">
            <v>25.57</v>
          </cell>
        </row>
        <row r="138">
          <cell r="A138">
            <v>24.84</v>
          </cell>
        </row>
        <row r="139">
          <cell r="A139">
            <v>19.53</v>
          </cell>
        </row>
        <row r="140">
          <cell r="A140">
            <v>24.23</v>
          </cell>
        </row>
        <row r="141">
          <cell r="A141">
            <v>22.46</v>
          </cell>
        </row>
        <row r="142">
          <cell r="A142">
            <v>29.1</v>
          </cell>
        </row>
        <row r="143">
          <cell r="A143">
            <v>30.7</v>
          </cell>
        </row>
        <row r="144">
          <cell r="A144">
            <v>30.94</v>
          </cell>
        </row>
        <row r="145">
          <cell r="A145">
            <v>30.57</v>
          </cell>
        </row>
        <row r="146">
          <cell r="A146">
            <v>28.61</v>
          </cell>
        </row>
        <row r="147">
          <cell r="A147">
            <v>28.11</v>
          </cell>
        </row>
        <row r="148">
          <cell r="A148">
            <v>27.65</v>
          </cell>
        </row>
        <row r="149">
          <cell r="A149">
            <v>24.19</v>
          </cell>
        </row>
        <row r="150">
          <cell r="A150">
            <v>27.79</v>
          </cell>
        </row>
        <row r="151">
          <cell r="A151">
            <v>23.75</v>
          </cell>
        </row>
        <row r="152">
          <cell r="A152">
            <v>18.87</v>
          </cell>
        </row>
        <row r="153">
          <cell r="A153">
            <v>28.2</v>
          </cell>
        </row>
        <row r="154">
          <cell r="A154">
            <v>27.97</v>
          </cell>
        </row>
        <row r="155">
          <cell r="A155">
            <v>23.86</v>
          </cell>
        </row>
        <row r="156">
          <cell r="A156">
            <v>27.76</v>
          </cell>
        </row>
        <row r="157">
          <cell r="A157">
            <v>28.37</v>
          </cell>
        </row>
        <row r="158">
          <cell r="A158">
            <v>29.7</v>
          </cell>
        </row>
        <row r="159">
          <cell r="A159">
            <v>26.09</v>
          </cell>
        </row>
        <row r="160">
          <cell r="A160">
            <v>26.92</v>
          </cell>
        </row>
        <row r="161">
          <cell r="A161">
            <v>23.97</v>
          </cell>
        </row>
        <row r="162">
          <cell r="A162">
            <v>29.73</v>
          </cell>
        </row>
        <row r="163">
          <cell r="A163">
            <v>30.34</v>
          </cell>
        </row>
        <row r="164">
          <cell r="A164">
            <v>31.71</v>
          </cell>
        </row>
        <row r="165">
          <cell r="A165">
            <v>29.89</v>
          </cell>
        </row>
        <row r="166">
          <cell r="A166">
            <v>28.92</v>
          </cell>
        </row>
        <row r="167">
          <cell r="A167">
            <v>29.72</v>
          </cell>
        </row>
        <row r="168">
          <cell r="A168">
            <v>29.38</v>
          </cell>
        </row>
        <row r="169">
          <cell r="A169">
            <v>27.81</v>
          </cell>
        </row>
        <row r="170">
          <cell r="A170">
            <v>22.85</v>
          </cell>
        </row>
        <row r="171">
          <cell r="A171">
            <v>24.45</v>
          </cell>
        </row>
        <row r="172">
          <cell r="A172">
            <v>29.21</v>
          </cell>
        </row>
        <row r="173">
          <cell r="A173">
            <v>31.19</v>
          </cell>
        </row>
        <row r="174">
          <cell r="A174">
            <v>29.05</v>
          </cell>
        </row>
        <row r="175">
          <cell r="A175">
            <v>28.56</v>
          </cell>
        </row>
        <row r="176">
          <cell r="A176">
            <v>28.26</v>
          </cell>
        </row>
        <row r="177">
          <cell r="A177">
            <v>26.49</v>
          </cell>
        </row>
        <row r="178">
          <cell r="A178">
            <v>25.83</v>
          </cell>
        </row>
        <row r="179">
          <cell r="A179">
            <v>23.88</v>
          </cell>
        </row>
        <row r="180">
          <cell r="A180">
            <v>27.26</v>
          </cell>
        </row>
        <row r="181">
          <cell r="A181">
            <v>28.66</v>
          </cell>
        </row>
        <row r="182">
          <cell r="A182">
            <v>28.65</v>
          </cell>
        </row>
        <row r="183">
          <cell r="A183">
            <v>30.96</v>
          </cell>
        </row>
        <row r="184">
          <cell r="A184">
            <v>28.01</v>
          </cell>
        </row>
        <row r="185">
          <cell r="A185">
            <v>26.75</v>
          </cell>
        </row>
        <row r="186">
          <cell r="A186">
            <v>29.44</v>
          </cell>
        </row>
        <row r="187">
          <cell r="A187">
            <v>30.56</v>
          </cell>
        </row>
        <row r="188">
          <cell r="A188">
            <v>30.3</v>
          </cell>
        </row>
        <row r="189">
          <cell r="A189">
            <v>27.17</v>
          </cell>
        </row>
        <row r="190">
          <cell r="A190">
            <v>27.78</v>
          </cell>
        </row>
        <row r="191">
          <cell r="A191">
            <v>28.12</v>
          </cell>
        </row>
        <row r="192">
          <cell r="A192">
            <v>28</v>
          </cell>
        </row>
        <row r="193">
          <cell r="A193">
            <v>28.42</v>
          </cell>
        </row>
        <row r="194">
          <cell r="A194">
            <v>28.55</v>
          </cell>
        </row>
        <row r="195">
          <cell r="A195">
            <v>27.5</v>
          </cell>
        </row>
        <row r="196">
          <cell r="A196">
            <v>27.29</v>
          </cell>
        </row>
        <row r="197">
          <cell r="A197">
            <v>25.41</v>
          </cell>
        </row>
        <row r="198">
          <cell r="A198">
            <v>24.57</v>
          </cell>
        </row>
        <row r="199">
          <cell r="A199">
            <v>29.16</v>
          </cell>
        </row>
        <row r="200">
          <cell r="A200">
            <v>30.52</v>
          </cell>
        </row>
        <row r="201">
          <cell r="A201">
            <v>30.06</v>
          </cell>
        </row>
        <row r="202">
          <cell r="A202">
            <v>28.9</v>
          </cell>
        </row>
        <row r="203">
          <cell r="A203">
            <v>28.61</v>
          </cell>
        </row>
        <row r="204">
          <cell r="A204">
            <v>24.18</v>
          </cell>
        </row>
        <row r="205">
          <cell r="A205">
            <v>22.71</v>
          </cell>
        </row>
        <row r="206">
          <cell r="A206">
            <v>27.46</v>
          </cell>
        </row>
        <row r="207">
          <cell r="A207">
            <v>25.89</v>
          </cell>
        </row>
        <row r="208">
          <cell r="A208">
            <v>24.29</v>
          </cell>
        </row>
        <row r="209">
          <cell r="A209">
            <v>25.79</v>
          </cell>
        </row>
        <row r="210">
          <cell r="A210">
            <v>27.64</v>
          </cell>
        </row>
        <row r="211">
          <cell r="A211">
            <v>28.05</v>
          </cell>
        </row>
        <row r="212">
          <cell r="A212">
            <v>26.52</v>
          </cell>
        </row>
        <row r="213">
          <cell r="A213">
            <v>25.85</v>
          </cell>
        </row>
        <row r="214">
          <cell r="A214">
            <v>22.67</v>
          </cell>
        </row>
        <row r="215">
          <cell r="A215">
            <v>21.06</v>
          </cell>
        </row>
        <row r="216">
          <cell r="A216">
            <v>24.02</v>
          </cell>
        </row>
        <row r="217">
          <cell r="A217">
            <v>24.44</v>
          </cell>
        </row>
        <row r="218">
          <cell r="A218">
            <v>27.57</v>
          </cell>
        </row>
        <row r="219">
          <cell r="A219">
            <v>25.31</v>
          </cell>
        </row>
        <row r="220">
          <cell r="A220">
            <v>23.02</v>
          </cell>
        </row>
        <row r="221">
          <cell r="A221">
            <v>21.72</v>
          </cell>
        </row>
        <row r="222">
          <cell r="A222">
            <v>24.12</v>
          </cell>
        </row>
        <row r="223">
          <cell r="A223">
            <v>21.58</v>
          </cell>
        </row>
        <row r="224">
          <cell r="A224">
            <v>21.87</v>
          </cell>
        </row>
        <row r="225">
          <cell r="A225">
            <v>23.23</v>
          </cell>
        </row>
        <row r="226">
          <cell r="A226">
            <v>24.02</v>
          </cell>
        </row>
        <row r="227">
          <cell r="A227">
            <v>27.06</v>
          </cell>
        </row>
        <row r="228">
          <cell r="A228">
            <v>26.35</v>
          </cell>
        </row>
        <row r="229">
          <cell r="A229">
            <v>25.08</v>
          </cell>
        </row>
        <row r="230">
          <cell r="A230">
            <v>24.82</v>
          </cell>
        </row>
        <row r="231">
          <cell r="A231">
            <v>17.989999999999998</v>
          </cell>
        </row>
        <row r="232">
          <cell r="A232">
            <v>21.59</v>
          </cell>
        </row>
        <row r="233">
          <cell r="A233">
            <v>23.58</v>
          </cell>
        </row>
        <row r="234">
          <cell r="A234">
            <v>23.69</v>
          </cell>
        </row>
        <row r="235">
          <cell r="A235">
            <v>23.92</v>
          </cell>
        </row>
        <row r="236">
          <cell r="A236">
            <v>24.57</v>
          </cell>
        </row>
        <row r="237">
          <cell r="A237">
            <v>25.85</v>
          </cell>
        </row>
        <row r="238">
          <cell r="A238">
            <v>25.33</v>
          </cell>
        </row>
        <row r="239">
          <cell r="A239">
            <v>23.47</v>
          </cell>
        </row>
        <row r="240">
          <cell r="A240">
            <v>23.64</v>
          </cell>
        </row>
        <row r="241">
          <cell r="A241">
            <v>24.11</v>
          </cell>
        </row>
        <row r="242">
          <cell r="A242">
            <v>24.2</v>
          </cell>
        </row>
        <row r="243">
          <cell r="A243">
            <v>24.62</v>
          </cell>
        </row>
        <row r="244">
          <cell r="A244">
            <v>20.28</v>
          </cell>
        </row>
        <row r="245">
          <cell r="A245">
            <v>18.239999999999998</v>
          </cell>
        </row>
        <row r="246">
          <cell r="A246">
            <v>18.940000000000001</v>
          </cell>
        </row>
        <row r="247">
          <cell r="A247">
            <v>24.13</v>
          </cell>
        </row>
        <row r="248">
          <cell r="A248">
            <v>23.03</v>
          </cell>
        </row>
        <row r="249">
          <cell r="A249">
            <v>21.38</v>
          </cell>
        </row>
        <row r="250">
          <cell r="A250">
            <v>21.49</v>
          </cell>
        </row>
        <row r="251">
          <cell r="A251">
            <v>20.65</v>
          </cell>
        </row>
        <row r="252">
          <cell r="A252">
            <v>21.83</v>
          </cell>
        </row>
        <row r="253">
          <cell r="A253">
            <v>22.27</v>
          </cell>
        </row>
        <row r="254">
          <cell r="A254">
            <v>18.190000000000001</v>
          </cell>
        </row>
        <row r="255">
          <cell r="A255">
            <v>21.73</v>
          </cell>
        </row>
        <row r="256">
          <cell r="A256">
            <v>21.96</v>
          </cell>
        </row>
        <row r="257">
          <cell r="A257">
            <v>20.47</v>
          </cell>
        </row>
        <row r="258">
          <cell r="A258">
            <v>21.12</v>
          </cell>
        </row>
        <row r="259">
          <cell r="A259">
            <v>22.43</v>
          </cell>
        </row>
        <row r="260">
          <cell r="A260">
            <v>22.69</v>
          </cell>
        </row>
        <row r="261">
          <cell r="A261">
            <v>19.97</v>
          </cell>
        </row>
        <row r="262">
          <cell r="A262">
            <v>12.48</v>
          </cell>
        </row>
        <row r="263">
          <cell r="A263">
            <v>15.1</v>
          </cell>
        </row>
        <row r="264">
          <cell r="A264">
            <v>13.72</v>
          </cell>
        </row>
        <row r="265">
          <cell r="A265">
            <v>15.41</v>
          </cell>
        </row>
        <row r="266">
          <cell r="A266">
            <v>19.399999999999999</v>
          </cell>
        </row>
        <row r="267">
          <cell r="A267">
            <v>18.73</v>
          </cell>
        </row>
        <row r="268">
          <cell r="A268">
            <v>13.99</v>
          </cell>
        </row>
        <row r="269">
          <cell r="A269">
            <v>21.36</v>
          </cell>
        </row>
        <row r="270">
          <cell r="A270">
            <v>12.96</v>
          </cell>
        </row>
        <row r="271">
          <cell r="A271">
            <v>9.89</v>
          </cell>
        </row>
        <row r="272">
          <cell r="A272">
            <v>5.74</v>
          </cell>
        </row>
        <row r="273">
          <cell r="A273">
            <v>12.24</v>
          </cell>
        </row>
        <row r="274">
          <cell r="A274">
            <v>17.059999999999999</v>
          </cell>
        </row>
        <row r="275">
          <cell r="A275">
            <v>19.14</v>
          </cell>
        </row>
        <row r="276">
          <cell r="A276">
            <v>19.149999999999999</v>
          </cell>
        </row>
        <row r="277">
          <cell r="A277">
            <v>18.78</v>
          </cell>
        </row>
        <row r="278">
          <cell r="A278">
            <v>18.059999999999999</v>
          </cell>
        </row>
        <row r="279">
          <cell r="A279">
            <v>15.85</v>
          </cell>
        </row>
        <row r="280">
          <cell r="A280">
            <v>16.98</v>
          </cell>
        </row>
        <row r="281">
          <cell r="A281">
            <v>17.07</v>
          </cell>
        </row>
        <row r="282">
          <cell r="A282">
            <v>17.649999999999999</v>
          </cell>
        </row>
        <row r="283">
          <cell r="A283">
            <v>18.13</v>
          </cell>
        </row>
        <row r="284">
          <cell r="A284">
            <v>13.66</v>
          </cell>
        </row>
        <row r="285">
          <cell r="A285">
            <v>12.45</v>
          </cell>
        </row>
        <row r="286">
          <cell r="A286">
            <v>12.18</v>
          </cell>
        </row>
        <row r="287">
          <cell r="A287">
            <v>12.13</v>
          </cell>
        </row>
        <row r="288">
          <cell r="A288">
            <v>14.2</v>
          </cell>
        </row>
        <row r="289">
          <cell r="A289">
            <v>16.23</v>
          </cell>
        </row>
        <row r="290">
          <cell r="A290">
            <v>16.57</v>
          </cell>
        </row>
        <row r="291">
          <cell r="A291">
            <v>15.58</v>
          </cell>
        </row>
        <row r="292">
          <cell r="A292">
            <v>13.09</v>
          </cell>
        </row>
        <row r="293">
          <cell r="A293">
            <v>8.31</v>
          </cell>
        </row>
        <row r="294">
          <cell r="A294">
            <v>7.56</v>
          </cell>
        </row>
        <row r="295">
          <cell r="A295">
            <v>9.3699999999999992</v>
          </cell>
        </row>
        <row r="296">
          <cell r="A296">
            <v>14.91</v>
          </cell>
        </row>
        <row r="297">
          <cell r="A297">
            <v>15.4</v>
          </cell>
        </row>
        <row r="298">
          <cell r="A298">
            <v>7.15</v>
          </cell>
        </row>
        <row r="299">
          <cell r="A299">
            <v>6.37</v>
          </cell>
        </row>
        <row r="300">
          <cell r="A300">
            <v>11.44</v>
          </cell>
        </row>
        <row r="301">
          <cell r="A301">
            <v>11.47</v>
          </cell>
        </row>
        <row r="302">
          <cell r="A302">
            <v>15</v>
          </cell>
        </row>
        <row r="303">
          <cell r="A303">
            <v>14.05</v>
          </cell>
        </row>
        <row r="304">
          <cell r="A304">
            <v>7.6</v>
          </cell>
        </row>
        <row r="305">
          <cell r="A305">
            <v>14.57</v>
          </cell>
        </row>
        <row r="306">
          <cell r="A306">
            <v>13.29</v>
          </cell>
        </row>
        <row r="307">
          <cell r="A307">
            <v>13.28</v>
          </cell>
        </row>
        <row r="308">
          <cell r="A308">
            <v>8.8699999999999992</v>
          </cell>
        </row>
        <row r="309">
          <cell r="A309">
            <v>9.35</v>
          </cell>
        </row>
        <row r="310">
          <cell r="A310">
            <v>10.8</v>
          </cell>
        </row>
        <row r="311">
          <cell r="A311">
            <v>2.92</v>
          </cell>
        </row>
        <row r="312">
          <cell r="A312">
            <v>3.19</v>
          </cell>
        </row>
        <row r="313">
          <cell r="A313">
            <v>3.91</v>
          </cell>
        </row>
        <row r="314">
          <cell r="A314">
            <v>3.24</v>
          </cell>
        </row>
        <row r="315">
          <cell r="A315">
            <v>12.32</v>
          </cell>
        </row>
        <row r="316">
          <cell r="A316">
            <v>3.81</v>
          </cell>
        </row>
        <row r="317">
          <cell r="A317">
            <v>4.21</v>
          </cell>
        </row>
        <row r="318">
          <cell r="A318">
            <v>3.41</v>
          </cell>
        </row>
        <row r="319">
          <cell r="A319">
            <v>9.0399999999999991</v>
          </cell>
        </row>
        <row r="320">
          <cell r="A320">
            <v>7.18</v>
          </cell>
        </row>
        <row r="321">
          <cell r="A321">
            <v>7.35</v>
          </cell>
        </row>
        <row r="322">
          <cell r="A322">
            <v>7.9</v>
          </cell>
        </row>
        <row r="323">
          <cell r="A323">
            <v>7.96</v>
          </cell>
        </row>
        <row r="324">
          <cell r="A324">
            <v>10.8</v>
          </cell>
        </row>
        <row r="325">
          <cell r="A325">
            <v>11.6</v>
          </cell>
        </row>
        <row r="326">
          <cell r="A326">
            <v>9.4700000000000006</v>
          </cell>
        </row>
        <row r="327">
          <cell r="A327">
            <v>9.6999999999999993</v>
          </cell>
        </row>
        <row r="328">
          <cell r="A328">
            <v>9.75</v>
          </cell>
        </row>
        <row r="329">
          <cell r="A329">
            <v>10.58</v>
          </cell>
        </row>
        <row r="330">
          <cell r="A330">
            <v>9.65</v>
          </cell>
        </row>
        <row r="331">
          <cell r="A331">
            <v>6.19</v>
          </cell>
        </row>
        <row r="332">
          <cell r="A332">
            <v>10.88</v>
          </cell>
        </row>
        <row r="333">
          <cell r="A333">
            <v>10.5</v>
          </cell>
        </row>
        <row r="334">
          <cell r="A334">
            <v>10.67</v>
          </cell>
        </row>
        <row r="335">
          <cell r="A335">
            <v>9.06</v>
          </cell>
        </row>
        <row r="336">
          <cell r="A336">
            <v>7.49</v>
          </cell>
        </row>
        <row r="337">
          <cell r="A337">
            <v>10.84</v>
          </cell>
        </row>
        <row r="338">
          <cell r="A338">
            <v>11.25</v>
          </cell>
        </row>
        <row r="339">
          <cell r="A339">
            <v>8.57</v>
          </cell>
        </row>
        <row r="340">
          <cell r="A340">
            <v>5.56</v>
          </cell>
        </row>
        <row r="341">
          <cell r="A341">
            <v>7.63</v>
          </cell>
        </row>
        <row r="342">
          <cell r="A342">
            <v>7.68</v>
          </cell>
        </row>
        <row r="343">
          <cell r="A343">
            <v>10.83</v>
          </cell>
        </row>
        <row r="344">
          <cell r="A344">
            <v>10.51</v>
          </cell>
        </row>
        <row r="345">
          <cell r="A345">
            <v>9.49</v>
          </cell>
        </row>
        <row r="346">
          <cell r="A346">
            <v>10.14</v>
          </cell>
        </row>
        <row r="347">
          <cell r="A347">
            <v>8.5</v>
          </cell>
        </row>
        <row r="348">
          <cell r="A348">
            <v>9.6</v>
          </cell>
        </row>
        <row r="349">
          <cell r="A349">
            <v>7.11</v>
          </cell>
        </row>
        <row r="350">
          <cell r="A350">
            <v>6.89</v>
          </cell>
        </row>
        <row r="351">
          <cell r="A351">
            <v>6.26</v>
          </cell>
        </row>
        <row r="352">
          <cell r="A352">
            <v>4.72</v>
          </cell>
        </row>
        <row r="353">
          <cell r="A353">
            <v>8.4499999999999993</v>
          </cell>
        </row>
        <row r="354">
          <cell r="A354">
            <v>7.77</v>
          </cell>
        </row>
        <row r="355">
          <cell r="A355">
            <v>5.54</v>
          </cell>
        </row>
        <row r="356">
          <cell r="A356">
            <v>8.8000000000000007</v>
          </cell>
        </row>
        <row r="357">
          <cell r="A357">
            <v>10.16</v>
          </cell>
        </row>
        <row r="358">
          <cell r="A358">
            <v>8.2799999999999994</v>
          </cell>
        </row>
        <row r="359">
          <cell r="A359">
            <v>8.41</v>
          </cell>
        </row>
        <row r="360">
          <cell r="A360">
            <v>5.66</v>
          </cell>
        </row>
        <row r="361">
          <cell r="A361">
            <v>10.220000000000001</v>
          </cell>
        </row>
        <row r="362">
          <cell r="A362">
            <v>10.86</v>
          </cell>
        </row>
        <row r="363">
          <cell r="A363">
            <v>11.03</v>
          </cell>
        </row>
        <row r="364">
          <cell r="A364">
            <v>10.73</v>
          </cell>
        </row>
        <row r="365">
          <cell r="A365">
            <v>10.06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Max"/>
      <sheetName val="data"/>
    </sheetNames>
    <sheetDataSet>
      <sheetData sheetId="0" refreshError="1"/>
      <sheetData sheetId="1">
        <row r="1">
          <cell r="A1">
            <v>16.39</v>
          </cell>
        </row>
        <row r="2">
          <cell r="A2">
            <v>15.35</v>
          </cell>
        </row>
        <row r="3">
          <cell r="A3">
            <v>13.31</v>
          </cell>
        </row>
        <row r="4">
          <cell r="A4">
            <v>13.94</v>
          </cell>
        </row>
        <row r="5">
          <cell r="A5">
            <v>18.690000000000001</v>
          </cell>
        </row>
        <row r="6">
          <cell r="A6">
            <v>18.93</v>
          </cell>
        </row>
        <row r="7">
          <cell r="A7">
            <v>18.64</v>
          </cell>
        </row>
        <row r="8">
          <cell r="A8">
            <v>17.170000000000002</v>
          </cell>
        </row>
        <row r="9">
          <cell r="A9">
            <v>16.89</v>
          </cell>
        </row>
        <row r="10">
          <cell r="A10">
            <v>17.14</v>
          </cell>
        </row>
        <row r="11">
          <cell r="A11">
            <v>16.940000000000001</v>
          </cell>
        </row>
        <row r="12">
          <cell r="A12">
            <v>17.059999999999999</v>
          </cell>
        </row>
        <row r="13">
          <cell r="A13">
            <v>14.9</v>
          </cell>
        </row>
        <row r="14">
          <cell r="A14">
            <v>15.29</v>
          </cell>
        </row>
        <row r="15">
          <cell r="A15">
            <v>16.36</v>
          </cell>
        </row>
        <row r="16">
          <cell r="A16">
            <v>14.79</v>
          </cell>
        </row>
        <row r="17">
          <cell r="A17">
            <v>17.420000000000002</v>
          </cell>
        </row>
        <row r="18">
          <cell r="A18">
            <v>19.73</v>
          </cell>
        </row>
        <row r="19">
          <cell r="A19">
            <v>15.33</v>
          </cell>
        </row>
        <row r="20">
          <cell r="A20">
            <v>15.02</v>
          </cell>
        </row>
        <row r="21">
          <cell r="A21">
            <v>15.87</v>
          </cell>
        </row>
        <row r="22">
          <cell r="A22">
            <v>14.72</v>
          </cell>
        </row>
        <row r="23">
          <cell r="A23">
            <v>13.35</v>
          </cell>
        </row>
        <row r="24">
          <cell r="A24">
            <v>16.77</v>
          </cell>
        </row>
        <row r="25">
          <cell r="A25">
            <v>15.25</v>
          </cell>
        </row>
        <row r="26">
          <cell r="A26">
            <v>18.809999999999999</v>
          </cell>
        </row>
        <row r="27">
          <cell r="A27">
            <v>19.809999999999999</v>
          </cell>
        </row>
        <row r="28">
          <cell r="A28">
            <v>17.329999999999998</v>
          </cell>
        </row>
        <row r="29">
          <cell r="A29">
            <v>18.32</v>
          </cell>
        </row>
        <row r="30">
          <cell r="A30">
            <v>20.170000000000002</v>
          </cell>
        </row>
        <row r="31">
          <cell r="A31">
            <v>19.440000000000001</v>
          </cell>
        </row>
        <row r="32">
          <cell r="A32">
            <v>21.01</v>
          </cell>
        </row>
        <row r="33">
          <cell r="A33">
            <v>16.61</v>
          </cell>
        </row>
        <row r="34">
          <cell r="A34">
            <v>14.6</v>
          </cell>
        </row>
        <row r="35">
          <cell r="A35">
            <v>14.15</v>
          </cell>
        </row>
        <row r="36">
          <cell r="A36">
            <v>18.579999999999998</v>
          </cell>
        </row>
        <row r="37">
          <cell r="A37">
            <v>15.64</v>
          </cell>
        </row>
        <row r="38">
          <cell r="A38">
            <v>15.07</v>
          </cell>
        </row>
        <row r="39">
          <cell r="A39">
            <v>15.01</v>
          </cell>
        </row>
        <row r="40">
          <cell r="A40">
            <v>14.69</v>
          </cell>
        </row>
        <row r="41">
          <cell r="A41">
            <v>17.16</v>
          </cell>
        </row>
        <row r="42">
          <cell r="A42">
            <v>13.22</v>
          </cell>
        </row>
        <row r="43">
          <cell r="A43">
            <v>14.58</v>
          </cell>
        </row>
        <row r="44">
          <cell r="A44">
            <v>17.690000000000001</v>
          </cell>
        </row>
        <row r="45">
          <cell r="A45">
            <v>18.16</v>
          </cell>
        </row>
        <row r="46">
          <cell r="A46">
            <v>18.420000000000002</v>
          </cell>
        </row>
        <row r="47">
          <cell r="A47">
            <v>15.98</v>
          </cell>
        </row>
        <row r="48">
          <cell r="A48">
            <v>15.92</v>
          </cell>
        </row>
        <row r="49">
          <cell r="A49">
            <v>15.75</v>
          </cell>
        </row>
        <row r="50">
          <cell r="A50">
            <v>14.03</v>
          </cell>
        </row>
        <row r="51">
          <cell r="A51">
            <v>14.13</v>
          </cell>
        </row>
        <row r="52">
          <cell r="A52">
            <v>18.649999999999999</v>
          </cell>
        </row>
        <row r="53">
          <cell r="A53">
            <v>18.57</v>
          </cell>
        </row>
        <row r="54">
          <cell r="A54">
            <v>15.94</v>
          </cell>
        </row>
        <row r="55">
          <cell r="A55">
            <v>14.03</v>
          </cell>
        </row>
        <row r="56">
          <cell r="A56">
            <v>12.71</v>
          </cell>
        </row>
        <row r="57">
          <cell r="A57">
            <v>12.49</v>
          </cell>
        </row>
        <row r="58">
          <cell r="A58">
            <v>11.05</v>
          </cell>
        </row>
        <row r="59">
          <cell r="A59">
            <v>11.9</v>
          </cell>
        </row>
        <row r="60">
          <cell r="A60">
            <v>15.26</v>
          </cell>
        </row>
        <row r="61">
          <cell r="A61">
            <v>13.82</v>
          </cell>
        </row>
        <row r="62">
          <cell r="A62">
            <v>14.15</v>
          </cell>
        </row>
        <row r="63">
          <cell r="A63">
            <v>12.9</v>
          </cell>
        </row>
        <row r="64">
          <cell r="A64">
            <v>15.75</v>
          </cell>
        </row>
        <row r="65">
          <cell r="A65">
            <v>19.329999999999998</v>
          </cell>
        </row>
        <row r="66">
          <cell r="A66">
            <v>19.440000000000001</v>
          </cell>
        </row>
        <row r="67">
          <cell r="A67">
            <v>20.149999999999999</v>
          </cell>
        </row>
        <row r="68">
          <cell r="A68">
            <v>18.63</v>
          </cell>
        </row>
        <row r="69">
          <cell r="A69">
            <v>17.34</v>
          </cell>
        </row>
        <row r="70">
          <cell r="A70">
            <v>17.84</v>
          </cell>
        </row>
        <row r="71">
          <cell r="A71">
            <v>16.05</v>
          </cell>
        </row>
        <row r="72">
          <cell r="A72">
            <v>13.14</v>
          </cell>
        </row>
        <row r="73">
          <cell r="A73">
            <v>15.42</v>
          </cell>
        </row>
        <row r="74">
          <cell r="A74">
            <v>15.15</v>
          </cell>
        </row>
        <row r="75">
          <cell r="A75">
            <v>14.99</v>
          </cell>
        </row>
        <row r="76">
          <cell r="A76">
            <v>16.989999999999998</v>
          </cell>
        </row>
        <row r="77">
          <cell r="A77">
            <v>20.18</v>
          </cell>
        </row>
        <row r="78">
          <cell r="A78">
            <v>17.89</v>
          </cell>
        </row>
        <row r="79">
          <cell r="A79">
            <v>18.93</v>
          </cell>
        </row>
        <row r="80">
          <cell r="A80">
            <v>16.77</v>
          </cell>
        </row>
        <row r="81">
          <cell r="A81">
            <v>19.739999999999998</v>
          </cell>
        </row>
        <row r="82">
          <cell r="A82">
            <v>16.850000000000001</v>
          </cell>
        </row>
        <row r="83">
          <cell r="A83">
            <v>17.89</v>
          </cell>
        </row>
        <row r="84">
          <cell r="A84">
            <v>19.38</v>
          </cell>
        </row>
        <row r="85">
          <cell r="A85">
            <v>19.64</v>
          </cell>
        </row>
        <row r="86">
          <cell r="A86">
            <v>19.760000000000002</v>
          </cell>
        </row>
        <row r="87">
          <cell r="A87">
            <v>20.83</v>
          </cell>
        </row>
        <row r="88">
          <cell r="A88">
            <v>22.13</v>
          </cell>
        </row>
        <row r="89">
          <cell r="A89">
            <v>22.25</v>
          </cell>
        </row>
        <row r="90">
          <cell r="A90">
            <v>18.98</v>
          </cell>
        </row>
        <row r="91">
          <cell r="A91">
            <v>20.329999999999998</v>
          </cell>
        </row>
        <row r="92">
          <cell r="A92">
            <v>19.28</v>
          </cell>
        </row>
        <row r="93">
          <cell r="A93">
            <v>18.350000000000001</v>
          </cell>
        </row>
        <row r="94">
          <cell r="A94">
            <v>17.190000000000001</v>
          </cell>
        </row>
        <row r="95">
          <cell r="A95">
            <v>15.82</v>
          </cell>
        </row>
        <row r="96">
          <cell r="A96">
            <v>16.760000000000002</v>
          </cell>
        </row>
        <row r="97">
          <cell r="A97">
            <v>16.13</v>
          </cell>
        </row>
        <row r="98">
          <cell r="A98">
            <v>21.22</v>
          </cell>
        </row>
        <row r="99">
          <cell r="A99">
            <v>22.17</v>
          </cell>
        </row>
        <row r="100">
          <cell r="A100">
            <v>21.1</v>
          </cell>
        </row>
        <row r="101">
          <cell r="A101">
            <v>23.59</v>
          </cell>
        </row>
        <row r="102">
          <cell r="A102">
            <v>20.77</v>
          </cell>
        </row>
        <row r="103">
          <cell r="A103">
            <v>20.12</v>
          </cell>
        </row>
        <row r="104">
          <cell r="A104">
            <v>20.61</v>
          </cell>
        </row>
        <row r="105">
          <cell r="A105">
            <v>21.12</v>
          </cell>
        </row>
        <row r="106">
          <cell r="A106">
            <v>20.329999999999998</v>
          </cell>
        </row>
        <row r="107">
          <cell r="A107">
            <v>21.84</v>
          </cell>
        </row>
        <row r="108">
          <cell r="A108">
            <v>21.56</v>
          </cell>
        </row>
        <row r="109">
          <cell r="A109">
            <v>21.5</v>
          </cell>
        </row>
        <row r="110">
          <cell r="A110">
            <v>18.190000000000001</v>
          </cell>
        </row>
        <row r="111">
          <cell r="A111">
            <v>17.78</v>
          </cell>
        </row>
        <row r="112">
          <cell r="A112">
            <v>17.64</v>
          </cell>
        </row>
        <row r="113">
          <cell r="A113">
            <v>17.47</v>
          </cell>
        </row>
        <row r="114">
          <cell r="A114">
            <v>18.260000000000002</v>
          </cell>
        </row>
        <row r="115">
          <cell r="A115">
            <v>17.95</v>
          </cell>
        </row>
        <row r="116">
          <cell r="A116">
            <v>19.62</v>
          </cell>
        </row>
        <row r="117">
          <cell r="A117">
            <v>22.75</v>
          </cell>
        </row>
        <row r="118">
          <cell r="A118">
            <v>17.079999999999998</v>
          </cell>
        </row>
        <row r="119">
          <cell r="A119">
            <v>15.11</v>
          </cell>
        </row>
        <row r="120">
          <cell r="A120">
            <v>14.75</v>
          </cell>
        </row>
        <row r="121">
          <cell r="A121">
            <v>17.399999999999999</v>
          </cell>
        </row>
        <row r="122">
          <cell r="A122">
            <v>18.670000000000002</v>
          </cell>
        </row>
        <row r="123">
          <cell r="A123">
            <v>17.8</v>
          </cell>
        </row>
        <row r="124">
          <cell r="A124">
            <v>18.03</v>
          </cell>
        </row>
        <row r="125">
          <cell r="A125">
            <v>20.3</v>
          </cell>
        </row>
        <row r="126">
          <cell r="A126">
            <v>23.32</v>
          </cell>
        </row>
        <row r="127">
          <cell r="A127">
            <v>23.42</v>
          </cell>
        </row>
        <row r="128">
          <cell r="A128">
            <v>26.39</v>
          </cell>
        </row>
        <row r="129">
          <cell r="A129">
            <v>27.33</v>
          </cell>
        </row>
        <row r="130">
          <cell r="A130">
            <v>23.65</v>
          </cell>
        </row>
        <row r="131">
          <cell r="A131">
            <v>22.64</v>
          </cell>
        </row>
        <row r="132">
          <cell r="A132">
            <v>20.37</v>
          </cell>
        </row>
        <row r="133">
          <cell r="A133">
            <v>21.15</v>
          </cell>
        </row>
        <row r="134">
          <cell r="A134">
            <v>21.57</v>
          </cell>
        </row>
        <row r="135">
          <cell r="A135">
            <v>24.72</v>
          </cell>
        </row>
        <row r="136">
          <cell r="A136">
            <v>21.4</v>
          </cell>
        </row>
        <row r="137">
          <cell r="A137">
            <v>19.91</v>
          </cell>
        </row>
        <row r="138">
          <cell r="A138">
            <v>19.899999999999999</v>
          </cell>
        </row>
        <row r="139">
          <cell r="A139">
            <v>19.190000000000001</v>
          </cell>
        </row>
        <row r="140">
          <cell r="A140">
            <v>18.5</v>
          </cell>
        </row>
        <row r="141">
          <cell r="A141">
            <v>15.01</v>
          </cell>
        </row>
        <row r="142">
          <cell r="A142">
            <v>21.57</v>
          </cell>
        </row>
        <row r="143">
          <cell r="A143">
            <v>23.06</v>
          </cell>
        </row>
        <row r="144">
          <cell r="A144">
            <v>21.19</v>
          </cell>
        </row>
        <row r="145">
          <cell r="A145">
            <v>21.7</v>
          </cell>
        </row>
        <row r="146">
          <cell r="A146">
            <v>20.309999999999999</v>
          </cell>
        </row>
        <row r="147">
          <cell r="A147">
            <v>21.71</v>
          </cell>
        </row>
        <row r="148">
          <cell r="A148">
            <v>23.41</v>
          </cell>
        </row>
        <row r="149">
          <cell r="A149">
            <v>24.1</v>
          </cell>
        </row>
        <row r="150">
          <cell r="A150">
            <v>22.15</v>
          </cell>
        </row>
        <row r="151">
          <cell r="A151">
            <v>24.19</v>
          </cell>
        </row>
        <row r="152">
          <cell r="A152">
            <v>22.52</v>
          </cell>
        </row>
        <row r="153">
          <cell r="A153">
            <v>21.91</v>
          </cell>
        </row>
        <row r="154">
          <cell r="A154">
            <v>22.83</v>
          </cell>
        </row>
        <row r="155">
          <cell r="A155">
            <v>23.22</v>
          </cell>
        </row>
        <row r="156">
          <cell r="A156">
            <v>24.69</v>
          </cell>
        </row>
        <row r="157">
          <cell r="A157">
            <v>23.49</v>
          </cell>
        </row>
        <row r="158">
          <cell r="A158">
            <v>23.93</v>
          </cell>
        </row>
        <row r="159">
          <cell r="A159">
            <v>23.33</v>
          </cell>
        </row>
        <row r="160">
          <cell r="A160">
            <v>24.22</v>
          </cell>
        </row>
        <row r="161">
          <cell r="A161">
            <v>24.52</v>
          </cell>
        </row>
        <row r="162">
          <cell r="A162">
            <v>25.79</v>
          </cell>
        </row>
        <row r="163">
          <cell r="A163">
            <v>27.22</v>
          </cell>
        </row>
        <row r="164">
          <cell r="A164">
            <v>27.01</v>
          </cell>
        </row>
        <row r="165">
          <cell r="A165">
            <v>26.86</v>
          </cell>
        </row>
        <row r="166">
          <cell r="A166">
            <v>27.28</v>
          </cell>
        </row>
        <row r="167">
          <cell r="A167">
            <v>26.68</v>
          </cell>
        </row>
        <row r="168">
          <cell r="A168">
            <v>29.42</v>
          </cell>
        </row>
        <row r="169">
          <cell r="A169">
            <v>24.91</v>
          </cell>
        </row>
        <row r="170">
          <cell r="A170">
            <v>23.61</v>
          </cell>
        </row>
        <row r="171">
          <cell r="A171">
            <v>23.5</v>
          </cell>
        </row>
        <row r="172">
          <cell r="A172">
            <v>24.86</v>
          </cell>
        </row>
        <row r="173">
          <cell r="A173">
            <v>25.03</v>
          </cell>
        </row>
        <row r="174">
          <cell r="A174">
            <v>25.19</v>
          </cell>
        </row>
        <row r="175">
          <cell r="A175">
            <v>24.33</v>
          </cell>
        </row>
        <row r="176">
          <cell r="A176">
            <v>23.95</v>
          </cell>
        </row>
        <row r="177">
          <cell r="A177">
            <v>23.18</v>
          </cell>
        </row>
        <row r="178">
          <cell r="A178">
            <v>23.46</v>
          </cell>
        </row>
        <row r="179">
          <cell r="A179">
            <v>23.01</v>
          </cell>
        </row>
        <row r="180">
          <cell r="A180">
            <v>24.6</v>
          </cell>
        </row>
        <row r="181">
          <cell r="A181">
            <v>26.42</v>
          </cell>
        </row>
        <row r="182">
          <cell r="A182">
            <v>25.34</v>
          </cell>
        </row>
        <row r="183">
          <cell r="A183">
            <v>24.46</v>
          </cell>
        </row>
        <row r="184">
          <cell r="A184">
            <v>26.54</v>
          </cell>
        </row>
        <row r="185">
          <cell r="A185">
            <v>26.18</v>
          </cell>
        </row>
        <row r="186">
          <cell r="A186">
            <v>25.75</v>
          </cell>
        </row>
        <row r="187">
          <cell r="A187">
            <v>26.27</v>
          </cell>
        </row>
        <row r="188">
          <cell r="A188">
            <v>27.4</v>
          </cell>
        </row>
        <row r="189">
          <cell r="A189">
            <v>27.87</v>
          </cell>
        </row>
        <row r="190">
          <cell r="A190">
            <v>27.53</v>
          </cell>
        </row>
        <row r="191">
          <cell r="A191">
            <v>28.04</v>
          </cell>
        </row>
        <row r="192">
          <cell r="A192">
            <v>28.38</v>
          </cell>
        </row>
        <row r="193">
          <cell r="A193">
            <v>26.18</v>
          </cell>
        </row>
        <row r="194">
          <cell r="A194">
            <v>28.82</v>
          </cell>
        </row>
        <row r="195">
          <cell r="A195">
            <v>27.88</v>
          </cell>
        </row>
        <row r="196">
          <cell r="A196">
            <v>27.11</v>
          </cell>
        </row>
        <row r="197">
          <cell r="A197">
            <v>28.72</v>
          </cell>
        </row>
        <row r="198">
          <cell r="A198">
            <v>28.66</v>
          </cell>
        </row>
        <row r="199">
          <cell r="A199">
            <v>28.28</v>
          </cell>
        </row>
        <row r="200">
          <cell r="A200">
            <v>29.48</v>
          </cell>
        </row>
        <row r="201">
          <cell r="A201">
            <v>29.49</v>
          </cell>
        </row>
        <row r="202">
          <cell r="A202">
            <v>28.84</v>
          </cell>
        </row>
        <row r="203">
          <cell r="A203">
            <v>28.47</v>
          </cell>
        </row>
        <row r="204">
          <cell r="A204">
            <v>28.29</v>
          </cell>
        </row>
        <row r="205">
          <cell r="A205">
            <v>28.46</v>
          </cell>
        </row>
        <row r="206">
          <cell r="A206">
            <v>29.7</v>
          </cell>
        </row>
        <row r="207">
          <cell r="A207">
            <v>30.3</v>
          </cell>
        </row>
        <row r="208">
          <cell r="A208">
            <v>33.26</v>
          </cell>
        </row>
        <row r="209">
          <cell r="A209">
            <v>30.99</v>
          </cell>
        </row>
        <row r="210">
          <cell r="A210">
            <v>28.73</v>
          </cell>
        </row>
        <row r="211">
          <cell r="A211">
            <v>29.28</v>
          </cell>
        </row>
        <row r="212">
          <cell r="A212">
            <v>28.58</v>
          </cell>
        </row>
        <row r="213">
          <cell r="A213">
            <v>28.28</v>
          </cell>
        </row>
        <row r="214">
          <cell r="A214">
            <v>28.72</v>
          </cell>
        </row>
        <row r="215">
          <cell r="A215">
            <v>28.71</v>
          </cell>
        </row>
        <row r="216">
          <cell r="A216">
            <v>28.39</v>
          </cell>
        </row>
        <row r="217">
          <cell r="A217">
            <v>31.51</v>
          </cell>
        </row>
        <row r="218">
          <cell r="A218">
            <v>32.270000000000003</v>
          </cell>
        </row>
        <row r="219">
          <cell r="A219">
            <v>33.93</v>
          </cell>
        </row>
        <row r="220">
          <cell r="A220">
            <v>28.6</v>
          </cell>
        </row>
        <row r="221">
          <cell r="A221">
            <v>27.42</v>
          </cell>
        </row>
        <row r="222">
          <cell r="A222">
            <v>27.82</v>
          </cell>
        </row>
        <row r="223">
          <cell r="A223">
            <v>28.49</v>
          </cell>
        </row>
        <row r="224">
          <cell r="A224">
            <v>29.41</v>
          </cell>
        </row>
        <row r="225">
          <cell r="A225">
            <v>28.63</v>
          </cell>
        </row>
        <row r="226">
          <cell r="A226">
            <v>28.66</v>
          </cell>
        </row>
        <row r="227">
          <cell r="A227">
            <v>29.27</v>
          </cell>
        </row>
        <row r="228">
          <cell r="A228">
            <v>28.84</v>
          </cell>
        </row>
        <row r="229">
          <cell r="A229">
            <v>28.26</v>
          </cell>
        </row>
        <row r="230">
          <cell r="A230">
            <v>30</v>
          </cell>
        </row>
        <row r="231">
          <cell r="A231">
            <v>30.34</v>
          </cell>
        </row>
        <row r="232">
          <cell r="A232">
            <v>28.78</v>
          </cell>
        </row>
        <row r="233">
          <cell r="A233">
            <v>28.07</v>
          </cell>
        </row>
        <row r="234">
          <cell r="A234">
            <v>28.42</v>
          </cell>
        </row>
        <row r="235">
          <cell r="A235">
            <v>28.4</v>
          </cell>
        </row>
        <row r="236">
          <cell r="A236">
            <v>28.34</v>
          </cell>
        </row>
        <row r="237">
          <cell r="A237">
            <v>28.25</v>
          </cell>
        </row>
        <row r="238">
          <cell r="A238">
            <v>27.79</v>
          </cell>
        </row>
        <row r="239">
          <cell r="A239">
            <v>27.21</v>
          </cell>
        </row>
        <row r="240">
          <cell r="A240">
            <v>27.58</v>
          </cell>
        </row>
        <row r="241">
          <cell r="A241">
            <v>26.18</v>
          </cell>
        </row>
        <row r="242">
          <cell r="A242">
            <v>24.16</v>
          </cell>
        </row>
        <row r="243">
          <cell r="A243">
            <v>26.92</v>
          </cell>
        </row>
        <row r="244">
          <cell r="A244">
            <v>26.69</v>
          </cell>
        </row>
        <row r="245">
          <cell r="A245">
            <v>26.43</v>
          </cell>
        </row>
        <row r="246">
          <cell r="A246">
            <v>26.59</v>
          </cell>
        </row>
        <row r="247">
          <cell r="A247">
            <v>26.5</v>
          </cell>
        </row>
        <row r="248">
          <cell r="A248">
            <v>25.98</v>
          </cell>
        </row>
        <row r="249">
          <cell r="A249">
            <v>27.15</v>
          </cell>
        </row>
        <row r="250">
          <cell r="A250">
            <v>23.42</v>
          </cell>
        </row>
        <row r="251">
          <cell r="A251">
            <v>28.04</v>
          </cell>
        </row>
        <row r="252">
          <cell r="A252">
            <v>25.59</v>
          </cell>
        </row>
        <row r="253">
          <cell r="A253">
            <v>26.12</v>
          </cell>
        </row>
        <row r="254">
          <cell r="A254">
            <v>26.54</v>
          </cell>
        </row>
        <row r="255">
          <cell r="A255">
            <v>26.46</v>
          </cell>
        </row>
        <row r="256">
          <cell r="A256">
            <v>25.95</v>
          </cell>
        </row>
        <row r="257">
          <cell r="A257">
            <v>25.85</v>
          </cell>
        </row>
        <row r="258">
          <cell r="A258">
            <v>28.44</v>
          </cell>
        </row>
        <row r="259">
          <cell r="A259">
            <v>26.92</v>
          </cell>
        </row>
        <row r="260">
          <cell r="A260">
            <v>28.71</v>
          </cell>
        </row>
        <row r="261">
          <cell r="A261">
            <v>27.11</v>
          </cell>
        </row>
        <row r="262">
          <cell r="A262">
            <v>26.74</v>
          </cell>
        </row>
        <row r="263">
          <cell r="A263">
            <v>26.34</v>
          </cell>
        </row>
        <row r="264">
          <cell r="A264">
            <v>26.08</v>
          </cell>
        </row>
        <row r="265">
          <cell r="A265">
            <v>25.74</v>
          </cell>
        </row>
        <row r="266">
          <cell r="A266">
            <v>24.78</v>
          </cell>
        </row>
        <row r="267">
          <cell r="A267">
            <v>24.77</v>
          </cell>
        </row>
        <row r="268">
          <cell r="A268">
            <v>26.53</v>
          </cell>
        </row>
        <row r="269">
          <cell r="A269">
            <v>27.15</v>
          </cell>
        </row>
        <row r="270">
          <cell r="A270">
            <v>26.69</v>
          </cell>
        </row>
        <row r="271">
          <cell r="A271">
            <v>25.98</v>
          </cell>
        </row>
        <row r="272">
          <cell r="A272">
            <v>26.25</v>
          </cell>
        </row>
        <row r="273">
          <cell r="A273">
            <v>29.82</v>
          </cell>
        </row>
        <row r="274">
          <cell r="A274">
            <v>28.71</v>
          </cell>
        </row>
        <row r="275">
          <cell r="A275">
            <v>28.47</v>
          </cell>
        </row>
        <row r="276">
          <cell r="A276">
            <v>27.25</v>
          </cell>
        </row>
        <row r="277">
          <cell r="A277">
            <v>27.28</v>
          </cell>
        </row>
        <row r="278">
          <cell r="A278">
            <v>26.3</v>
          </cell>
        </row>
        <row r="279">
          <cell r="A279">
            <v>23.79</v>
          </cell>
        </row>
        <row r="280">
          <cell r="A280">
            <v>24.87</v>
          </cell>
        </row>
        <row r="281">
          <cell r="A281">
            <v>24.35</v>
          </cell>
        </row>
        <row r="282">
          <cell r="A282">
            <v>23.95</v>
          </cell>
        </row>
        <row r="283">
          <cell r="A283">
            <v>24.72</v>
          </cell>
        </row>
        <row r="284">
          <cell r="A284">
            <v>25.67</v>
          </cell>
        </row>
        <row r="285">
          <cell r="A285">
            <v>24.57</v>
          </cell>
        </row>
        <row r="286">
          <cell r="A286">
            <v>25.2</v>
          </cell>
        </row>
        <row r="287">
          <cell r="A287">
            <v>24.26</v>
          </cell>
        </row>
        <row r="288">
          <cell r="A288">
            <v>25.88</v>
          </cell>
        </row>
        <row r="289">
          <cell r="A289">
            <v>27.2</v>
          </cell>
        </row>
        <row r="290">
          <cell r="A290">
            <v>25.87</v>
          </cell>
        </row>
        <row r="291">
          <cell r="A291">
            <v>25.87</v>
          </cell>
        </row>
        <row r="292">
          <cell r="A292">
            <v>24.54</v>
          </cell>
        </row>
        <row r="293">
          <cell r="A293">
            <v>25.4</v>
          </cell>
        </row>
        <row r="294">
          <cell r="A294">
            <v>24.89</v>
          </cell>
        </row>
        <row r="295">
          <cell r="A295">
            <v>24.96</v>
          </cell>
        </row>
        <row r="296">
          <cell r="A296">
            <v>24.78</v>
          </cell>
        </row>
        <row r="297">
          <cell r="A297">
            <v>25.22</v>
          </cell>
        </row>
        <row r="298">
          <cell r="A298">
            <v>25.83</v>
          </cell>
        </row>
        <row r="299">
          <cell r="A299">
            <v>24.55</v>
          </cell>
        </row>
        <row r="300">
          <cell r="A300">
            <v>25.11</v>
          </cell>
        </row>
        <row r="301">
          <cell r="A301">
            <v>26.24</v>
          </cell>
        </row>
        <row r="302">
          <cell r="A302">
            <v>24.13</v>
          </cell>
        </row>
        <row r="303">
          <cell r="A303">
            <v>20.55</v>
          </cell>
        </row>
        <row r="304">
          <cell r="A304">
            <v>20.170000000000002</v>
          </cell>
        </row>
        <row r="305">
          <cell r="A305">
            <v>21.14</v>
          </cell>
        </row>
        <row r="306">
          <cell r="A306">
            <v>23.13</v>
          </cell>
        </row>
        <row r="307">
          <cell r="A307">
            <v>24.52</v>
          </cell>
        </row>
        <row r="308">
          <cell r="A308">
            <v>23.84</v>
          </cell>
        </row>
        <row r="309">
          <cell r="A309">
            <v>24.98</v>
          </cell>
        </row>
        <row r="310">
          <cell r="A310">
            <v>24.63</v>
          </cell>
        </row>
        <row r="311">
          <cell r="A311">
            <v>24.17</v>
          </cell>
        </row>
        <row r="312">
          <cell r="A312">
            <v>23.73</v>
          </cell>
        </row>
        <row r="313">
          <cell r="A313">
            <v>20.7</v>
          </cell>
        </row>
        <row r="314">
          <cell r="A314">
            <v>22.43</v>
          </cell>
        </row>
        <row r="315">
          <cell r="A315">
            <v>22.7</v>
          </cell>
        </row>
        <row r="316">
          <cell r="A316">
            <v>21.22</v>
          </cell>
        </row>
        <row r="317">
          <cell r="A317">
            <v>19.559999999999999</v>
          </cell>
        </row>
        <row r="318">
          <cell r="A318">
            <v>18.16</v>
          </cell>
        </row>
        <row r="319">
          <cell r="A319">
            <v>17.53</v>
          </cell>
        </row>
        <row r="320">
          <cell r="A320">
            <v>14.71</v>
          </cell>
        </row>
        <row r="321">
          <cell r="A321">
            <v>14.62</v>
          </cell>
        </row>
        <row r="322">
          <cell r="A322">
            <v>15.39</v>
          </cell>
        </row>
        <row r="323">
          <cell r="A323">
            <v>19.260000000000002</v>
          </cell>
        </row>
        <row r="324">
          <cell r="A324">
            <v>15.85</v>
          </cell>
        </row>
        <row r="325">
          <cell r="A325">
            <v>17.97</v>
          </cell>
        </row>
        <row r="326">
          <cell r="A326">
            <v>17</v>
          </cell>
        </row>
        <row r="327">
          <cell r="A327">
            <v>16.559999999999999</v>
          </cell>
        </row>
        <row r="328">
          <cell r="A328">
            <v>14.71</v>
          </cell>
        </row>
        <row r="329">
          <cell r="A329">
            <v>15.41</v>
          </cell>
        </row>
        <row r="330">
          <cell r="A330">
            <v>14.61</v>
          </cell>
        </row>
        <row r="331">
          <cell r="A331">
            <v>12.13</v>
          </cell>
        </row>
        <row r="332">
          <cell r="A332">
            <v>12.57</v>
          </cell>
        </row>
        <row r="333">
          <cell r="A333">
            <v>13.33</v>
          </cell>
        </row>
        <row r="334">
          <cell r="A334">
            <v>16.07</v>
          </cell>
        </row>
        <row r="335">
          <cell r="A335">
            <v>12.8</v>
          </cell>
        </row>
        <row r="336">
          <cell r="A336">
            <v>14.23</v>
          </cell>
        </row>
        <row r="337">
          <cell r="A337">
            <v>15.14</v>
          </cell>
        </row>
        <row r="338">
          <cell r="A338">
            <v>15.43</v>
          </cell>
        </row>
        <row r="339">
          <cell r="A339">
            <v>16.32</v>
          </cell>
        </row>
        <row r="340">
          <cell r="A340">
            <v>15.11</v>
          </cell>
        </row>
        <row r="341">
          <cell r="A341">
            <v>14.28</v>
          </cell>
        </row>
        <row r="342">
          <cell r="A342">
            <v>14.1</v>
          </cell>
        </row>
        <row r="343">
          <cell r="A343">
            <v>15.33</v>
          </cell>
        </row>
        <row r="344">
          <cell r="A344">
            <v>14.92</v>
          </cell>
        </row>
        <row r="345">
          <cell r="A345">
            <v>14.88</v>
          </cell>
        </row>
        <row r="346">
          <cell r="A346">
            <v>15.17</v>
          </cell>
        </row>
        <row r="347">
          <cell r="A347">
            <v>15.92</v>
          </cell>
        </row>
        <row r="348">
          <cell r="A348">
            <v>15.46</v>
          </cell>
        </row>
        <row r="349">
          <cell r="A349">
            <v>14.89</v>
          </cell>
        </row>
        <row r="350">
          <cell r="A350">
            <v>14.95</v>
          </cell>
        </row>
        <row r="351">
          <cell r="A351">
            <v>15.7</v>
          </cell>
        </row>
        <row r="352">
          <cell r="A352">
            <v>17.21</v>
          </cell>
        </row>
        <row r="353">
          <cell r="A353">
            <v>18.059999999999999</v>
          </cell>
        </row>
        <row r="354">
          <cell r="A354">
            <v>14.62</v>
          </cell>
        </row>
        <row r="355">
          <cell r="A355">
            <v>14.17</v>
          </cell>
        </row>
        <row r="356">
          <cell r="A356">
            <v>16.32</v>
          </cell>
        </row>
        <row r="357">
          <cell r="A357">
            <v>15.96</v>
          </cell>
        </row>
        <row r="358">
          <cell r="A358">
            <v>17.12</v>
          </cell>
        </row>
        <row r="359">
          <cell r="A359">
            <v>16.59</v>
          </cell>
        </row>
        <row r="360">
          <cell r="A360">
            <v>15.8</v>
          </cell>
        </row>
        <row r="361">
          <cell r="A361">
            <v>17.72</v>
          </cell>
        </row>
        <row r="362">
          <cell r="A362">
            <v>17.45</v>
          </cell>
        </row>
        <row r="363">
          <cell r="A363">
            <v>15</v>
          </cell>
        </row>
        <row r="364">
          <cell r="A364">
            <v>14.18</v>
          </cell>
        </row>
        <row r="365">
          <cell r="A365">
            <v>16.309999999999999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Min"/>
      <sheetName val="data"/>
    </sheetNames>
    <sheetDataSet>
      <sheetData sheetId="0" refreshError="1"/>
      <sheetData sheetId="1">
        <row r="1">
          <cell r="A1">
            <v>9.42</v>
          </cell>
        </row>
        <row r="2">
          <cell r="A2">
            <v>9.83</v>
          </cell>
        </row>
        <row r="3">
          <cell r="A3">
            <v>9.06</v>
          </cell>
        </row>
        <row r="4">
          <cell r="A4">
            <v>8.81</v>
          </cell>
        </row>
        <row r="5">
          <cell r="A5">
            <v>9.17</v>
          </cell>
        </row>
        <row r="6">
          <cell r="A6">
            <v>10.59</v>
          </cell>
        </row>
        <row r="7">
          <cell r="A7">
            <v>10.8</v>
          </cell>
        </row>
        <row r="8">
          <cell r="A8">
            <v>10.79</v>
          </cell>
        </row>
        <row r="9">
          <cell r="A9">
            <v>8.6</v>
          </cell>
        </row>
        <row r="10">
          <cell r="A10">
            <v>8.9600000000000009</v>
          </cell>
        </row>
        <row r="11">
          <cell r="A11">
            <v>9.0500000000000007</v>
          </cell>
        </row>
        <row r="12">
          <cell r="A12">
            <v>8.5</v>
          </cell>
        </row>
        <row r="13">
          <cell r="A13">
            <v>8.18</v>
          </cell>
        </row>
        <row r="14">
          <cell r="A14">
            <v>7.11</v>
          </cell>
        </row>
        <row r="15">
          <cell r="A15">
            <v>7.69</v>
          </cell>
        </row>
        <row r="16">
          <cell r="A16">
            <v>8.9700000000000006</v>
          </cell>
        </row>
        <row r="17">
          <cell r="A17">
            <v>11.04</v>
          </cell>
        </row>
        <row r="18">
          <cell r="A18">
            <v>12.35</v>
          </cell>
        </row>
        <row r="19">
          <cell r="A19">
            <v>12.26</v>
          </cell>
        </row>
        <row r="20">
          <cell r="A20">
            <v>9.76</v>
          </cell>
        </row>
        <row r="21">
          <cell r="A21">
            <v>8.2899999999999991</v>
          </cell>
        </row>
        <row r="22">
          <cell r="A22">
            <v>7.42</v>
          </cell>
        </row>
        <row r="23">
          <cell r="A23">
            <v>8.51</v>
          </cell>
        </row>
        <row r="24">
          <cell r="A24">
            <v>11.31</v>
          </cell>
        </row>
        <row r="25">
          <cell r="A25">
            <v>8.51</v>
          </cell>
        </row>
        <row r="26">
          <cell r="A26">
            <v>9.74</v>
          </cell>
        </row>
        <row r="27">
          <cell r="A27">
            <v>9.91</v>
          </cell>
        </row>
        <row r="28">
          <cell r="A28">
            <v>9.33</v>
          </cell>
        </row>
        <row r="29">
          <cell r="A29">
            <v>9.77</v>
          </cell>
        </row>
        <row r="30">
          <cell r="A30">
            <v>11.3</v>
          </cell>
        </row>
        <row r="31">
          <cell r="A31">
            <v>11.52</v>
          </cell>
        </row>
        <row r="32">
          <cell r="A32">
            <v>11.92</v>
          </cell>
        </row>
        <row r="33">
          <cell r="A33">
            <v>9.3699999999999992</v>
          </cell>
        </row>
        <row r="34">
          <cell r="A34">
            <v>7.78</v>
          </cell>
        </row>
        <row r="35">
          <cell r="A35">
            <v>6.64</v>
          </cell>
        </row>
        <row r="36">
          <cell r="A36">
            <v>9.14</v>
          </cell>
        </row>
        <row r="37">
          <cell r="A37">
            <v>7.84</v>
          </cell>
        </row>
        <row r="38">
          <cell r="A38">
            <v>6.42</v>
          </cell>
        </row>
        <row r="39">
          <cell r="A39">
            <v>6.99</v>
          </cell>
        </row>
        <row r="40">
          <cell r="A40">
            <v>6.79</v>
          </cell>
        </row>
        <row r="41">
          <cell r="A41">
            <v>6.83</v>
          </cell>
        </row>
        <row r="42">
          <cell r="A42">
            <v>7.83</v>
          </cell>
        </row>
        <row r="43">
          <cell r="A43">
            <v>5.44</v>
          </cell>
        </row>
        <row r="44">
          <cell r="A44">
            <v>6.63</v>
          </cell>
        </row>
        <row r="45">
          <cell r="A45">
            <v>10.34</v>
          </cell>
        </row>
        <row r="46">
          <cell r="A46">
            <v>10.64</v>
          </cell>
        </row>
        <row r="47">
          <cell r="A47">
            <v>10.69</v>
          </cell>
        </row>
        <row r="48">
          <cell r="A48">
            <v>11.53</v>
          </cell>
        </row>
        <row r="49">
          <cell r="A49">
            <v>10.18</v>
          </cell>
        </row>
        <row r="50">
          <cell r="A50">
            <v>11.85</v>
          </cell>
        </row>
        <row r="51">
          <cell r="A51">
            <v>10.7</v>
          </cell>
        </row>
        <row r="52">
          <cell r="A52">
            <v>8.93</v>
          </cell>
        </row>
        <row r="53">
          <cell r="A53">
            <v>11.83</v>
          </cell>
        </row>
        <row r="54">
          <cell r="A54">
            <v>7.1</v>
          </cell>
        </row>
        <row r="55">
          <cell r="A55">
            <v>4.0999999999999996</v>
          </cell>
        </row>
        <row r="56">
          <cell r="A56">
            <v>5.0199999999999996</v>
          </cell>
        </row>
        <row r="57">
          <cell r="A57">
            <v>5.38</v>
          </cell>
        </row>
        <row r="58">
          <cell r="A58">
            <v>6.33</v>
          </cell>
        </row>
        <row r="59">
          <cell r="A59">
            <v>7.6</v>
          </cell>
        </row>
        <row r="60">
          <cell r="A60">
            <v>6.5</v>
          </cell>
        </row>
        <row r="61">
          <cell r="A61">
            <v>8.16</v>
          </cell>
        </row>
        <row r="62">
          <cell r="A62">
            <v>11.01</v>
          </cell>
        </row>
        <row r="63">
          <cell r="A63">
            <v>10.95</v>
          </cell>
        </row>
        <row r="64">
          <cell r="A64">
            <v>10.3</v>
          </cell>
        </row>
        <row r="65">
          <cell r="A65">
            <v>11.11</v>
          </cell>
        </row>
        <row r="66">
          <cell r="A66">
            <v>12.35</v>
          </cell>
        </row>
        <row r="67">
          <cell r="A67">
            <v>11.64</v>
          </cell>
        </row>
        <row r="68">
          <cell r="A68">
            <v>11.54</v>
          </cell>
        </row>
        <row r="69">
          <cell r="A69">
            <v>10.28</v>
          </cell>
        </row>
        <row r="70">
          <cell r="A70">
            <v>10.07</v>
          </cell>
        </row>
        <row r="71">
          <cell r="A71">
            <v>11.15</v>
          </cell>
        </row>
        <row r="72">
          <cell r="A72">
            <v>7.69</v>
          </cell>
        </row>
        <row r="73">
          <cell r="A73">
            <v>5.41</v>
          </cell>
        </row>
        <row r="74">
          <cell r="A74">
            <v>6.82</v>
          </cell>
        </row>
        <row r="75">
          <cell r="A75">
            <v>10.14</v>
          </cell>
        </row>
        <row r="76">
          <cell r="A76">
            <v>11.44</v>
          </cell>
        </row>
        <row r="77">
          <cell r="A77">
            <v>11.6</v>
          </cell>
        </row>
        <row r="78">
          <cell r="A78">
            <v>10.76</v>
          </cell>
        </row>
        <row r="79">
          <cell r="A79">
            <v>11.81</v>
          </cell>
        </row>
        <row r="80">
          <cell r="A80">
            <v>10.27</v>
          </cell>
        </row>
        <row r="81">
          <cell r="A81">
            <v>11.76</v>
          </cell>
        </row>
        <row r="82">
          <cell r="A82">
            <v>11.3</v>
          </cell>
        </row>
        <row r="83">
          <cell r="A83">
            <v>10.45</v>
          </cell>
        </row>
        <row r="84">
          <cell r="A84">
            <v>10.08</v>
          </cell>
        </row>
        <row r="85">
          <cell r="A85">
            <v>12.35</v>
          </cell>
        </row>
        <row r="86">
          <cell r="A86">
            <v>12.62</v>
          </cell>
        </row>
        <row r="87">
          <cell r="A87">
            <v>12.85</v>
          </cell>
        </row>
        <row r="88">
          <cell r="A88">
            <v>12.56</v>
          </cell>
        </row>
        <row r="89">
          <cell r="A89">
            <v>14.7</v>
          </cell>
        </row>
        <row r="90">
          <cell r="A90">
            <v>14.34</v>
          </cell>
        </row>
        <row r="91">
          <cell r="A91">
            <v>13.02</v>
          </cell>
        </row>
        <row r="92">
          <cell r="A92">
            <v>11.57</v>
          </cell>
        </row>
        <row r="93">
          <cell r="A93">
            <v>11.24</v>
          </cell>
        </row>
        <row r="94">
          <cell r="A94">
            <v>11.6</v>
          </cell>
        </row>
        <row r="95">
          <cell r="A95">
            <v>10.6</v>
          </cell>
        </row>
        <row r="96">
          <cell r="A96">
            <v>7.46</v>
          </cell>
        </row>
        <row r="97">
          <cell r="A97">
            <v>8.44</v>
          </cell>
        </row>
        <row r="98">
          <cell r="A98">
            <v>10.19</v>
          </cell>
        </row>
        <row r="99">
          <cell r="A99">
            <v>13.79</v>
          </cell>
        </row>
        <row r="100">
          <cell r="A100">
            <v>13.91</v>
          </cell>
        </row>
        <row r="101">
          <cell r="A101">
            <v>15.33</v>
          </cell>
        </row>
        <row r="102">
          <cell r="A102">
            <v>14.23</v>
          </cell>
        </row>
        <row r="103">
          <cell r="A103">
            <v>13.03</v>
          </cell>
        </row>
        <row r="104">
          <cell r="A104">
            <v>14.53</v>
          </cell>
        </row>
        <row r="105">
          <cell r="A105">
            <v>14.48</v>
          </cell>
        </row>
        <row r="106">
          <cell r="A106">
            <v>14.86</v>
          </cell>
        </row>
        <row r="107">
          <cell r="A107">
            <v>14.26</v>
          </cell>
        </row>
        <row r="108">
          <cell r="A108">
            <v>16.600000000000001</v>
          </cell>
        </row>
        <row r="109">
          <cell r="A109">
            <v>14.22</v>
          </cell>
        </row>
        <row r="110">
          <cell r="A110">
            <v>14.14</v>
          </cell>
        </row>
        <row r="111">
          <cell r="A111">
            <v>13.25</v>
          </cell>
        </row>
        <row r="112">
          <cell r="A112">
            <v>13.24</v>
          </cell>
        </row>
        <row r="113">
          <cell r="A113">
            <v>12.21</v>
          </cell>
        </row>
        <row r="114">
          <cell r="A114">
            <v>11.38</v>
          </cell>
        </row>
        <row r="115">
          <cell r="A115">
            <v>14.03</v>
          </cell>
        </row>
        <row r="116">
          <cell r="A116">
            <v>13.68</v>
          </cell>
        </row>
        <row r="117">
          <cell r="A117">
            <v>13.87</v>
          </cell>
        </row>
        <row r="118">
          <cell r="A118">
            <v>10.07</v>
          </cell>
        </row>
        <row r="119">
          <cell r="A119">
            <v>10.02</v>
          </cell>
        </row>
        <row r="120">
          <cell r="A120">
            <v>11.21</v>
          </cell>
        </row>
        <row r="121">
          <cell r="A121">
            <v>9.81</v>
          </cell>
        </row>
        <row r="122">
          <cell r="A122">
            <v>11.4</v>
          </cell>
        </row>
        <row r="123">
          <cell r="A123">
            <v>12.43</v>
          </cell>
        </row>
        <row r="124">
          <cell r="A124">
            <v>13.32</v>
          </cell>
        </row>
        <row r="125">
          <cell r="A125">
            <v>13.49</v>
          </cell>
        </row>
        <row r="126">
          <cell r="A126">
            <v>15.28</v>
          </cell>
        </row>
        <row r="127">
          <cell r="A127">
            <v>17.38</v>
          </cell>
        </row>
        <row r="128">
          <cell r="A128">
            <v>18.649999999999999</v>
          </cell>
        </row>
        <row r="129">
          <cell r="A129">
            <v>19.11</v>
          </cell>
        </row>
        <row r="130">
          <cell r="A130">
            <v>17.670000000000002</v>
          </cell>
        </row>
        <row r="131">
          <cell r="A131">
            <v>16.78</v>
          </cell>
        </row>
        <row r="132">
          <cell r="A132">
            <v>16.52</v>
          </cell>
        </row>
        <row r="133">
          <cell r="A133">
            <v>15.66</v>
          </cell>
        </row>
        <row r="134">
          <cell r="A134">
            <v>15.66</v>
          </cell>
        </row>
        <row r="135">
          <cell r="A135">
            <v>16.010000000000002</v>
          </cell>
        </row>
        <row r="136">
          <cell r="A136">
            <v>14.52</v>
          </cell>
        </row>
        <row r="137">
          <cell r="A137">
            <v>13.09</v>
          </cell>
        </row>
        <row r="138">
          <cell r="A138">
            <v>12.27</v>
          </cell>
        </row>
        <row r="139">
          <cell r="A139">
            <v>12.48</v>
          </cell>
        </row>
        <row r="140">
          <cell r="A140">
            <v>13.3</v>
          </cell>
        </row>
        <row r="141">
          <cell r="A141">
            <v>12.2</v>
          </cell>
        </row>
        <row r="142">
          <cell r="A142">
            <v>12.32</v>
          </cell>
        </row>
        <row r="143">
          <cell r="A143">
            <v>15.98</v>
          </cell>
        </row>
        <row r="144">
          <cell r="A144">
            <v>15.18</v>
          </cell>
        </row>
        <row r="145">
          <cell r="A145">
            <v>15.08</v>
          </cell>
        </row>
        <row r="146">
          <cell r="A146">
            <v>15.54</v>
          </cell>
        </row>
        <row r="147">
          <cell r="A147">
            <v>14.96</v>
          </cell>
        </row>
        <row r="148">
          <cell r="A148">
            <v>14.18</v>
          </cell>
        </row>
        <row r="149">
          <cell r="A149">
            <v>15.06</v>
          </cell>
        </row>
        <row r="150">
          <cell r="A150">
            <v>14.99</v>
          </cell>
        </row>
        <row r="151">
          <cell r="A151">
            <v>15.04</v>
          </cell>
        </row>
        <row r="152">
          <cell r="A152">
            <v>15.32</v>
          </cell>
        </row>
        <row r="153">
          <cell r="A153">
            <v>14.86</v>
          </cell>
        </row>
        <row r="154">
          <cell r="A154">
            <v>15.37</v>
          </cell>
        </row>
        <row r="155">
          <cell r="A155">
            <v>15.19</v>
          </cell>
        </row>
        <row r="156">
          <cell r="A156">
            <v>18.260000000000002</v>
          </cell>
        </row>
        <row r="157">
          <cell r="A157">
            <v>17.5</v>
          </cell>
        </row>
        <row r="158">
          <cell r="A158">
            <v>16.420000000000002</v>
          </cell>
        </row>
        <row r="159">
          <cell r="A159">
            <v>15.96</v>
          </cell>
        </row>
        <row r="160">
          <cell r="A160">
            <v>16.13</v>
          </cell>
        </row>
        <row r="161">
          <cell r="A161">
            <v>17.190000000000001</v>
          </cell>
        </row>
        <row r="162">
          <cell r="A162">
            <v>18.3</v>
          </cell>
        </row>
        <row r="163">
          <cell r="A163">
            <v>20.82</v>
          </cell>
        </row>
        <row r="164">
          <cell r="A164">
            <v>21.23</v>
          </cell>
        </row>
        <row r="165">
          <cell r="A165">
            <v>20.13</v>
          </cell>
        </row>
        <row r="166">
          <cell r="A166">
            <v>20.6</v>
          </cell>
        </row>
        <row r="167">
          <cell r="A167">
            <v>20.46</v>
          </cell>
        </row>
        <row r="168">
          <cell r="A168">
            <v>20.39</v>
          </cell>
        </row>
        <row r="169">
          <cell r="A169">
            <v>18.670000000000002</v>
          </cell>
        </row>
        <row r="170">
          <cell r="A170">
            <v>17.260000000000002</v>
          </cell>
        </row>
        <row r="171">
          <cell r="A171">
            <v>17.64</v>
          </cell>
        </row>
        <row r="172">
          <cell r="A172">
            <v>17.95</v>
          </cell>
        </row>
        <row r="173">
          <cell r="A173">
            <v>17.579999999999998</v>
          </cell>
        </row>
        <row r="174">
          <cell r="A174">
            <v>18.66</v>
          </cell>
        </row>
        <row r="175">
          <cell r="A175">
            <v>18.79</v>
          </cell>
        </row>
        <row r="176">
          <cell r="A176">
            <v>17.71</v>
          </cell>
        </row>
        <row r="177">
          <cell r="A177">
            <v>17.3</v>
          </cell>
        </row>
        <row r="178">
          <cell r="A178">
            <v>17.440000000000001</v>
          </cell>
        </row>
        <row r="179">
          <cell r="A179">
            <v>17.309999999999999</v>
          </cell>
        </row>
        <row r="180">
          <cell r="A180">
            <v>17.37</v>
          </cell>
        </row>
        <row r="181">
          <cell r="A181">
            <v>18.53</v>
          </cell>
        </row>
        <row r="182">
          <cell r="A182">
            <v>19.05</v>
          </cell>
        </row>
        <row r="183">
          <cell r="A183">
            <v>19.170000000000002</v>
          </cell>
        </row>
        <row r="184">
          <cell r="A184">
            <v>18.75</v>
          </cell>
        </row>
        <row r="185">
          <cell r="A185">
            <v>19.77</v>
          </cell>
        </row>
        <row r="186">
          <cell r="A186">
            <v>19.829999999999998</v>
          </cell>
        </row>
        <row r="187">
          <cell r="A187">
            <v>19.309999999999999</v>
          </cell>
        </row>
        <row r="188">
          <cell r="A188">
            <v>19.38</v>
          </cell>
        </row>
        <row r="189">
          <cell r="A189">
            <v>20.7</v>
          </cell>
        </row>
        <row r="190">
          <cell r="A190">
            <v>21.26</v>
          </cell>
        </row>
        <row r="191">
          <cell r="A191">
            <v>21.26</v>
          </cell>
        </row>
        <row r="192">
          <cell r="A192">
            <v>20.61</v>
          </cell>
        </row>
        <row r="193">
          <cell r="A193">
            <v>21.21</v>
          </cell>
        </row>
        <row r="194">
          <cell r="A194">
            <v>22.36</v>
          </cell>
        </row>
        <row r="195">
          <cell r="A195">
            <v>20.89</v>
          </cell>
        </row>
        <row r="196">
          <cell r="A196">
            <v>20.23</v>
          </cell>
        </row>
        <row r="197">
          <cell r="A197">
            <v>21.02</v>
          </cell>
        </row>
        <row r="198">
          <cell r="A198">
            <v>21.71</v>
          </cell>
        </row>
        <row r="199">
          <cell r="A199">
            <v>21.33</v>
          </cell>
        </row>
        <row r="200">
          <cell r="A200">
            <v>21.86</v>
          </cell>
        </row>
        <row r="201">
          <cell r="A201">
            <v>23.2</v>
          </cell>
        </row>
        <row r="202">
          <cell r="A202">
            <v>22.92</v>
          </cell>
        </row>
        <row r="203">
          <cell r="A203">
            <v>22.14</v>
          </cell>
        </row>
        <row r="204">
          <cell r="A204">
            <v>21.75</v>
          </cell>
        </row>
        <row r="205">
          <cell r="A205">
            <v>22.38</v>
          </cell>
        </row>
        <row r="206">
          <cell r="A206">
            <v>22.89</v>
          </cell>
        </row>
        <row r="207">
          <cell r="A207">
            <v>23.22</v>
          </cell>
        </row>
        <row r="208">
          <cell r="A208">
            <v>24.12</v>
          </cell>
        </row>
        <row r="209">
          <cell r="A209">
            <v>22.65</v>
          </cell>
        </row>
        <row r="210">
          <cell r="A210">
            <v>22.34</v>
          </cell>
        </row>
        <row r="211">
          <cell r="A211">
            <v>21.67</v>
          </cell>
        </row>
        <row r="212">
          <cell r="A212">
            <v>21.19</v>
          </cell>
        </row>
        <row r="213">
          <cell r="A213">
            <v>21.59</v>
          </cell>
        </row>
        <row r="214">
          <cell r="A214">
            <v>21.28</v>
          </cell>
        </row>
        <row r="215">
          <cell r="A215">
            <v>22.93</v>
          </cell>
        </row>
        <row r="216">
          <cell r="A216">
            <v>23.28</v>
          </cell>
        </row>
        <row r="217">
          <cell r="A217">
            <v>23.64</v>
          </cell>
        </row>
        <row r="218">
          <cell r="A218">
            <v>24.33</v>
          </cell>
        </row>
        <row r="219">
          <cell r="A219">
            <v>24.15</v>
          </cell>
        </row>
        <row r="220">
          <cell r="A220">
            <v>23.22</v>
          </cell>
        </row>
        <row r="221">
          <cell r="A221">
            <v>22.07</v>
          </cell>
        </row>
        <row r="222">
          <cell r="A222">
            <v>21.39</v>
          </cell>
        </row>
        <row r="223">
          <cell r="A223">
            <v>21.5</v>
          </cell>
        </row>
        <row r="224">
          <cell r="A224">
            <v>22.53</v>
          </cell>
        </row>
        <row r="225">
          <cell r="A225">
            <v>21.17</v>
          </cell>
        </row>
        <row r="226">
          <cell r="A226">
            <v>22.21</v>
          </cell>
        </row>
        <row r="227">
          <cell r="A227">
            <v>22.16</v>
          </cell>
        </row>
        <row r="228">
          <cell r="A228">
            <v>22.9</v>
          </cell>
        </row>
        <row r="229">
          <cell r="A229">
            <v>22.76</v>
          </cell>
        </row>
        <row r="230">
          <cell r="A230">
            <v>22.26</v>
          </cell>
        </row>
        <row r="231">
          <cell r="A231">
            <v>22.76</v>
          </cell>
        </row>
        <row r="232">
          <cell r="A232">
            <v>22.97</v>
          </cell>
        </row>
        <row r="233">
          <cell r="A233">
            <v>22.79</v>
          </cell>
        </row>
        <row r="234">
          <cell r="A234">
            <v>21.66</v>
          </cell>
        </row>
        <row r="235">
          <cell r="A235">
            <v>22.67</v>
          </cell>
        </row>
        <row r="236">
          <cell r="A236">
            <v>21.92</v>
          </cell>
        </row>
        <row r="237">
          <cell r="A237">
            <v>22.76</v>
          </cell>
        </row>
        <row r="238">
          <cell r="A238">
            <v>22.79</v>
          </cell>
        </row>
        <row r="239">
          <cell r="A239">
            <v>23.05</v>
          </cell>
        </row>
        <row r="240">
          <cell r="A240">
            <v>23.45</v>
          </cell>
        </row>
        <row r="241">
          <cell r="A241">
            <v>22.85</v>
          </cell>
        </row>
        <row r="242">
          <cell r="A242">
            <v>21.6</v>
          </cell>
        </row>
        <row r="243">
          <cell r="A243">
            <v>20.36</v>
          </cell>
        </row>
        <row r="244">
          <cell r="A244">
            <v>21.04</v>
          </cell>
        </row>
        <row r="245">
          <cell r="A245">
            <v>20.6</v>
          </cell>
        </row>
        <row r="246">
          <cell r="A246">
            <v>21.21</v>
          </cell>
        </row>
        <row r="247">
          <cell r="A247">
            <v>20.11</v>
          </cell>
        </row>
        <row r="248">
          <cell r="A248">
            <v>20.440000000000001</v>
          </cell>
        </row>
        <row r="249">
          <cell r="A249">
            <v>20.69</v>
          </cell>
        </row>
        <row r="250">
          <cell r="A250">
            <v>20.27</v>
          </cell>
        </row>
        <row r="251">
          <cell r="A251">
            <v>20.309999999999999</v>
          </cell>
        </row>
        <row r="252">
          <cell r="A252">
            <v>21.28</v>
          </cell>
        </row>
        <row r="253">
          <cell r="A253">
            <v>21.3</v>
          </cell>
        </row>
        <row r="254">
          <cell r="A254">
            <v>20.57</v>
          </cell>
        </row>
        <row r="255">
          <cell r="A255">
            <v>21.29</v>
          </cell>
        </row>
        <row r="256">
          <cell r="A256">
            <v>21.81</v>
          </cell>
        </row>
        <row r="257">
          <cell r="A257">
            <v>21.02</v>
          </cell>
        </row>
        <row r="258">
          <cell r="A258">
            <v>20.89</v>
          </cell>
        </row>
        <row r="259">
          <cell r="A259">
            <v>21.92</v>
          </cell>
        </row>
        <row r="260">
          <cell r="A260">
            <v>22.89</v>
          </cell>
        </row>
        <row r="261">
          <cell r="A261">
            <v>22.11</v>
          </cell>
        </row>
        <row r="262">
          <cell r="A262">
            <v>22.14</v>
          </cell>
        </row>
        <row r="263">
          <cell r="A263">
            <v>21.43</v>
          </cell>
        </row>
        <row r="264">
          <cell r="A264">
            <v>20.12</v>
          </cell>
        </row>
        <row r="265">
          <cell r="A265">
            <v>19.98</v>
          </cell>
        </row>
        <row r="266">
          <cell r="A266">
            <v>19.850000000000001</v>
          </cell>
        </row>
        <row r="267">
          <cell r="A267">
            <v>19.82</v>
          </cell>
        </row>
        <row r="268">
          <cell r="A268">
            <v>19.96</v>
          </cell>
        </row>
        <row r="269">
          <cell r="A269">
            <v>20.27</v>
          </cell>
        </row>
        <row r="270">
          <cell r="A270">
            <v>20.51</v>
          </cell>
        </row>
        <row r="271">
          <cell r="A271">
            <v>21.2</v>
          </cell>
        </row>
        <row r="272">
          <cell r="A272">
            <v>20.63</v>
          </cell>
        </row>
        <row r="273">
          <cell r="A273">
            <v>19.920000000000002</v>
          </cell>
        </row>
        <row r="274">
          <cell r="A274">
            <v>21.69</v>
          </cell>
        </row>
        <row r="275">
          <cell r="A275">
            <v>22.03</v>
          </cell>
        </row>
        <row r="276">
          <cell r="A276">
            <v>22.32</v>
          </cell>
        </row>
        <row r="277">
          <cell r="A277">
            <v>21.95</v>
          </cell>
        </row>
        <row r="278">
          <cell r="A278">
            <v>21.7</v>
          </cell>
        </row>
        <row r="279">
          <cell r="A279">
            <v>21.39</v>
          </cell>
        </row>
        <row r="280">
          <cell r="A280">
            <v>20.09</v>
          </cell>
        </row>
        <row r="281">
          <cell r="A281">
            <v>19.43</v>
          </cell>
        </row>
        <row r="282">
          <cell r="A282">
            <v>19.12</v>
          </cell>
        </row>
        <row r="283">
          <cell r="A283">
            <v>18.93</v>
          </cell>
        </row>
        <row r="284">
          <cell r="A284">
            <v>18.579999999999998</v>
          </cell>
        </row>
        <row r="285">
          <cell r="A285">
            <v>18.12</v>
          </cell>
        </row>
        <row r="286">
          <cell r="A286">
            <v>17.829999999999998</v>
          </cell>
        </row>
        <row r="287">
          <cell r="A287">
            <v>18.2</v>
          </cell>
        </row>
        <row r="288">
          <cell r="A288">
            <v>18.670000000000002</v>
          </cell>
        </row>
        <row r="289">
          <cell r="A289">
            <v>19.91</v>
          </cell>
        </row>
        <row r="290">
          <cell r="A290">
            <v>19.63</v>
          </cell>
        </row>
        <row r="291">
          <cell r="A291">
            <v>18.510000000000002</v>
          </cell>
        </row>
        <row r="292">
          <cell r="A292">
            <v>19.22</v>
          </cell>
        </row>
        <row r="293">
          <cell r="A293">
            <v>19.149999999999999</v>
          </cell>
        </row>
        <row r="294">
          <cell r="A294">
            <v>17.98</v>
          </cell>
        </row>
        <row r="295">
          <cell r="A295">
            <v>18.16</v>
          </cell>
        </row>
        <row r="296">
          <cell r="A296">
            <v>19.62</v>
          </cell>
        </row>
        <row r="297">
          <cell r="A297">
            <v>18.61</v>
          </cell>
        </row>
        <row r="298">
          <cell r="A298">
            <v>19.010000000000002</v>
          </cell>
        </row>
        <row r="299">
          <cell r="A299">
            <v>20.260000000000002</v>
          </cell>
        </row>
        <row r="300">
          <cell r="A300">
            <v>18.239999999999998</v>
          </cell>
        </row>
        <row r="301">
          <cell r="A301">
            <v>19.739999999999998</v>
          </cell>
        </row>
        <row r="302">
          <cell r="A302">
            <v>17.510000000000002</v>
          </cell>
        </row>
        <row r="303">
          <cell r="A303">
            <v>14.18</v>
          </cell>
        </row>
        <row r="304">
          <cell r="A304">
            <v>15.66</v>
          </cell>
        </row>
        <row r="305">
          <cell r="A305">
            <v>14.92</v>
          </cell>
        </row>
        <row r="306">
          <cell r="A306">
            <v>14.76</v>
          </cell>
        </row>
        <row r="307">
          <cell r="A307">
            <v>16.14</v>
          </cell>
        </row>
        <row r="308">
          <cell r="A308">
            <v>15.31</v>
          </cell>
        </row>
        <row r="309">
          <cell r="A309">
            <v>16.690000000000001</v>
          </cell>
        </row>
        <row r="310">
          <cell r="A310">
            <v>17.8</v>
          </cell>
        </row>
        <row r="311">
          <cell r="A311">
            <v>17.16</v>
          </cell>
        </row>
        <row r="312">
          <cell r="A312">
            <v>14.7</v>
          </cell>
        </row>
        <row r="313">
          <cell r="A313">
            <v>15.84</v>
          </cell>
        </row>
        <row r="314">
          <cell r="A314">
            <v>14.05</v>
          </cell>
        </row>
        <row r="315">
          <cell r="A315">
            <v>15.06</v>
          </cell>
        </row>
        <row r="316">
          <cell r="A316">
            <v>15.53</v>
          </cell>
        </row>
        <row r="317">
          <cell r="A317">
            <v>15.68</v>
          </cell>
        </row>
        <row r="318">
          <cell r="A318">
            <v>14.74</v>
          </cell>
        </row>
        <row r="319">
          <cell r="A319">
            <v>11.37</v>
          </cell>
        </row>
        <row r="320">
          <cell r="A320">
            <v>8.85</v>
          </cell>
        </row>
        <row r="321">
          <cell r="A321">
            <v>10.37</v>
          </cell>
        </row>
        <row r="322">
          <cell r="A322">
            <v>9.5500000000000007</v>
          </cell>
        </row>
        <row r="323">
          <cell r="A323">
            <v>10.54</v>
          </cell>
        </row>
        <row r="324">
          <cell r="A324">
            <v>9.1999999999999993</v>
          </cell>
        </row>
        <row r="325">
          <cell r="A325">
            <v>8.83</v>
          </cell>
        </row>
        <row r="326">
          <cell r="A326">
            <v>8.42</v>
          </cell>
        </row>
        <row r="327">
          <cell r="A327">
            <v>8.17</v>
          </cell>
        </row>
        <row r="328">
          <cell r="A328">
            <v>7.14</v>
          </cell>
        </row>
        <row r="329">
          <cell r="A329">
            <v>8.1</v>
          </cell>
        </row>
        <row r="330">
          <cell r="A330">
            <v>8.48</v>
          </cell>
        </row>
        <row r="331">
          <cell r="A331">
            <v>10.28</v>
          </cell>
        </row>
        <row r="332">
          <cell r="A332">
            <v>9.3699999999999992</v>
          </cell>
        </row>
        <row r="333">
          <cell r="A333">
            <v>7.82</v>
          </cell>
        </row>
        <row r="334">
          <cell r="A334">
            <v>8.3000000000000007</v>
          </cell>
        </row>
        <row r="335">
          <cell r="A335">
            <v>7.98</v>
          </cell>
        </row>
        <row r="336">
          <cell r="A336">
            <v>8.8000000000000007</v>
          </cell>
        </row>
        <row r="337">
          <cell r="A337">
            <v>9.1199999999999992</v>
          </cell>
        </row>
        <row r="338">
          <cell r="A338">
            <v>10.69</v>
          </cell>
        </row>
        <row r="339">
          <cell r="A339">
            <v>10.02</v>
          </cell>
        </row>
        <row r="340">
          <cell r="A340">
            <v>9.92</v>
          </cell>
        </row>
        <row r="341">
          <cell r="A341">
            <v>9.85</v>
          </cell>
        </row>
        <row r="342">
          <cell r="A342">
            <v>9.24</v>
          </cell>
        </row>
        <row r="343">
          <cell r="A343">
            <v>9.43</v>
          </cell>
        </row>
        <row r="344">
          <cell r="A344">
            <v>11.29</v>
          </cell>
        </row>
        <row r="345">
          <cell r="A345">
            <v>10.55</v>
          </cell>
        </row>
        <row r="346">
          <cell r="A346">
            <v>10.029999999999999</v>
          </cell>
        </row>
        <row r="347">
          <cell r="A347">
            <v>9.6999999999999993</v>
          </cell>
        </row>
        <row r="348">
          <cell r="A348">
            <v>10.45</v>
          </cell>
        </row>
        <row r="349">
          <cell r="A349">
            <v>10.199999999999999</v>
          </cell>
        </row>
        <row r="350">
          <cell r="A350">
            <v>11.28</v>
          </cell>
        </row>
        <row r="351">
          <cell r="A351">
            <v>11.67</v>
          </cell>
        </row>
        <row r="352">
          <cell r="A352">
            <v>10.58</v>
          </cell>
        </row>
        <row r="353">
          <cell r="A353">
            <v>11.42</v>
          </cell>
        </row>
        <row r="354">
          <cell r="A354">
            <v>10.29</v>
          </cell>
        </row>
        <row r="355">
          <cell r="A355">
            <v>10.7</v>
          </cell>
        </row>
        <row r="356">
          <cell r="A356">
            <v>9.34</v>
          </cell>
        </row>
        <row r="357">
          <cell r="A357">
            <v>9.6</v>
          </cell>
        </row>
        <row r="358">
          <cell r="A358">
            <v>9.43</v>
          </cell>
        </row>
        <row r="359">
          <cell r="A359">
            <v>10.76</v>
          </cell>
        </row>
        <row r="360">
          <cell r="A360">
            <v>9.5399999999999991</v>
          </cell>
        </row>
        <row r="361">
          <cell r="A361">
            <v>9.0299999999999994</v>
          </cell>
        </row>
        <row r="362">
          <cell r="A362">
            <v>9.06</v>
          </cell>
        </row>
        <row r="363">
          <cell r="A363">
            <v>7.55</v>
          </cell>
        </row>
        <row r="364">
          <cell r="A364">
            <v>7.07</v>
          </cell>
        </row>
        <row r="365">
          <cell r="A365">
            <v>8.68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Avg"/>
      <sheetName val="data"/>
    </sheetNames>
    <sheetDataSet>
      <sheetData sheetId="0" refreshError="1"/>
      <sheetData sheetId="1">
        <row r="1">
          <cell r="A1">
            <v>11.75</v>
          </cell>
        </row>
        <row r="2">
          <cell r="A2">
            <v>11.96</v>
          </cell>
        </row>
        <row r="3">
          <cell r="A3">
            <v>10.75</v>
          </cell>
        </row>
        <row r="4">
          <cell r="A4">
            <v>10.99</v>
          </cell>
        </row>
        <row r="5">
          <cell r="A5">
            <v>12.86</v>
          </cell>
        </row>
        <row r="6">
          <cell r="A6">
            <v>13.66</v>
          </cell>
        </row>
        <row r="7">
          <cell r="A7">
            <v>13.58</v>
          </cell>
        </row>
        <row r="8">
          <cell r="A8">
            <v>12.99</v>
          </cell>
        </row>
        <row r="9">
          <cell r="A9">
            <v>11.87</v>
          </cell>
        </row>
        <row r="10">
          <cell r="A10">
            <v>12.53</v>
          </cell>
        </row>
        <row r="11">
          <cell r="A11">
            <v>12.3</v>
          </cell>
        </row>
        <row r="12">
          <cell r="A12">
            <v>12.42</v>
          </cell>
        </row>
        <row r="13">
          <cell r="A13">
            <v>11.47</v>
          </cell>
        </row>
        <row r="14">
          <cell r="A14">
            <v>10.63</v>
          </cell>
        </row>
        <row r="15">
          <cell r="A15">
            <v>11.15</v>
          </cell>
        </row>
        <row r="16">
          <cell r="A16">
            <v>11.61</v>
          </cell>
        </row>
        <row r="17">
          <cell r="A17">
            <v>13.52</v>
          </cell>
        </row>
        <row r="18">
          <cell r="A18">
            <v>15.53</v>
          </cell>
        </row>
        <row r="19">
          <cell r="A19">
            <v>13.83</v>
          </cell>
        </row>
        <row r="20">
          <cell r="A20">
            <v>11.88</v>
          </cell>
        </row>
        <row r="21">
          <cell r="A21">
            <v>12.17</v>
          </cell>
        </row>
        <row r="22">
          <cell r="A22">
            <v>10.9</v>
          </cell>
        </row>
        <row r="23">
          <cell r="A23">
            <v>10.51</v>
          </cell>
        </row>
        <row r="24">
          <cell r="A24">
            <v>13.6</v>
          </cell>
        </row>
        <row r="25">
          <cell r="A25">
            <v>11.82</v>
          </cell>
        </row>
        <row r="26">
          <cell r="A26">
            <v>13.3</v>
          </cell>
        </row>
        <row r="27">
          <cell r="A27">
            <v>14</v>
          </cell>
        </row>
        <row r="28">
          <cell r="A28">
            <v>12.67</v>
          </cell>
        </row>
        <row r="29">
          <cell r="A29">
            <v>12.97</v>
          </cell>
        </row>
        <row r="30">
          <cell r="A30">
            <v>14.63</v>
          </cell>
        </row>
        <row r="31">
          <cell r="A31">
            <v>14.64</v>
          </cell>
        </row>
        <row r="32">
          <cell r="A32">
            <v>14.98</v>
          </cell>
        </row>
        <row r="33">
          <cell r="A33">
            <v>13.08</v>
          </cell>
        </row>
        <row r="34">
          <cell r="A34">
            <v>10.65</v>
          </cell>
        </row>
        <row r="35">
          <cell r="A35">
            <v>10.09</v>
          </cell>
        </row>
        <row r="36">
          <cell r="A36">
            <v>13.26</v>
          </cell>
        </row>
        <row r="37">
          <cell r="A37">
            <v>11.43</v>
          </cell>
        </row>
        <row r="38">
          <cell r="A38">
            <v>10.38</v>
          </cell>
        </row>
        <row r="39">
          <cell r="A39">
            <v>10.85</v>
          </cell>
        </row>
        <row r="40">
          <cell r="A40">
            <v>10.32</v>
          </cell>
        </row>
        <row r="41">
          <cell r="A41">
            <v>11.72</v>
          </cell>
        </row>
        <row r="42">
          <cell r="A42">
            <v>10.86</v>
          </cell>
        </row>
        <row r="43">
          <cell r="A43">
            <v>9.59</v>
          </cell>
        </row>
        <row r="44">
          <cell r="A44">
            <v>12.02</v>
          </cell>
        </row>
        <row r="45">
          <cell r="A45">
            <v>13.59</v>
          </cell>
        </row>
        <row r="46">
          <cell r="A46">
            <v>13.75</v>
          </cell>
        </row>
        <row r="47">
          <cell r="A47">
            <v>12.64</v>
          </cell>
        </row>
        <row r="48">
          <cell r="A48">
            <v>13.19</v>
          </cell>
        </row>
        <row r="49">
          <cell r="A49">
            <v>12.95</v>
          </cell>
        </row>
        <row r="50">
          <cell r="A50">
            <v>12.64</v>
          </cell>
        </row>
        <row r="51">
          <cell r="A51">
            <v>12.12</v>
          </cell>
        </row>
        <row r="52">
          <cell r="A52">
            <v>13.51</v>
          </cell>
        </row>
        <row r="53">
          <cell r="A53">
            <v>14.5</v>
          </cell>
        </row>
        <row r="54">
          <cell r="A54">
            <v>12.11</v>
          </cell>
        </row>
        <row r="55">
          <cell r="A55">
            <v>8.98</v>
          </cell>
        </row>
        <row r="56">
          <cell r="A56">
            <v>8.89</v>
          </cell>
        </row>
        <row r="57">
          <cell r="A57">
            <v>8.77</v>
          </cell>
        </row>
        <row r="58">
          <cell r="A58">
            <v>8.8699999999999992</v>
          </cell>
        </row>
        <row r="59">
          <cell r="A59">
            <v>9.6999999999999993</v>
          </cell>
        </row>
        <row r="60">
          <cell r="A60">
            <v>10.64</v>
          </cell>
        </row>
        <row r="61">
          <cell r="A61">
            <v>10.98</v>
          </cell>
        </row>
        <row r="62">
          <cell r="A62">
            <v>12.07</v>
          </cell>
        </row>
        <row r="63">
          <cell r="A63">
            <v>11.93</v>
          </cell>
        </row>
        <row r="64">
          <cell r="A64">
            <v>12.93</v>
          </cell>
        </row>
        <row r="65">
          <cell r="A65">
            <v>14.9</v>
          </cell>
        </row>
        <row r="66">
          <cell r="A66">
            <v>14.97</v>
          </cell>
        </row>
        <row r="67">
          <cell r="A67">
            <v>15.41</v>
          </cell>
        </row>
        <row r="68">
          <cell r="A68">
            <v>14.7</v>
          </cell>
        </row>
        <row r="69">
          <cell r="A69">
            <v>13.63</v>
          </cell>
        </row>
        <row r="70">
          <cell r="A70">
            <v>13.7</v>
          </cell>
        </row>
        <row r="71">
          <cell r="A71">
            <v>13.15</v>
          </cell>
        </row>
        <row r="72">
          <cell r="A72">
            <v>11.11</v>
          </cell>
        </row>
        <row r="73">
          <cell r="A73">
            <v>10.3</v>
          </cell>
        </row>
        <row r="74">
          <cell r="A74">
            <v>10.89</v>
          </cell>
        </row>
        <row r="75">
          <cell r="A75">
            <v>12.17</v>
          </cell>
        </row>
        <row r="76">
          <cell r="A76">
            <v>14.13</v>
          </cell>
        </row>
        <row r="77">
          <cell r="A77">
            <v>15.08</v>
          </cell>
        </row>
        <row r="78">
          <cell r="A78">
            <v>14.44</v>
          </cell>
        </row>
        <row r="79">
          <cell r="A79">
            <v>14.78</v>
          </cell>
        </row>
        <row r="80">
          <cell r="A80">
            <v>13.27</v>
          </cell>
        </row>
        <row r="81">
          <cell r="A81">
            <v>15.31</v>
          </cell>
        </row>
        <row r="82">
          <cell r="A82">
            <v>13.72</v>
          </cell>
        </row>
        <row r="83">
          <cell r="A83">
            <v>13.78</v>
          </cell>
        </row>
        <row r="84">
          <cell r="A84">
            <v>14.74</v>
          </cell>
        </row>
        <row r="85">
          <cell r="A85">
            <v>15.75</v>
          </cell>
        </row>
        <row r="86">
          <cell r="A86">
            <v>16.03</v>
          </cell>
        </row>
        <row r="87">
          <cell r="A87">
            <v>16.420000000000002</v>
          </cell>
        </row>
        <row r="88">
          <cell r="A88">
            <v>16.93</v>
          </cell>
        </row>
        <row r="89">
          <cell r="A89">
            <v>17.93</v>
          </cell>
        </row>
        <row r="90">
          <cell r="A90">
            <v>16.600000000000001</v>
          </cell>
        </row>
        <row r="91">
          <cell r="A91">
            <v>16.34</v>
          </cell>
        </row>
        <row r="92">
          <cell r="A92">
            <v>15.29</v>
          </cell>
        </row>
        <row r="93">
          <cell r="A93">
            <v>14.76</v>
          </cell>
        </row>
        <row r="94">
          <cell r="A94">
            <v>14</v>
          </cell>
        </row>
        <row r="95">
          <cell r="A95">
            <v>13.03</v>
          </cell>
        </row>
        <row r="96">
          <cell r="A96">
            <v>12.38</v>
          </cell>
        </row>
        <row r="97">
          <cell r="A97">
            <v>12.67</v>
          </cell>
        </row>
        <row r="98">
          <cell r="A98">
            <v>15.93</v>
          </cell>
        </row>
        <row r="99">
          <cell r="A99">
            <v>17.82</v>
          </cell>
        </row>
        <row r="100">
          <cell r="A100">
            <v>17.420000000000002</v>
          </cell>
        </row>
        <row r="101">
          <cell r="A101">
            <v>18.66</v>
          </cell>
        </row>
        <row r="102">
          <cell r="A102">
            <v>17.309999999999999</v>
          </cell>
        </row>
        <row r="103">
          <cell r="A103">
            <v>16.62</v>
          </cell>
        </row>
        <row r="104">
          <cell r="A104">
            <v>17.2</v>
          </cell>
        </row>
        <row r="105">
          <cell r="A105">
            <v>17.38</v>
          </cell>
        </row>
        <row r="106">
          <cell r="A106">
            <v>17.12</v>
          </cell>
        </row>
        <row r="107">
          <cell r="A107">
            <v>17.809999999999999</v>
          </cell>
        </row>
        <row r="108">
          <cell r="A108">
            <v>18.8</v>
          </cell>
        </row>
        <row r="109">
          <cell r="A109">
            <v>17.25</v>
          </cell>
        </row>
        <row r="110">
          <cell r="A110">
            <v>15.75</v>
          </cell>
        </row>
        <row r="111">
          <cell r="A111">
            <v>15.17</v>
          </cell>
        </row>
        <row r="112">
          <cell r="A112">
            <v>14.9</v>
          </cell>
        </row>
        <row r="113">
          <cell r="A113">
            <v>14.53</v>
          </cell>
        </row>
        <row r="114">
          <cell r="A114">
            <v>15.16</v>
          </cell>
        </row>
        <row r="115">
          <cell r="A115">
            <v>15.67</v>
          </cell>
        </row>
        <row r="116">
          <cell r="A116">
            <v>16.48</v>
          </cell>
        </row>
        <row r="117">
          <cell r="A117">
            <v>18.2</v>
          </cell>
        </row>
        <row r="118">
          <cell r="A118">
            <v>13.53</v>
          </cell>
        </row>
        <row r="119">
          <cell r="A119">
            <v>12.62</v>
          </cell>
        </row>
        <row r="120">
          <cell r="A120">
            <v>12.94</v>
          </cell>
        </row>
        <row r="121">
          <cell r="A121">
            <v>13.74</v>
          </cell>
        </row>
        <row r="122">
          <cell r="A122">
            <v>15.06</v>
          </cell>
        </row>
        <row r="123">
          <cell r="A123">
            <v>15</v>
          </cell>
        </row>
        <row r="124">
          <cell r="A124">
            <v>15.17</v>
          </cell>
        </row>
        <row r="125">
          <cell r="A125">
            <v>16.91</v>
          </cell>
        </row>
        <row r="126">
          <cell r="A126">
            <v>19.54</v>
          </cell>
        </row>
        <row r="127">
          <cell r="A127">
            <v>20.67</v>
          </cell>
        </row>
        <row r="128">
          <cell r="A128">
            <v>22.18</v>
          </cell>
        </row>
        <row r="129">
          <cell r="A129">
            <v>23</v>
          </cell>
        </row>
        <row r="130">
          <cell r="A130">
            <v>20.85</v>
          </cell>
        </row>
        <row r="131">
          <cell r="A131">
            <v>18.91</v>
          </cell>
        </row>
        <row r="132">
          <cell r="A132">
            <v>18.059999999999999</v>
          </cell>
        </row>
        <row r="133">
          <cell r="A133">
            <v>18.14</v>
          </cell>
        </row>
        <row r="134">
          <cell r="A134">
            <v>18.47</v>
          </cell>
        </row>
        <row r="135">
          <cell r="A135">
            <v>20.010000000000002</v>
          </cell>
        </row>
        <row r="136">
          <cell r="A136">
            <v>17.87</v>
          </cell>
        </row>
        <row r="137">
          <cell r="A137">
            <v>16.55</v>
          </cell>
        </row>
        <row r="138">
          <cell r="A138">
            <v>16.07</v>
          </cell>
        </row>
        <row r="139">
          <cell r="A139">
            <v>16.11</v>
          </cell>
        </row>
        <row r="140">
          <cell r="A140">
            <v>16.059999999999999</v>
          </cell>
        </row>
        <row r="141">
          <cell r="A141">
            <v>13.65</v>
          </cell>
        </row>
        <row r="142">
          <cell r="A142">
            <v>17.34</v>
          </cell>
        </row>
        <row r="143">
          <cell r="A143">
            <v>19.78</v>
          </cell>
        </row>
        <row r="144">
          <cell r="A144">
            <v>18.36</v>
          </cell>
        </row>
        <row r="145">
          <cell r="A145">
            <v>18.07</v>
          </cell>
        </row>
        <row r="146">
          <cell r="A146">
            <v>17.5</v>
          </cell>
        </row>
        <row r="147">
          <cell r="A147">
            <v>18.170000000000002</v>
          </cell>
        </row>
        <row r="148">
          <cell r="A148">
            <v>19.170000000000002</v>
          </cell>
        </row>
        <row r="149">
          <cell r="A149">
            <v>19.63</v>
          </cell>
        </row>
        <row r="150">
          <cell r="A150">
            <v>18.14</v>
          </cell>
        </row>
        <row r="151">
          <cell r="A151">
            <v>19.78</v>
          </cell>
        </row>
        <row r="152">
          <cell r="A152">
            <v>18.41</v>
          </cell>
        </row>
        <row r="153">
          <cell r="A153">
            <v>18.41</v>
          </cell>
        </row>
        <row r="154">
          <cell r="A154">
            <v>19.05</v>
          </cell>
        </row>
        <row r="155">
          <cell r="A155">
            <v>19.489999999999998</v>
          </cell>
        </row>
        <row r="156">
          <cell r="A156">
            <v>21.11</v>
          </cell>
        </row>
        <row r="157">
          <cell r="A157">
            <v>20.52</v>
          </cell>
        </row>
        <row r="158">
          <cell r="A158">
            <v>20.57</v>
          </cell>
        </row>
        <row r="159">
          <cell r="A159">
            <v>19.95</v>
          </cell>
        </row>
        <row r="160">
          <cell r="A160">
            <v>20.6</v>
          </cell>
        </row>
        <row r="161">
          <cell r="A161">
            <v>20.76</v>
          </cell>
        </row>
        <row r="162">
          <cell r="A162">
            <v>22.19</v>
          </cell>
        </row>
        <row r="163">
          <cell r="A163">
            <v>23.89</v>
          </cell>
        </row>
        <row r="164">
          <cell r="A164">
            <v>23.96</v>
          </cell>
        </row>
        <row r="165">
          <cell r="A165">
            <v>23.31</v>
          </cell>
        </row>
        <row r="166">
          <cell r="A166">
            <v>23.81</v>
          </cell>
        </row>
        <row r="167">
          <cell r="A167">
            <v>23.37</v>
          </cell>
        </row>
        <row r="168">
          <cell r="A168">
            <v>24.64</v>
          </cell>
        </row>
        <row r="169">
          <cell r="A169">
            <v>22.16</v>
          </cell>
        </row>
        <row r="170">
          <cell r="A170">
            <v>20.440000000000001</v>
          </cell>
        </row>
        <row r="171">
          <cell r="A171">
            <v>20.77</v>
          </cell>
        </row>
        <row r="172">
          <cell r="A172">
            <v>20.71</v>
          </cell>
        </row>
        <row r="173">
          <cell r="A173">
            <v>21.51</v>
          </cell>
        </row>
        <row r="174">
          <cell r="A174">
            <v>21.88</v>
          </cell>
        </row>
        <row r="175">
          <cell r="A175">
            <v>21.39</v>
          </cell>
        </row>
        <row r="176">
          <cell r="A176">
            <v>20.62</v>
          </cell>
        </row>
        <row r="177">
          <cell r="A177">
            <v>20.29</v>
          </cell>
        </row>
        <row r="178">
          <cell r="A178">
            <v>20.34</v>
          </cell>
        </row>
        <row r="179">
          <cell r="A179">
            <v>20.32</v>
          </cell>
        </row>
        <row r="180">
          <cell r="A180">
            <v>21.06</v>
          </cell>
        </row>
        <row r="181">
          <cell r="A181">
            <v>22.41</v>
          </cell>
        </row>
        <row r="182">
          <cell r="A182">
            <v>21.95</v>
          </cell>
        </row>
        <row r="183">
          <cell r="A183">
            <v>21.78</v>
          </cell>
        </row>
        <row r="184">
          <cell r="A184">
            <v>22.93</v>
          </cell>
        </row>
        <row r="185">
          <cell r="A185">
            <v>23.04</v>
          </cell>
        </row>
        <row r="186">
          <cell r="A186">
            <v>22.73</v>
          </cell>
        </row>
        <row r="187">
          <cell r="A187">
            <v>22.81</v>
          </cell>
        </row>
        <row r="188">
          <cell r="A188">
            <v>23.48</v>
          </cell>
        </row>
        <row r="189">
          <cell r="A189">
            <v>24.39</v>
          </cell>
        </row>
        <row r="190">
          <cell r="A190">
            <v>24.42</v>
          </cell>
        </row>
        <row r="191">
          <cell r="A191">
            <v>24.9</v>
          </cell>
        </row>
        <row r="192">
          <cell r="A192">
            <v>24.45</v>
          </cell>
        </row>
        <row r="193">
          <cell r="A193">
            <v>23.79</v>
          </cell>
        </row>
        <row r="194">
          <cell r="A194">
            <v>25.5</v>
          </cell>
        </row>
        <row r="195">
          <cell r="A195">
            <v>24.24</v>
          </cell>
        </row>
        <row r="196">
          <cell r="A196">
            <v>23.58</v>
          </cell>
        </row>
        <row r="197">
          <cell r="A197">
            <v>24.94</v>
          </cell>
        </row>
        <row r="198">
          <cell r="A198">
            <v>25.18</v>
          </cell>
        </row>
        <row r="199">
          <cell r="A199">
            <v>24.86</v>
          </cell>
        </row>
        <row r="200">
          <cell r="A200">
            <v>25.79</v>
          </cell>
        </row>
        <row r="201">
          <cell r="A201">
            <v>26.31</v>
          </cell>
        </row>
        <row r="202">
          <cell r="A202">
            <v>25.66</v>
          </cell>
        </row>
        <row r="203">
          <cell r="A203">
            <v>25.23</v>
          </cell>
        </row>
        <row r="204">
          <cell r="A204">
            <v>25.5</v>
          </cell>
        </row>
        <row r="205">
          <cell r="A205">
            <v>25.59</v>
          </cell>
        </row>
        <row r="206">
          <cell r="A206">
            <v>26.3</v>
          </cell>
        </row>
        <row r="207">
          <cell r="A207">
            <v>26.51</v>
          </cell>
        </row>
        <row r="208">
          <cell r="A208">
            <v>28.36</v>
          </cell>
        </row>
        <row r="209">
          <cell r="A209">
            <v>27.14</v>
          </cell>
        </row>
        <row r="210">
          <cell r="A210">
            <v>25.4</v>
          </cell>
        </row>
        <row r="211">
          <cell r="A211">
            <v>25.22</v>
          </cell>
        </row>
        <row r="212">
          <cell r="A212">
            <v>24.63</v>
          </cell>
        </row>
        <row r="213">
          <cell r="A213">
            <v>24.74</v>
          </cell>
        </row>
        <row r="214">
          <cell r="A214">
            <v>25.23</v>
          </cell>
        </row>
        <row r="215">
          <cell r="A215">
            <v>25.61</v>
          </cell>
        </row>
        <row r="216">
          <cell r="A216">
            <v>25.53</v>
          </cell>
        </row>
        <row r="217">
          <cell r="A217">
            <v>26.31</v>
          </cell>
        </row>
        <row r="218">
          <cell r="A218">
            <v>27.92</v>
          </cell>
        </row>
        <row r="219">
          <cell r="A219">
            <v>28.94</v>
          </cell>
        </row>
        <row r="220">
          <cell r="A220">
            <v>25.74</v>
          </cell>
        </row>
        <row r="221">
          <cell r="A221">
            <v>24.41</v>
          </cell>
        </row>
        <row r="222">
          <cell r="A222">
            <v>24.36</v>
          </cell>
        </row>
        <row r="223">
          <cell r="A223">
            <v>24.89</v>
          </cell>
        </row>
        <row r="224">
          <cell r="A224">
            <v>25.55</v>
          </cell>
        </row>
        <row r="225">
          <cell r="A225">
            <v>24.7</v>
          </cell>
        </row>
        <row r="226">
          <cell r="A226">
            <v>25.29</v>
          </cell>
        </row>
        <row r="227">
          <cell r="A227">
            <v>25.64</v>
          </cell>
        </row>
        <row r="228">
          <cell r="A228">
            <v>25.99</v>
          </cell>
        </row>
        <row r="229">
          <cell r="A229">
            <v>25.3</v>
          </cell>
        </row>
        <row r="230">
          <cell r="A230">
            <v>25.92</v>
          </cell>
        </row>
        <row r="231">
          <cell r="A231">
            <v>26.18</v>
          </cell>
        </row>
        <row r="232">
          <cell r="A232">
            <v>25.54</v>
          </cell>
        </row>
        <row r="233">
          <cell r="A233">
            <v>24.92</v>
          </cell>
        </row>
        <row r="234">
          <cell r="A234">
            <v>24.87</v>
          </cell>
        </row>
        <row r="235">
          <cell r="A235">
            <v>25.17</v>
          </cell>
        </row>
        <row r="236">
          <cell r="A236">
            <v>24.86</v>
          </cell>
        </row>
        <row r="237">
          <cell r="A237">
            <v>24.95</v>
          </cell>
        </row>
        <row r="238">
          <cell r="A238">
            <v>24.91</v>
          </cell>
        </row>
        <row r="239">
          <cell r="A239">
            <v>25</v>
          </cell>
        </row>
        <row r="240">
          <cell r="A240">
            <v>24.97</v>
          </cell>
        </row>
        <row r="241">
          <cell r="A241">
            <v>24.27</v>
          </cell>
        </row>
        <row r="242">
          <cell r="A242">
            <v>22.99</v>
          </cell>
        </row>
        <row r="243">
          <cell r="A243">
            <v>23.64</v>
          </cell>
        </row>
        <row r="244">
          <cell r="A244">
            <v>23.58</v>
          </cell>
        </row>
        <row r="245">
          <cell r="A245">
            <v>23.48</v>
          </cell>
        </row>
        <row r="246">
          <cell r="A246">
            <v>23.55</v>
          </cell>
        </row>
        <row r="247">
          <cell r="A247">
            <v>23.15</v>
          </cell>
        </row>
        <row r="248">
          <cell r="A248">
            <v>22.98</v>
          </cell>
        </row>
        <row r="249">
          <cell r="A249">
            <v>23.57</v>
          </cell>
        </row>
        <row r="250">
          <cell r="A250">
            <v>21.55</v>
          </cell>
        </row>
        <row r="251">
          <cell r="A251">
            <v>23.43</v>
          </cell>
        </row>
        <row r="252">
          <cell r="A252">
            <v>23.02</v>
          </cell>
        </row>
        <row r="253">
          <cell r="A253">
            <v>23.27</v>
          </cell>
        </row>
        <row r="254">
          <cell r="A254">
            <v>23.48</v>
          </cell>
        </row>
        <row r="255">
          <cell r="A255">
            <v>23.6</v>
          </cell>
        </row>
        <row r="256">
          <cell r="A256">
            <v>23.48</v>
          </cell>
        </row>
        <row r="257">
          <cell r="A257">
            <v>22.87</v>
          </cell>
        </row>
        <row r="258">
          <cell r="A258">
            <v>24.49</v>
          </cell>
        </row>
        <row r="259">
          <cell r="A259">
            <v>24.09</v>
          </cell>
        </row>
        <row r="260">
          <cell r="A260">
            <v>25.35</v>
          </cell>
        </row>
        <row r="261">
          <cell r="A261">
            <v>24.12</v>
          </cell>
        </row>
        <row r="262">
          <cell r="A262">
            <v>23.66</v>
          </cell>
        </row>
        <row r="263">
          <cell r="A263">
            <v>23.49</v>
          </cell>
        </row>
        <row r="264">
          <cell r="A264">
            <v>22.79</v>
          </cell>
        </row>
        <row r="265">
          <cell r="A265">
            <v>22.49</v>
          </cell>
        </row>
        <row r="266">
          <cell r="A266">
            <v>21.9</v>
          </cell>
        </row>
        <row r="267">
          <cell r="A267">
            <v>21.99</v>
          </cell>
        </row>
        <row r="268">
          <cell r="A268">
            <v>22.84</v>
          </cell>
        </row>
        <row r="269">
          <cell r="A269">
            <v>23.37</v>
          </cell>
        </row>
        <row r="270">
          <cell r="A270">
            <v>23.6</v>
          </cell>
        </row>
        <row r="271">
          <cell r="A271">
            <v>23.36</v>
          </cell>
        </row>
        <row r="272">
          <cell r="A272">
            <v>23.4</v>
          </cell>
        </row>
        <row r="273">
          <cell r="A273">
            <v>24.87</v>
          </cell>
        </row>
        <row r="274">
          <cell r="A274">
            <v>24.78</v>
          </cell>
        </row>
        <row r="275">
          <cell r="A275">
            <v>24.85</v>
          </cell>
        </row>
        <row r="276">
          <cell r="A276">
            <v>24.28</v>
          </cell>
        </row>
        <row r="277">
          <cell r="A277">
            <v>24.15</v>
          </cell>
        </row>
        <row r="278">
          <cell r="A278">
            <v>23.64</v>
          </cell>
        </row>
        <row r="279">
          <cell r="A279">
            <v>22.26</v>
          </cell>
        </row>
        <row r="280">
          <cell r="A280">
            <v>22.05</v>
          </cell>
        </row>
        <row r="281">
          <cell r="A281">
            <v>21.5</v>
          </cell>
        </row>
        <row r="282">
          <cell r="A282">
            <v>21.21</v>
          </cell>
        </row>
        <row r="283">
          <cell r="A283">
            <v>21.22</v>
          </cell>
        </row>
        <row r="284">
          <cell r="A284">
            <v>21.88</v>
          </cell>
        </row>
        <row r="285">
          <cell r="A285">
            <v>21.24</v>
          </cell>
        </row>
        <row r="286">
          <cell r="A286">
            <v>21.17</v>
          </cell>
        </row>
        <row r="287">
          <cell r="A287">
            <v>20.58</v>
          </cell>
        </row>
        <row r="288">
          <cell r="A288">
            <v>21.89</v>
          </cell>
        </row>
        <row r="289">
          <cell r="A289">
            <v>22.75</v>
          </cell>
        </row>
        <row r="290">
          <cell r="A290">
            <v>22.35</v>
          </cell>
        </row>
        <row r="291">
          <cell r="A291">
            <v>21.67</v>
          </cell>
        </row>
        <row r="292">
          <cell r="A292">
            <v>21.34</v>
          </cell>
        </row>
        <row r="293">
          <cell r="A293">
            <v>21.83</v>
          </cell>
        </row>
        <row r="294">
          <cell r="A294">
            <v>21.05</v>
          </cell>
        </row>
        <row r="295">
          <cell r="A295">
            <v>21.31</v>
          </cell>
        </row>
        <row r="296">
          <cell r="A296">
            <v>21.33</v>
          </cell>
        </row>
        <row r="297">
          <cell r="A297">
            <v>21.38</v>
          </cell>
        </row>
        <row r="298">
          <cell r="A298">
            <v>21.88</v>
          </cell>
        </row>
        <row r="299">
          <cell r="A299">
            <v>21.9</v>
          </cell>
        </row>
        <row r="300">
          <cell r="A300">
            <v>21.1</v>
          </cell>
        </row>
        <row r="301">
          <cell r="A301">
            <v>21.97</v>
          </cell>
        </row>
        <row r="302">
          <cell r="A302">
            <v>20.7</v>
          </cell>
        </row>
        <row r="303">
          <cell r="A303">
            <v>17.34</v>
          </cell>
        </row>
        <row r="304">
          <cell r="A304">
            <v>17.27</v>
          </cell>
        </row>
        <row r="305">
          <cell r="A305">
            <v>17.3</v>
          </cell>
        </row>
        <row r="306">
          <cell r="A306">
            <v>18.579999999999998</v>
          </cell>
        </row>
        <row r="307">
          <cell r="A307">
            <v>19.739999999999998</v>
          </cell>
        </row>
        <row r="308">
          <cell r="A308">
            <v>19.23</v>
          </cell>
        </row>
        <row r="309">
          <cell r="A309">
            <v>20.399999999999999</v>
          </cell>
        </row>
        <row r="310">
          <cell r="A310">
            <v>20.55</v>
          </cell>
        </row>
        <row r="311">
          <cell r="A311">
            <v>19.87</v>
          </cell>
        </row>
        <row r="312">
          <cell r="A312">
            <v>18.78</v>
          </cell>
        </row>
        <row r="313">
          <cell r="A313">
            <v>17.87</v>
          </cell>
        </row>
        <row r="314">
          <cell r="A314">
            <v>17.75</v>
          </cell>
        </row>
        <row r="315">
          <cell r="A315">
            <v>18.489999999999998</v>
          </cell>
        </row>
        <row r="316">
          <cell r="A316">
            <v>17.62</v>
          </cell>
        </row>
        <row r="317">
          <cell r="A317">
            <v>17.21</v>
          </cell>
        </row>
        <row r="318">
          <cell r="A318">
            <v>16.45</v>
          </cell>
        </row>
        <row r="319">
          <cell r="A319">
            <v>14.01</v>
          </cell>
        </row>
        <row r="320">
          <cell r="A320">
            <v>11.7</v>
          </cell>
        </row>
        <row r="321">
          <cell r="A321">
            <v>12</v>
          </cell>
        </row>
        <row r="322">
          <cell r="A322">
            <v>12.07</v>
          </cell>
        </row>
        <row r="323">
          <cell r="A323">
            <v>14.19</v>
          </cell>
        </row>
        <row r="324">
          <cell r="A324">
            <v>12.15</v>
          </cell>
        </row>
        <row r="325">
          <cell r="A325">
            <v>12.27</v>
          </cell>
        </row>
        <row r="326">
          <cell r="A326">
            <v>11.97</v>
          </cell>
        </row>
        <row r="327">
          <cell r="A327">
            <v>11.89</v>
          </cell>
        </row>
        <row r="328">
          <cell r="A328">
            <v>10.85</v>
          </cell>
        </row>
        <row r="329">
          <cell r="A329">
            <v>11.59</v>
          </cell>
        </row>
        <row r="330">
          <cell r="A330">
            <v>11.5</v>
          </cell>
        </row>
        <row r="331">
          <cell r="A331">
            <v>11.3</v>
          </cell>
        </row>
        <row r="332">
          <cell r="A332">
            <v>11.14</v>
          </cell>
        </row>
        <row r="333">
          <cell r="A333">
            <v>10.37</v>
          </cell>
        </row>
        <row r="334">
          <cell r="A334">
            <v>11.66</v>
          </cell>
        </row>
        <row r="335">
          <cell r="A335">
            <v>10.54</v>
          </cell>
        </row>
        <row r="336">
          <cell r="A336">
            <v>11.26</v>
          </cell>
        </row>
        <row r="337">
          <cell r="A337">
            <v>12.2</v>
          </cell>
        </row>
        <row r="338">
          <cell r="A338">
            <v>12.75</v>
          </cell>
        </row>
        <row r="339">
          <cell r="A339">
            <v>12.63</v>
          </cell>
        </row>
        <row r="340">
          <cell r="A340">
            <v>12.09</v>
          </cell>
        </row>
        <row r="341">
          <cell r="A341">
            <v>11.4</v>
          </cell>
        </row>
        <row r="342">
          <cell r="A342">
            <v>10.9</v>
          </cell>
        </row>
        <row r="343">
          <cell r="A343">
            <v>12.27</v>
          </cell>
        </row>
        <row r="344">
          <cell r="A344">
            <v>12.89</v>
          </cell>
        </row>
        <row r="345">
          <cell r="A345">
            <v>12.47</v>
          </cell>
        </row>
        <row r="346">
          <cell r="A346">
            <v>11.86</v>
          </cell>
        </row>
        <row r="347">
          <cell r="A347">
            <v>12.44</v>
          </cell>
        </row>
        <row r="348">
          <cell r="A348">
            <v>12.46</v>
          </cell>
        </row>
        <row r="349">
          <cell r="A349">
            <v>11.89</v>
          </cell>
        </row>
        <row r="350">
          <cell r="A350">
            <v>12.71</v>
          </cell>
        </row>
        <row r="351">
          <cell r="A351">
            <v>13.11</v>
          </cell>
        </row>
        <row r="352">
          <cell r="A352">
            <v>13.52</v>
          </cell>
        </row>
        <row r="353">
          <cell r="A353">
            <v>13.75</v>
          </cell>
        </row>
        <row r="354">
          <cell r="A354">
            <v>11.98</v>
          </cell>
        </row>
        <row r="355">
          <cell r="A355">
            <v>11.95</v>
          </cell>
        </row>
        <row r="356">
          <cell r="A356">
            <v>12.05</v>
          </cell>
        </row>
        <row r="357">
          <cell r="A357">
            <v>12.14</v>
          </cell>
        </row>
        <row r="358">
          <cell r="A358">
            <v>13.07</v>
          </cell>
        </row>
        <row r="359">
          <cell r="A359">
            <v>14.25</v>
          </cell>
        </row>
        <row r="360">
          <cell r="A360">
            <v>11.7</v>
          </cell>
        </row>
        <row r="361">
          <cell r="A361">
            <v>12.48</v>
          </cell>
        </row>
        <row r="362">
          <cell r="A362">
            <v>12.8</v>
          </cell>
        </row>
        <row r="363">
          <cell r="A363">
            <v>10.81</v>
          </cell>
        </row>
        <row r="364">
          <cell r="A364">
            <v>10.25</v>
          </cell>
        </row>
        <row r="365">
          <cell r="A365">
            <v>11.75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Precip"/>
      <sheetName val="data"/>
    </sheetNames>
    <sheetDataSet>
      <sheetData sheetId="0" refreshError="1"/>
      <sheetData sheetId="1">
        <row r="1">
          <cell r="A1">
            <v>0.12</v>
          </cell>
        </row>
        <row r="2">
          <cell r="A2">
            <v>0</v>
          </cell>
        </row>
        <row r="3">
          <cell r="A3">
            <v>0.44</v>
          </cell>
        </row>
        <row r="4">
          <cell r="A4">
            <v>0.04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0.04</v>
          </cell>
        </row>
        <row r="13">
          <cell r="A13">
            <v>0.1</v>
          </cell>
        </row>
        <row r="14">
          <cell r="A14">
            <v>0.1</v>
          </cell>
        </row>
        <row r="15">
          <cell r="A15">
            <v>0</v>
          </cell>
        </row>
        <row r="16">
          <cell r="A16">
            <v>0.26</v>
          </cell>
        </row>
        <row r="17">
          <cell r="A17">
            <v>0.02</v>
          </cell>
        </row>
        <row r="18">
          <cell r="A18">
            <v>0.06</v>
          </cell>
        </row>
        <row r="19">
          <cell r="A19">
            <v>3.81</v>
          </cell>
        </row>
        <row r="20">
          <cell r="A20">
            <v>0.02</v>
          </cell>
        </row>
        <row r="21">
          <cell r="A21">
            <v>0.15</v>
          </cell>
        </row>
        <row r="22">
          <cell r="A22">
            <v>0.52</v>
          </cell>
        </row>
        <row r="23">
          <cell r="A23">
            <v>0.2</v>
          </cell>
        </row>
        <row r="24">
          <cell r="A24">
            <v>0.1</v>
          </cell>
        </row>
        <row r="25">
          <cell r="A25">
            <v>0.03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0.02</v>
          </cell>
        </row>
        <row r="40">
          <cell r="A40">
            <v>0.01</v>
          </cell>
        </row>
        <row r="41">
          <cell r="A41">
            <v>0</v>
          </cell>
        </row>
        <row r="42">
          <cell r="A42">
            <v>0.27</v>
          </cell>
        </row>
        <row r="43">
          <cell r="A43">
            <v>0.01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1.78</v>
          </cell>
        </row>
        <row r="51">
          <cell r="A51">
            <v>7.39</v>
          </cell>
        </row>
        <row r="52">
          <cell r="A52">
            <v>0.03</v>
          </cell>
        </row>
        <row r="53">
          <cell r="A53">
            <v>0.19</v>
          </cell>
        </row>
        <row r="54">
          <cell r="A54">
            <v>0.5</v>
          </cell>
        </row>
        <row r="55">
          <cell r="A55">
            <v>0.04</v>
          </cell>
        </row>
        <row r="56">
          <cell r="A56">
            <v>0.01</v>
          </cell>
        </row>
        <row r="57">
          <cell r="A57">
            <v>0.01</v>
          </cell>
        </row>
        <row r="58">
          <cell r="A58">
            <v>0.87</v>
          </cell>
        </row>
        <row r="59">
          <cell r="A59">
            <v>13.79</v>
          </cell>
        </row>
        <row r="60">
          <cell r="A60">
            <v>0.35</v>
          </cell>
        </row>
        <row r="61">
          <cell r="A61">
            <v>0.04</v>
          </cell>
        </row>
        <row r="62">
          <cell r="A62">
            <v>0.08</v>
          </cell>
        </row>
        <row r="63">
          <cell r="A63">
            <v>11.91</v>
          </cell>
        </row>
        <row r="64">
          <cell r="A64">
            <v>2.17</v>
          </cell>
        </row>
        <row r="65">
          <cell r="A65">
            <v>0.85</v>
          </cell>
        </row>
        <row r="66">
          <cell r="A66">
            <v>1.47</v>
          </cell>
        </row>
        <row r="67">
          <cell r="A67">
            <v>0</v>
          </cell>
        </row>
        <row r="68">
          <cell r="A68">
            <v>0.02</v>
          </cell>
        </row>
        <row r="69">
          <cell r="A69">
            <v>7.0000000000000007E-2</v>
          </cell>
        </row>
        <row r="70">
          <cell r="A70">
            <v>7.0000000000000007E-2</v>
          </cell>
        </row>
        <row r="71">
          <cell r="A71">
            <v>2.08</v>
          </cell>
        </row>
        <row r="72">
          <cell r="A72">
            <v>0.04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0.05</v>
          </cell>
        </row>
        <row r="76">
          <cell r="A76">
            <v>0.65</v>
          </cell>
        </row>
        <row r="77">
          <cell r="A77">
            <v>0.17</v>
          </cell>
        </row>
        <row r="78">
          <cell r="A78">
            <v>1.01</v>
          </cell>
        </row>
        <row r="79">
          <cell r="A79">
            <v>1.39</v>
          </cell>
        </row>
        <row r="80">
          <cell r="A80">
            <v>0</v>
          </cell>
        </row>
        <row r="81">
          <cell r="A81">
            <v>0</v>
          </cell>
        </row>
        <row r="82">
          <cell r="A82">
            <v>0.82</v>
          </cell>
        </row>
        <row r="83">
          <cell r="A83">
            <v>0.17</v>
          </cell>
        </row>
        <row r="84">
          <cell r="A84">
            <v>0.01</v>
          </cell>
        </row>
        <row r="85">
          <cell r="A85">
            <v>0</v>
          </cell>
        </row>
        <row r="86">
          <cell r="A86">
            <v>0.02</v>
          </cell>
        </row>
        <row r="87">
          <cell r="A87">
            <v>0.01</v>
          </cell>
        </row>
        <row r="88">
          <cell r="A88">
            <v>0</v>
          </cell>
        </row>
        <row r="89">
          <cell r="A89">
            <v>0.04</v>
          </cell>
        </row>
        <row r="90">
          <cell r="A90">
            <v>0.63</v>
          </cell>
        </row>
        <row r="91">
          <cell r="A91">
            <v>0.06</v>
          </cell>
        </row>
        <row r="92">
          <cell r="A92">
            <v>0.14000000000000001</v>
          </cell>
        </row>
        <row r="93">
          <cell r="A93">
            <v>0</v>
          </cell>
        </row>
        <row r="94">
          <cell r="A94">
            <v>0.17</v>
          </cell>
        </row>
        <row r="95">
          <cell r="A95">
            <v>3.07</v>
          </cell>
        </row>
        <row r="96">
          <cell r="A96">
            <v>0.02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0.01</v>
          </cell>
        </row>
        <row r="103">
          <cell r="A103">
            <v>0.06</v>
          </cell>
        </row>
        <row r="104">
          <cell r="A104">
            <v>0.06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0.01</v>
          </cell>
        </row>
        <row r="110">
          <cell r="A110">
            <v>0</v>
          </cell>
        </row>
        <row r="111">
          <cell r="A111">
            <v>0</v>
          </cell>
        </row>
        <row r="112">
          <cell r="A112">
            <v>0.08</v>
          </cell>
        </row>
        <row r="113">
          <cell r="A113">
            <v>0.1</v>
          </cell>
        </row>
        <row r="114">
          <cell r="A114">
            <v>1.27</v>
          </cell>
        </row>
        <row r="115">
          <cell r="A115">
            <v>13.57</v>
          </cell>
        </row>
        <row r="116">
          <cell r="A116">
            <v>3.24</v>
          </cell>
        </row>
        <row r="117">
          <cell r="A117">
            <v>3.59</v>
          </cell>
        </row>
        <row r="118">
          <cell r="A118">
            <v>8.35</v>
          </cell>
        </row>
        <row r="119">
          <cell r="A119">
            <v>2.1800000000000002</v>
          </cell>
        </row>
        <row r="120">
          <cell r="A120">
            <v>5.48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0.01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0.84</v>
          </cell>
        </row>
        <row r="135">
          <cell r="A135">
            <v>2.37</v>
          </cell>
        </row>
        <row r="136">
          <cell r="A136">
            <v>0.4</v>
          </cell>
        </row>
        <row r="137">
          <cell r="A137">
            <v>0.46</v>
          </cell>
        </row>
        <row r="138">
          <cell r="A138">
            <v>0.22</v>
          </cell>
        </row>
        <row r="139">
          <cell r="A139">
            <v>0.01</v>
          </cell>
        </row>
        <row r="140">
          <cell r="A140">
            <v>1.92</v>
          </cell>
        </row>
        <row r="141">
          <cell r="A141">
            <v>9.06</v>
          </cell>
        </row>
        <row r="142">
          <cell r="A142">
            <v>0.01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0.01</v>
          </cell>
        </row>
        <row r="147">
          <cell r="A147">
            <v>1.89</v>
          </cell>
        </row>
        <row r="148">
          <cell r="A148">
            <v>0.16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0.01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0.49</v>
          </cell>
        </row>
        <row r="169">
          <cell r="A169">
            <v>0.4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0.33</v>
          </cell>
        </row>
        <row r="192">
          <cell r="A192">
            <v>0</v>
          </cell>
        </row>
        <row r="193">
          <cell r="A193">
            <v>0.12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0.01</v>
          </cell>
        </row>
        <row r="202">
          <cell r="A202">
            <v>0.02</v>
          </cell>
        </row>
        <row r="203">
          <cell r="A203">
            <v>0.02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0.09</v>
          </cell>
        </row>
        <row r="239">
          <cell r="A239">
            <v>1.83</v>
          </cell>
        </row>
        <row r="240">
          <cell r="A240">
            <v>0.79</v>
          </cell>
        </row>
        <row r="241">
          <cell r="A241">
            <v>6.5</v>
          </cell>
        </row>
        <row r="242">
          <cell r="A242">
            <v>4.7300000000000004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3.83</v>
          </cell>
        </row>
        <row r="251">
          <cell r="A251">
            <v>0.15</v>
          </cell>
        </row>
        <row r="252">
          <cell r="A252">
            <v>1.19</v>
          </cell>
        </row>
        <row r="253">
          <cell r="A253">
            <v>0.76</v>
          </cell>
        </row>
        <row r="254">
          <cell r="A254">
            <v>0.03</v>
          </cell>
        </row>
        <row r="255">
          <cell r="A255">
            <v>0.14000000000000001</v>
          </cell>
        </row>
        <row r="256">
          <cell r="A256">
            <v>0.01</v>
          </cell>
        </row>
        <row r="257">
          <cell r="A257">
            <v>0.02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0.03</v>
          </cell>
        </row>
        <row r="261">
          <cell r="A261">
            <v>7.0000000000000007E-2</v>
          </cell>
        </row>
        <row r="262">
          <cell r="A262">
            <v>0.12</v>
          </cell>
        </row>
        <row r="263">
          <cell r="A263">
            <v>0.08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0.04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0.05</v>
          </cell>
        </row>
        <row r="277">
          <cell r="A277">
            <v>0.04</v>
          </cell>
        </row>
        <row r="278">
          <cell r="A278">
            <v>0</v>
          </cell>
        </row>
        <row r="279">
          <cell r="A279">
            <v>0.01</v>
          </cell>
        </row>
        <row r="280">
          <cell r="A280">
            <v>0.01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0.01</v>
          </cell>
        </row>
        <row r="296">
          <cell r="A296">
            <v>0.18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1.69</v>
          </cell>
        </row>
        <row r="303">
          <cell r="A303">
            <v>0.21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2.4300000000000002</v>
          </cell>
        </row>
        <row r="318">
          <cell r="A318">
            <v>4.4800000000000004</v>
          </cell>
        </row>
        <row r="319">
          <cell r="A319">
            <v>0.14000000000000001</v>
          </cell>
        </row>
        <row r="320">
          <cell r="A320">
            <v>0.34</v>
          </cell>
        </row>
        <row r="321">
          <cell r="A321">
            <v>0.49</v>
          </cell>
        </row>
        <row r="322">
          <cell r="A322">
            <v>0.31</v>
          </cell>
        </row>
        <row r="323">
          <cell r="A323">
            <v>0.08</v>
          </cell>
        </row>
        <row r="324">
          <cell r="A324">
            <v>2.84</v>
          </cell>
        </row>
        <row r="325">
          <cell r="A325">
            <v>0.01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0.03</v>
          </cell>
        </row>
        <row r="330">
          <cell r="A330">
            <v>0.52</v>
          </cell>
        </row>
        <row r="331">
          <cell r="A331">
            <v>3.53</v>
          </cell>
        </row>
        <row r="332">
          <cell r="A332">
            <v>1.49</v>
          </cell>
        </row>
        <row r="333">
          <cell r="A333">
            <v>0.05</v>
          </cell>
        </row>
        <row r="334">
          <cell r="A334">
            <v>0.03</v>
          </cell>
        </row>
        <row r="335">
          <cell r="A335">
            <v>0.93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0.09</v>
          </cell>
        </row>
        <row r="352">
          <cell r="A352">
            <v>0.28999999999999998</v>
          </cell>
        </row>
        <row r="353">
          <cell r="A353">
            <v>6.42</v>
          </cell>
        </row>
        <row r="354">
          <cell r="A354">
            <v>2.25</v>
          </cell>
        </row>
        <row r="355">
          <cell r="A355">
            <v>0.28999999999999998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0.01</v>
          </cell>
        </row>
        <row r="359">
          <cell r="A359">
            <v>1.17</v>
          </cell>
        </row>
        <row r="360">
          <cell r="A360">
            <v>0.02</v>
          </cell>
        </row>
        <row r="361">
          <cell r="A361">
            <v>0</v>
          </cell>
        </row>
        <row r="362">
          <cell r="A362">
            <v>7.0000000000000007E-2</v>
          </cell>
        </row>
        <row r="363">
          <cell r="A363">
            <v>0.02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Humid"/>
      <sheetName val="data"/>
    </sheetNames>
    <sheetDataSet>
      <sheetData sheetId="0" refreshError="1"/>
      <sheetData sheetId="1">
        <row r="1">
          <cell r="A1">
            <v>72.040000000000006</v>
          </cell>
        </row>
        <row r="2">
          <cell r="A2">
            <v>61.67</v>
          </cell>
        </row>
        <row r="3">
          <cell r="A3">
            <v>74.52</v>
          </cell>
        </row>
        <row r="4">
          <cell r="A4">
            <v>82.46</v>
          </cell>
        </row>
        <row r="5">
          <cell r="A5">
            <v>65.78</v>
          </cell>
        </row>
        <row r="6">
          <cell r="A6">
            <v>58.12</v>
          </cell>
        </row>
        <row r="7">
          <cell r="A7">
            <v>60.51</v>
          </cell>
        </row>
        <row r="8">
          <cell r="A8">
            <v>62.67</v>
          </cell>
        </row>
        <row r="9">
          <cell r="A9">
            <v>67.08</v>
          </cell>
        </row>
        <row r="10">
          <cell r="A10">
            <v>76.89</v>
          </cell>
        </row>
        <row r="11">
          <cell r="A11">
            <v>80.790000000000006</v>
          </cell>
        </row>
        <row r="12">
          <cell r="A12">
            <v>77.81</v>
          </cell>
        </row>
        <row r="13">
          <cell r="A13">
            <v>65.83</v>
          </cell>
        </row>
        <row r="14">
          <cell r="A14">
            <v>62.15</v>
          </cell>
        </row>
        <row r="15">
          <cell r="A15">
            <v>60.69</v>
          </cell>
        </row>
        <row r="16">
          <cell r="A16">
            <v>68.599999999999994</v>
          </cell>
        </row>
        <row r="17">
          <cell r="A17">
            <v>69.92</v>
          </cell>
        </row>
        <row r="18">
          <cell r="A18">
            <v>76.03</v>
          </cell>
        </row>
        <row r="19">
          <cell r="A19">
            <v>74.69</v>
          </cell>
        </row>
        <row r="20">
          <cell r="A20">
            <v>60.96</v>
          </cell>
        </row>
        <row r="21">
          <cell r="A21">
            <v>66.47</v>
          </cell>
        </row>
        <row r="22">
          <cell r="A22">
            <v>66.11</v>
          </cell>
        </row>
        <row r="23">
          <cell r="A23">
            <v>56.61</v>
          </cell>
        </row>
        <row r="24">
          <cell r="A24">
            <v>66.17</v>
          </cell>
        </row>
        <row r="25">
          <cell r="A25">
            <v>71.17</v>
          </cell>
        </row>
        <row r="26">
          <cell r="A26">
            <v>70.05</v>
          </cell>
        </row>
        <row r="27">
          <cell r="A27">
            <v>67.73</v>
          </cell>
        </row>
        <row r="28">
          <cell r="A28">
            <v>67.55</v>
          </cell>
        </row>
        <row r="29">
          <cell r="A29">
            <v>62.47</v>
          </cell>
        </row>
        <row r="30">
          <cell r="A30">
            <v>57.84</v>
          </cell>
        </row>
        <row r="31">
          <cell r="A31">
            <v>60.53</v>
          </cell>
        </row>
        <row r="32">
          <cell r="A32">
            <v>59.93</v>
          </cell>
        </row>
        <row r="33">
          <cell r="A33">
            <v>61.64</v>
          </cell>
        </row>
        <row r="34">
          <cell r="A34">
            <v>50.02</v>
          </cell>
        </row>
        <row r="35">
          <cell r="A35">
            <v>58.48</v>
          </cell>
        </row>
        <row r="36">
          <cell r="A36">
            <v>66.459999999999994</v>
          </cell>
        </row>
        <row r="37">
          <cell r="A37">
            <v>66.14</v>
          </cell>
        </row>
        <row r="38">
          <cell r="A38">
            <v>54.29</v>
          </cell>
        </row>
        <row r="39">
          <cell r="A39">
            <v>54.03</v>
          </cell>
        </row>
        <row r="40">
          <cell r="A40">
            <v>53.04</v>
          </cell>
        </row>
        <row r="41">
          <cell r="A41">
            <v>62.57</v>
          </cell>
        </row>
        <row r="42">
          <cell r="A42">
            <v>62.34</v>
          </cell>
        </row>
        <row r="43">
          <cell r="A43">
            <v>56.78</v>
          </cell>
        </row>
        <row r="44">
          <cell r="A44">
            <v>61.99</v>
          </cell>
        </row>
        <row r="45">
          <cell r="A45">
            <v>69.17</v>
          </cell>
        </row>
        <row r="46">
          <cell r="A46">
            <v>74.05</v>
          </cell>
        </row>
        <row r="47">
          <cell r="A47">
            <v>83.58</v>
          </cell>
        </row>
        <row r="48">
          <cell r="A48">
            <v>79.92</v>
          </cell>
        </row>
        <row r="49">
          <cell r="A49">
            <v>79.959999999999994</v>
          </cell>
        </row>
        <row r="50">
          <cell r="A50">
            <v>87.72</v>
          </cell>
        </row>
        <row r="51">
          <cell r="A51">
            <v>84.48</v>
          </cell>
        </row>
        <row r="52">
          <cell r="A52">
            <v>72.84</v>
          </cell>
        </row>
        <row r="53">
          <cell r="A53">
            <v>75.45</v>
          </cell>
        </row>
        <row r="54">
          <cell r="A54">
            <v>59.52</v>
          </cell>
        </row>
        <row r="55">
          <cell r="A55">
            <v>52.95</v>
          </cell>
        </row>
        <row r="56">
          <cell r="A56">
            <v>54.8</v>
          </cell>
        </row>
        <row r="57">
          <cell r="A57">
            <v>54.8</v>
          </cell>
        </row>
        <row r="58">
          <cell r="A58">
            <v>74.83</v>
          </cell>
        </row>
        <row r="59">
          <cell r="A59">
            <v>76.930000000000007</v>
          </cell>
        </row>
        <row r="60">
          <cell r="A60">
            <v>65.02</v>
          </cell>
        </row>
        <row r="61">
          <cell r="A61">
            <v>70.540000000000006</v>
          </cell>
        </row>
        <row r="62">
          <cell r="A62">
            <v>84.23</v>
          </cell>
        </row>
        <row r="63">
          <cell r="A63">
            <v>92.7</v>
          </cell>
        </row>
        <row r="64">
          <cell r="A64">
            <v>84.87</v>
          </cell>
        </row>
        <row r="65">
          <cell r="A65">
            <v>77.5</v>
          </cell>
        </row>
        <row r="66">
          <cell r="A66">
            <v>85.52</v>
          </cell>
        </row>
        <row r="67">
          <cell r="A67">
            <v>74.19</v>
          </cell>
        </row>
        <row r="68">
          <cell r="A68">
            <v>79.67</v>
          </cell>
        </row>
        <row r="69">
          <cell r="A69">
            <v>73</v>
          </cell>
        </row>
        <row r="70">
          <cell r="A70">
            <v>67.19</v>
          </cell>
        </row>
        <row r="71">
          <cell r="A71">
            <v>77.09</v>
          </cell>
        </row>
        <row r="72">
          <cell r="A72">
            <v>55.57</v>
          </cell>
        </row>
        <row r="73">
          <cell r="A73">
            <v>52.14</v>
          </cell>
        </row>
        <row r="74">
          <cell r="A74">
            <v>53.96</v>
          </cell>
        </row>
        <row r="75">
          <cell r="A75">
            <v>61.97</v>
          </cell>
        </row>
        <row r="76">
          <cell r="A76">
            <v>73.28</v>
          </cell>
        </row>
        <row r="77">
          <cell r="A77">
            <v>69.61</v>
          </cell>
        </row>
        <row r="78">
          <cell r="A78">
            <v>71.37</v>
          </cell>
        </row>
        <row r="79">
          <cell r="A79">
            <v>68.28</v>
          </cell>
        </row>
        <row r="80">
          <cell r="A80">
            <v>70.569999999999993</v>
          </cell>
        </row>
        <row r="81">
          <cell r="A81">
            <v>63.88</v>
          </cell>
        </row>
        <row r="82">
          <cell r="A82">
            <v>76.040000000000006</v>
          </cell>
        </row>
        <row r="83">
          <cell r="A83">
            <v>62.81</v>
          </cell>
        </row>
        <row r="84">
          <cell r="A84">
            <v>66.17</v>
          </cell>
        </row>
        <row r="85">
          <cell r="A85">
            <v>71.97</v>
          </cell>
        </row>
        <row r="86">
          <cell r="A86">
            <v>71.03</v>
          </cell>
        </row>
        <row r="87">
          <cell r="A87">
            <v>68.14</v>
          </cell>
        </row>
        <row r="88">
          <cell r="A88">
            <v>68.08</v>
          </cell>
        </row>
        <row r="89">
          <cell r="A89">
            <v>61.49</v>
          </cell>
        </row>
        <row r="90">
          <cell r="A90">
            <v>73.78</v>
          </cell>
        </row>
        <row r="91">
          <cell r="A91">
            <v>63.72</v>
          </cell>
        </row>
        <row r="92">
          <cell r="A92">
            <v>63.93</v>
          </cell>
        </row>
        <row r="93">
          <cell r="A93">
            <v>70.05</v>
          </cell>
        </row>
        <row r="94">
          <cell r="A94">
            <v>68.7</v>
          </cell>
        </row>
        <row r="95">
          <cell r="A95">
            <v>77.540000000000006</v>
          </cell>
        </row>
        <row r="96">
          <cell r="A96">
            <v>53.22</v>
          </cell>
        </row>
        <row r="97">
          <cell r="A97">
            <v>60.21</v>
          </cell>
        </row>
        <row r="98">
          <cell r="A98">
            <v>63.33</v>
          </cell>
        </row>
        <row r="99">
          <cell r="A99">
            <v>60.31</v>
          </cell>
        </row>
        <row r="100">
          <cell r="A100">
            <v>66.62</v>
          </cell>
        </row>
        <row r="101">
          <cell r="A101">
            <v>63.98</v>
          </cell>
        </row>
        <row r="102">
          <cell r="A102">
            <v>63.05</v>
          </cell>
        </row>
        <row r="103">
          <cell r="A103">
            <v>65.97</v>
          </cell>
        </row>
        <row r="104">
          <cell r="A104">
            <v>63.24</v>
          </cell>
        </row>
        <row r="105">
          <cell r="A105">
            <v>65.400000000000006</v>
          </cell>
        </row>
        <row r="106">
          <cell r="A106">
            <v>68.84</v>
          </cell>
        </row>
        <row r="107">
          <cell r="A107">
            <v>62.02</v>
          </cell>
        </row>
        <row r="108">
          <cell r="A108">
            <v>57.04</v>
          </cell>
        </row>
        <row r="109">
          <cell r="A109">
            <v>74.56</v>
          </cell>
        </row>
        <row r="110">
          <cell r="A110">
            <v>74.73</v>
          </cell>
        </row>
        <row r="111">
          <cell r="A111">
            <v>72.87</v>
          </cell>
        </row>
        <row r="112">
          <cell r="A112">
            <v>74</v>
          </cell>
        </row>
        <row r="113">
          <cell r="A113">
            <v>72.28</v>
          </cell>
        </row>
        <row r="114">
          <cell r="A114">
            <v>68.2</v>
          </cell>
        </row>
        <row r="115">
          <cell r="A115">
            <v>74.989999999999995</v>
          </cell>
        </row>
        <row r="116">
          <cell r="A116">
            <v>74.489999999999995</v>
          </cell>
        </row>
        <row r="117">
          <cell r="A117">
            <v>72.900000000000006</v>
          </cell>
        </row>
        <row r="118">
          <cell r="A118">
            <v>72.47</v>
          </cell>
        </row>
        <row r="119">
          <cell r="A119">
            <v>62.05</v>
          </cell>
        </row>
        <row r="120">
          <cell r="A120">
            <v>69.5</v>
          </cell>
        </row>
        <row r="121">
          <cell r="A121">
            <v>66.03</v>
          </cell>
        </row>
        <row r="122">
          <cell r="A122">
            <v>68</v>
          </cell>
        </row>
        <row r="123">
          <cell r="A123">
            <v>72.86</v>
          </cell>
        </row>
        <row r="124">
          <cell r="A124">
            <v>76.36</v>
          </cell>
        </row>
        <row r="125">
          <cell r="A125">
            <v>69.010000000000005</v>
          </cell>
        </row>
        <row r="126">
          <cell r="A126">
            <v>60.95</v>
          </cell>
        </row>
        <row r="127">
          <cell r="A127">
            <v>62.41</v>
          </cell>
        </row>
        <row r="128">
          <cell r="A128">
            <v>57.57</v>
          </cell>
        </row>
        <row r="129">
          <cell r="A129">
            <v>60.64</v>
          </cell>
        </row>
        <row r="130">
          <cell r="A130">
            <v>68.8</v>
          </cell>
        </row>
        <row r="131">
          <cell r="A131">
            <v>79.44</v>
          </cell>
        </row>
        <row r="132">
          <cell r="A132">
            <v>79.41</v>
          </cell>
        </row>
        <row r="133">
          <cell r="A133">
            <v>73.89</v>
          </cell>
        </row>
        <row r="134">
          <cell r="A134">
            <v>73.92</v>
          </cell>
        </row>
        <row r="135">
          <cell r="A135">
            <v>63.41</v>
          </cell>
        </row>
        <row r="136">
          <cell r="A136">
            <v>54.36</v>
          </cell>
        </row>
        <row r="137">
          <cell r="A137">
            <v>63.03</v>
          </cell>
        </row>
        <row r="138">
          <cell r="A138">
            <v>54.18</v>
          </cell>
        </row>
        <row r="139">
          <cell r="A139">
            <v>56.2</v>
          </cell>
        </row>
        <row r="140">
          <cell r="A140">
            <v>57.61</v>
          </cell>
        </row>
        <row r="141">
          <cell r="A141">
            <v>78</v>
          </cell>
        </row>
        <row r="142">
          <cell r="A142">
            <v>63.71</v>
          </cell>
        </row>
        <row r="143">
          <cell r="A143">
            <v>61.77</v>
          </cell>
        </row>
        <row r="144">
          <cell r="A144">
            <v>67.45</v>
          </cell>
        </row>
        <row r="145">
          <cell r="A145">
            <v>74.989999999999995</v>
          </cell>
        </row>
        <row r="146">
          <cell r="A146">
            <v>75.069999999999993</v>
          </cell>
        </row>
        <row r="147">
          <cell r="A147">
            <v>69.040000000000006</v>
          </cell>
        </row>
        <row r="148">
          <cell r="A148">
            <v>58.08</v>
          </cell>
        </row>
        <row r="149">
          <cell r="A149">
            <v>51.31</v>
          </cell>
        </row>
        <row r="150">
          <cell r="A150">
            <v>60.55</v>
          </cell>
        </row>
        <row r="151">
          <cell r="A151">
            <v>54.52</v>
          </cell>
        </row>
        <row r="152">
          <cell r="A152">
            <v>54.62</v>
          </cell>
        </row>
        <row r="153">
          <cell r="A153">
            <v>61.34</v>
          </cell>
        </row>
        <row r="154">
          <cell r="A154">
            <v>63.63</v>
          </cell>
        </row>
        <row r="155">
          <cell r="A155">
            <v>63.96</v>
          </cell>
        </row>
        <row r="156">
          <cell r="A156">
            <v>55.44</v>
          </cell>
        </row>
        <row r="157">
          <cell r="A157">
            <v>56.27</v>
          </cell>
        </row>
        <row r="158">
          <cell r="A158">
            <v>62.49</v>
          </cell>
        </row>
        <row r="159">
          <cell r="A159">
            <v>52.61</v>
          </cell>
        </row>
        <row r="160">
          <cell r="A160">
            <v>54.42</v>
          </cell>
        </row>
        <row r="161">
          <cell r="A161">
            <v>60.79</v>
          </cell>
        </row>
        <row r="162">
          <cell r="A162">
            <v>59.03</v>
          </cell>
        </row>
        <row r="163">
          <cell r="A163">
            <v>51.69</v>
          </cell>
        </row>
        <row r="164">
          <cell r="A164">
            <v>52.08</v>
          </cell>
        </row>
        <row r="165">
          <cell r="A165">
            <v>57.91</v>
          </cell>
        </row>
        <row r="166">
          <cell r="A166">
            <v>57.23</v>
          </cell>
        </row>
        <row r="167">
          <cell r="A167">
            <v>61.55</v>
          </cell>
        </row>
        <row r="168">
          <cell r="A168">
            <v>55.99</v>
          </cell>
        </row>
        <row r="169">
          <cell r="A169">
            <v>48.42</v>
          </cell>
        </row>
        <row r="170">
          <cell r="A170">
            <v>60.37</v>
          </cell>
        </row>
        <row r="171">
          <cell r="A171">
            <v>62.32</v>
          </cell>
        </row>
        <row r="172">
          <cell r="A172">
            <v>60.15</v>
          </cell>
        </row>
        <row r="173">
          <cell r="A173">
            <v>63.24</v>
          </cell>
        </row>
        <row r="174">
          <cell r="A174">
            <v>63.37</v>
          </cell>
        </row>
        <row r="175">
          <cell r="A175">
            <v>73.73</v>
          </cell>
        </row>
        <row r="176">
          <cell r="A176">
            <v>73.59</v>
          </cell>
        </row>
        <row r="177">
          <cell r="A177">
            <v>73.38</v>
          </cell>
        </row>
        <row r="178">
          <cell r="A178">
            <v>70.78</v>
          </cell>
        </row>
        <row r="179">
          <cell r="A179">
            <v>67.27</v>
          </cell>
        </row>
        <row r="180">
          <cell r="A180">
            <v>62.83</v>
          </cell>
        </row>
        <row r="181">
          <cell r="A181">
            <v>60.09</v>
          </cell>
        </row>
        <row r="182">
          <cell r="A182">
            <v>67.45</v>
          </cell>
        </row>
        <row r="183">
          <cell r="A183">
            <v>70.25</v>
          </cell>
        </row>
        <row r="184">
          <cell r="A184">
            <v>64.91</v>
          </cell>
        </row>
        <row r="185">
          <cell r="A185">
            <v>70.08</v>
          </cell>
        </row>
        <row r="186">
          <cell r="A186">
            <v>71.02</v>
          </cell>
        </row>
        <row r="187">
          <cell r="A187">
            <v>65.44</v>
          </cell>
        </row>
        <row r="188">
          <cell r="A188">
            <v>59.24</v>
          </cell>
        </row>
        <row r="189">
          <cell r="A189">
            <v>54.89</v>
          </cell>
        </row>
        <row r="190">
          <cell r="A190">
            <v>59.57</v>
          </cell>
        </row>
        <row r="191">
          <cell r="A191">
            <v>56.25</v>
          </cell>
        </row>
        <row r="192">
          <cell r="A192">
            <v>64.98</v>
          </cell>
        </row>
        <row r="193">
          <cell r="A193">
            <v>68.34</v>
          </cell>
        </row>
        <row r="194">
          <cell r="A194">
            <v>61.04</v>
          </cell>
        </row>
        <row r="195">
          <cell r="A195">
            <v>60.74</v>
          </cell>
        </row>
        <row r="196">
          <cell r="A196">
            <v>66.27</v>
          </cell>
        </row>
        <row r="197">
          <cell r="A197">
            <v>62.17</v>
          </cell>
        </row>
        <row r="198">
          <cell r="A198">
            <v>59.92</v>
          </cell>
        </row>
        <row r="199">
          <cell r="A199">
            <v>64.8</v>
          </cell>
        </row>
        <row r="200">
          <cell r="A200">
            <v>59.48</v>
          </cell>
        </row>
        <row r="201">
          <cell r="A201">
            <v>53.75</v>
          </cell>
        </row>
        <row r="202">
          <cell r="A202">
            <v>62.39</v>
          </cell>
        </row>
        <row r="203">
          <cell r="A203">
            <v>66.239999999999995</v>
          </cell>
        </row>
        <row r="204">
          <cell r="A204">
            <v>59.22</v>
          </cell>
        </row>
        <row r="205">
          <cell r="A205">
            <v>61.87</v>
          </cell>
        </row>
        <row r="206">
          <cell r="A206">
            <v>61.89</v>
          </cell>
        </row>
        <row r="207">
          <cell r="A207">
            <v>65.52</v>
          </cell>
        </row>
        <row r="208">
          <cell r="A208">
            <v>50.76</v>
          </cell>
        </row>
        <row r="209">
          <cell r="A209">
            <v>49.35</v>
          </cell>
        </row>
        <row r="210">
          <cell r="A210">
            <v>48.88</v>
          </cell>
        </row>
        <row r="211">
          <cell r="A211">
            <v>59.75</v>
          </cell>
        </row>
        <row r="212">
          <cell r="A212">
            <v>66.92</v>
          </cell>
        </row>
        <row r="213">
          <cell r="A213">
            <v>64.7</v>
          </cell>
        </row>
        <row r="214">
          <cell r="A214">
            <v>67.47</v>
          </cell>
        </row>
        <row r="215">
          <cell r="A215">
            <v>68.61</v>
          </cell>
        </row>
        <row r="216">
          <cell r="A216">
            <v>72.22</v>
          </cell>
        </row>
        <row r="217">
          <cell r="A217">
            <v>71.37</v>
          </cell>
        </row>
        <row r="218">
          <cell r="A218">
            <v>58.44</v>
          </cell>
        </row>
        <row r="219">
          <cell r="A219">
            <v>43</v>
          </cell>
        </row>
        <row r="220">
          <cell r="A220">
            <v>60.32</v>
          </cell>
        </row>
        <row r="221">
          <cell r="A221">
            <v>66.540000000000006</v>
          </cell>
        </row>
        <row r="222">
          <cell r="A222">
            <v>62.88</v>
          </cell>
        </row>
        <row r="223">
          <cell r="A223">
            <v>65.02</v>
          </cell>
        </row>
        <row r="224">
          <cell r="A224">
            <v>66.95</v>
          </cell>
        </row>
        <row r="225">
          <cell r="A225">
            <v>76.180000000000007</v>
          </cell>
        </row>
        <row r="226">
          <cell r="A226">
            <v>71.69</v>
          </cell>
        </row>
        <row r="227">
          <cell r="A227">
            <v>65.05</v>
          </cell>
        </row>
        <row r="228">
          <cell r="A228">
            <v>61.28</v>
          </cell>
        </row>
        <row r="229">
          <cell r="A229">
            <v>70.13</v>
          </cell>
        </row>
        <row r="230">
          <cell r="A230">
            <v>68.64</v>
          </cell>
        </row>
        <row r="231">
          <cell r="A231">
            <v>63.41</v>
          </cell>
        </row>
        <row r="232">
          <cell r="A232">
            <v>71.7</v>
          </cell>
        </row>
        <row r="233">
          <cell r="A233">
            <v>76</v>
          </cell>
        </row>
        <row r="234">
          <cell r="A234">
            <v>69.77</v>
          </cell>
        </row>
        <row r="235">
          <cell r="A235">
            <v>68.06</v>
          </cell>
        </row>
        <row r="236">
          <cell r="A236">
            <v>74.78</v>
          </cell>
        </row>
        <row r="237">
          <cell r="A237">
            <v>76.55</v>
          </cell>
        </row>
        <row r="238">
          <cell r="A238">
            <v>75.930000000000007</v>
          </cell>
        </row>
        <row r="239">
          <cell r="A239">
            <v>77.98</v>
          </cell>
        </row>
        <row r="240">
          <cell r="A240">
            <v>76.37</v>
          </cell>
        </row>
        <row r="241">
          <cell r="A241">
            <v>75.319999999999993</v>
          </cell>
        </row>
        <row r="242">
          <cell r="A242">
            <v>75.540000000000006</v>
          </cell>
        </row>
        <row r="243">
          <cell r="A243">
            <v>64.92</v>
          </cell>
        </row>
        <row r="244">
          <cell r="A244">
            <v>67.569999999999993</v>
          </cell>
        </row>
        <row r="245">
          <cell r="A245">
            <v>69.44</v>
          </cell>
        </row>
        <row r="246">
          <cell r="A246">
            <v>71.7</v>
          </cell>
        </row>
        <row r="247">
          <cell r="A247">
            <v>72.680000000000007</v>
          </cell>
        </row>
        <row r="248">
          <cell r="A248">
            <v>74.7</v>
          </cell>
        </row>
        <row r="249">
          <cell r="A249">
            <v>69.37</v>
          </cell>
        </row>
        <row r="250">
          <cell r="A250">
            <v>78.11</v>
          </cell>
        </row>
        <row r="251">
          <cell r="A251">
            <v>68.180000000000007</v>
          </cell>
        </row>
        <row r="252">
          <cell r="A252">
            <v>76.489999999999995</v>
          </cell>
        </row>
        <row r="253">
          <cell r="A253">
            <v>70.23</v>
          </cell>
        </row>
        <row r="254">
          <cell r="A254">
            <v>72.010000000000005</v>
          </cell>
        </row>
        <row r="255">
          <cell r="A255">
            <v>78.010000000000005</v>
          </cell>
        </row>
        <row r="256">
          <cell r="A256">
            <v>74.010000000000005</v>
          </cell>
        </row>
        <row r="257">
          <cell r="A257">
            <v>74.069999999999993</v>
          </cell>
        </row>
        <row r="258">
          <cell r="A258">
            <v>66.37</v>
          </cell>
        </row>
        <row r="259">
          <cell r="A259">
            <v>74.27</v>
          </cell>
        </row>
        <row r="260">
          <cell r="A260">
            <v>62.41</v>
          </cell>
        </row>
        <row r="261">
          <cell r="A261">
            <v>73.900000000000006</v>
          </cell>
        </row>
        <row r="262">
          <cell r="A262">
            <v>73.75</v>
          </cell>
        </row>
        <row r="263">
          <cell r="A263">
            <v>76.31</v>
          </cell>
        </row>
        <row r="264">
          <cell r="A264">
            <v>76.709999999999994</v>
          </cell>
        </row>
        <row r="265">
          <cell r="A265">
            <v>78.510000000000005</v>
          </cell>
        </row>
        <row r="266">
          <cell r="A266">
            <v>72</v>
          </cell>
        </row>
        <row r="267">
          <cell r="A267">
            <v>70.739999999999995</v>
          </cell>
        </row>
        <row r="268">
          <cell r="A268">
            <v>68.77</v>
          </cell>
        </row>
        <row r="269">
          <cell r="A269">
            <v>71.42</v>
          </cell>
        </row>
        <row r="270">
          <cell r="A270">
            <v>70.849999999999994</v>
          </cell>
        </row>
        <row r="271">
          <cell r="A271">
            <v>66.680000000000007</v>
          </cell>
        </row>
        <row r="272">
          <cell r="A272">
            <v>64.38</v>
          </cell>
        </row>
        <row r="273">
          <cell r="A273">
            <v>64.849999999999994</v>
          </cell>
        </row>
        <row r="274">
          <cell r="A274">
            <v>69.650000000000006</v>
          </cell>
        </row>
        <row r="275">
          <cell r="A275">
            <v>62.73</v>
          </cell>
        </row>
        <row r="276">
          <cell r="A276">
            <v>71.31</v>
          </cell>
        </row>
        <row r="277">
          <cell r="A277">
            <v>75.430000000000007</v>
          </cell>
        </row>
        <row r="278">
          <cell r="A278">
            <v>74.06</v>
          </cell>
        </row>
        <row r="279">
          <cell r="A279">
            <v>83.59</v>
          </cell>
        </row>
        <row r="280">
          <cell r="A280">
            <v>75.7</v>
          </cell>
        </row>
        <row r="281">
          <cell r="A281">
            <v>78.22</v>
          </cell>
        </row>
        <row r="282">
          <cell r="A282">
            <v>76.91</v>
          </cell>
        </row>
        <row r="283">
          <cell r="A283">
            <v>74.290000000000006</v>
          </cell>
        </row>
        <row r="284">
          <cell r="A284">
            <v>66.3</v>
          </cell>
        </row>
        <row r="285">
          <cell r="A285">
            <v>70.94</v>
          </cell>
        </row>
        <row r="286">
          <cell r="A286">
            <v>62.77</v>
          </cell>
        </row>
        <row r="287">
          <cell r="A287">
            <v>68.59</v>
          </cell>
        </row>
        <row r="288">
          <cell r="A288">
            <v>58.14</v>
          </cell>
        </row>
        <row r="289">
          <cell r="A289">
            <v>58.73</v>
          </cell>
        </row>
        <row r="290">
          <cell r="A290">
            <v>61.72</v>
          </cell>
        </row>
        <row r="291">
          <cell r="A291">
            <v>67.22</v>
          </cell>
        </row>
        <row r="292">
          <cell r="A292">
            <v>73.849999999999994</v>
          </cell>
        </row>
        <row r="293">
          <cell r="A293">
            <v>62.14</v>
          </cell>
        </row>
        <row r="294">
          <cell r="A294">
            <v>63.06</v>
          </cell>
        </row>
        <row r="295">
          <cell r="A295">
            <v>67.34</v>
          </cell>
        </row>
        <row r="296">
          <cell r="A296">
            <v>78.62</v>
          </cell>
        </row>
        <row r="297">
          <cell r="A297">
            <v>68.819999999999993</v>
          </cell>
        </row>
        <row r="298">
          <cell r="A298">
            <v>73.36</v>
          </cell>
        </row>
        <row r="299">
          <cell r="A299">
            <v>59.65</v>
          </cell>
        </row>
        <row r="300">
          <cell r="A300">
            <v>59.9</v>
          </cell>
        </row>
        <row r="301">
          <cell r="A301">
            <v>60.62</v>
          </cell>
        </row>
        <row r="302">
          <cell r="A302">
            <v>61.08</v>
          </cell>
        </row>
        <row r="303">
          <cell r="A303">
            <v>52.35</v>
          </cell>
        </row>
        <row r="304">
          <cell r="A304">
            <v>52.69</v>
          </cell>
        </row>
        <row r="305">
          <cell r="A305">
            <v>58.28</v>
          </cell>
        </row>
        <row r="306">
          <cell r="A306">
            <v>59.35</v>
          </cell>
        </row>
        <row r="307">
          <cell r="A307">
            <v>58.7</v>
          </cell>
        </row>
        <row r="308">
          <cell r="A308">
            <v>62.06</v>
          </cell>
        </row>
        <row r="309">
          <cell r="A309">
            <v>64.78</v>
          </cell>
        </row>
        <row r="310">
          <cell r="A310">
            <v>64.42</v>
          </cell>
        </row>
        <row r="311">
          <cell r="A311">
            <v>64.63</v>
          </cell>
        </row>
        <row r="312">
          <cell r="A312">
            <v>63.49</v>
          </cell>
        </row>
        <row r="313">
          <cell r="A313">
            <v>73.95</v>
          </cell>
        </row>
        <row r="314">
          <cell r="A314">
            <v>52.68</v>
          </cell>
        </row>
        <row r="315">
          <cell r="A315">
            <v>57.86</v>
          </cell>
        </row>
        <row r="316">
          <cell r="A316">
            <v>68.459999999999994</v>
          </cell>
        </row>
        <row r="317">
          <cell r="A317">
            <v>73.3</v>
          </cell>
        </row>
        <row r="318">
          <cell r="A318">
            <v>78.319999999999993</v>
          </cell>
        </row>
        <row r="319">
          <cell r="A319">
            <v>60.73</v>
          </cell>
        </row>
        <row r="320">
          <cell r="A320">
            <v>58.94</v>
          </cell>
        </row>
        <row r="321">
          <cell r="A321">
            <v>57.67</v>
          </cell>
        </row>
        <row r="322">
          <cell r="A322">
            <v>62.66</v>
          </cell>
        </row>
        <row r="323">
          <cell r="A323">
            <v>62.09</v>
          </cell>
        </row>
        <row r="324">
          <cell r="A324">
            <v>57.16</v>
          </cell>
        </row>
        <row r="325">
          <cell r="A325">
            <v>56.15</v>
          </cell>
        </row>
        <row r="326">
          <cell r="A326">
            <v>63.49</v>
          </cell>
        </row>
        <row r="327">
          <cell r="A327">
            <v>53.27</v>
          </cell>
        </row>
        <row r="328">
          <cell r="A328">
            <v>56.44</v>
          </cell>
        </row>
        <row r="329">
          <cell r="A329">
            <v>60.5</v>
          </cell>
        </row>
        <row r="330">
          <cell r="A330">
            <v>68.209999999999994</v>
          </cell>
        </row>
        <row r="331">
          <cell r="A331">
            <v>82.44</v>
          </cell>
        </row>
        <row r="332">
          <cell r="A332">
            <v>79.39</v>
          </cell>
        </row>
        <row r="333">
          <cell r="A333">
            <v>72.05</v>
          </cell>
        </row>
        <row r="334">
          <cell r="A334">
            <v>57.86</v>
          </cell>
        </row>
        <row r="335">
          <cell r="A335">
            <v>69.63</v>
          </cell>
        </row>
        <row r="336">
          <cell r="A336">
            <v>69.39</v>
          </cell>
        </row>
        <row r="337">
          <cell r="A337">
            <v>72.14</v>
          </cell>
        </row>
        <row r="338">
          <cell r="A338">
            <v>88.11</v>
          </cell>
        </row>
        <row r="339">
          <cell r="A339">
            <v>74.53</v>
          </cell>
        </row>
        <row r="340">
          <cell r="A340">
            <v>70.06</v>
          </cell>
        </row>
        <row r="341">
          <cell r="A341">
            <v>82.32</v>
          </cell>
        </row>
        <row r="342">
          <cell r="A342">
            <v>73.19</v>
          </cell>
        </row>
        <row r="343">
          <cell r="A343">
            <v>81.62</v>
          </cell>
        </row>
        <row r="344">
          <cell r="A344">
            <v>81.53</v>
          </cell>
        </row>
        <row r="345">
          <cell r="A345">
            <v>81.36</v>
          </cell>
        </row>
        <row r="346">
          <cell r="A346">
            <v>89.3</v>
          </cell>
        </row>
        <row r="347">
          <cell r="A347">
            <v>72.5</v>
          </cell>
        </row>
        <row r="348">
          <cell r="A348">
            <v>77.260000000000005</v>
          </cell>
        </row>
        <row r="349">
          <cell r="A349">
            <v>89.59</v>
          </cell>
        </row>
        <row r="350">
          <cell r="A350">
            <v>84.94</v>
          </cell>
        </row>
        <row r="351">
          <cell r="A351">
            <v>84.45</v>
          </cell>
        </row>
        <row r="352">
          <cell r="A352">
            <v>77.77</v>
          </cell>
        </row>
        <row r="353">
          <cell r="A353">
            <v>76.06</v>
          </cell>
        </row>
        <row r="354">
          <cell r="A354">
            <v>58.66</v>
          </cell>
        </row>
        <row r="355">
          <cell r="A355">
            <v>76.69</v>
          </cell>
        </row>
        <row r="356">
          <cell r="A356">
            <v>77.290000000000006</v>
          </cell>
        </row>
        <row r="357">
          <cell r="A357">
            <v>78.48</v>
          </cell>
        </row>
        <row r="358">
          <cell r="A358">
            <v>76.319999999999993</v>
          </cell>
        </row>
        <row r="359">
          <cell r="A359">
            <v>75.38</v>
          </cell>
        </row>
        <row r="360">
          <cell r="A360">
            <v>63.62</v>
          </cell>
        </row>
        <row r="361">
          <cell r="A361">
            <v>77.64</v>
          </cell>
        </row>
        <row r="362">
          <cell r="A362">
            <v>76.67</v>
          </cell>
        </row>
        <row r="363">
          <cell r="A363">
            <v>57.38</v>
          </cell>
        </row>
        <row r="364">
          <cell r="A364">
            <v>65.62</v>
          </cell>
        </row>
        <row r="365">
          <cell r="A365">
            <v>61.87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WSpeed"/>
      <sheetName val="data"/>
    </sheetNames>
    <sheetDataSet>
      <sheetData sheetId="0" refreshError="1"/>
      <sheetData sheetId="1">
        <row r="1">
          <cell r="A1">
            <v>2.41</v>
          </cell>
        </row>
        <row r="2">
          <cell r="A2">
            <v>3.49</v>
          </cell>
        </row>
        <row r="3">
          <cell r="A3">
            <v>4.97</v>
          </cell>
        </row>
        <row r="4">
          <cell r="A4">
            <v>2.72</v>
          </cell>
        </row>
        <row r="5">
          <cell r="A5">
            <v>3.02</v>
          </cell>
        </row>
        <row r="6">
          <cell r="A6">
            <v>2.61</v>
          </cell>
        </row>
        <row r="7">
          <cell r="A7">
            <v>2.34</v>
          </cell>
        </row>
        <row r="8">
          <cell r="A8">
            <v>2.41</v>
          </cell>
        </row>
        <row r="9">
          <cell r="A9">
            <v>2.62</v>
          </cell>
        </row>
        <row r="10">
          <cell r="A10">
            <v>1.97</v>
          </cell>
        </row>
        <row r="11">
          <cell r="A11">
            <v>2.59</v>
          </cell>
        </row>
        <row r="12">
          <cell r="A12">
            <v>3</v>
          </cell>
        </row>
        <row r="13">
          <cell r="A13">
            <v>3.95</v>
          </cell>
        </row>
        <row r="14">
          <cell r="A14">
            <v>4.0999999999999996</v>
          </cell>
        </row>
        <row r="15">
          <cell r="A15">
            <v>2.89</v>
          </cell>
        </row>
        <row r="16">
          <cell r="A16">
            <v>4.79</v>
          </cell>
        </row>
        <row r="17">
          <cell r="A17">
            <v>3.6</v>
          </cell>
        </row>
        <row r="18">
          <cell r="A18">
            <v>4.97</v>
          </cell>
        </row>
        <row r="19">
          <cell r="A19">
            <v>10.07</v>
          </cell>
        </row>
        <row r="20">
          <cell r="A20">
            <v>6.17</v>
          </cell>
        </row>
        <row r="21">
          <cell r="A21">
            <v>4.53</v>
          </cell>
        </row>
        <row r="22">
          <cell r="A22">
            <v>6.18</v>
          </cell>
        </row>
        <row r="23">
          <cell r="A23">
            <v>6.87</v>
          </cell>
        </row>
        <row r="24">
          <cell r="A24">
            <v>5.85</v>
          </cell>
        </row>
        <row r="25">
          <cell r="A25">
            <v>2.02</v>
          </cell>
        </row>
        <row r="26">
          <cell r="A26">
            <v>2.6</v>
          </cell>
        </row>
        <row r="27">
          <cell r="A27">
            <v>3.16</v>
          </cell>
        </row>
        <row r="28">
          <cell r="A28">
            <v>2.69</v>
          </cell>
        </row>
        <row r="29">
          <cell r="A29">
            <v>1.5</v>
          </cell>
        </row>
        <row r="30">
          <cell r="A30">
            <v>1.85</v>
          </cell>
        </row>
        <row r="31">
          <cell r="A31">
            <v>2.08</v>
          </cell>
        </row>
        <row r="32">
          <cell r="A32">
            <v>2.79</v>
          </cell>
        </row>
        <row r="33">
          <cell r="A33">
            <v>5.16</v>
          </cell>
        </row>
        <row r="34">
          <cell r="A34">
            <v>4.87</v>
          </cell>
        </row>
        <row r="35">
          <cell r="A35">
            <v>2.6</v>
          </cell>
        </row>
        <row r="36">
          <cell r="A36">
            <v>2.63</v>
          </cell>
        </row>
        <row r="37">
          <cell r="A37">
            <v>3.35</v>
          </cell>
        </row>
        <row r="38">
          <cell r="A38">
            <v>4.0199999999999996</v>
          </cell>
        </row>
        <row r="39">
          <cell r="A39">
            <v>2.46</v>
          </cell>
        </row>
        <row r="40">
          <cell r="A40">
            <v>4.68</v>
          </cell>
        </row>
        <row r="41">
          <cell r="A41">
            <v>4.7699999999999996</v>
          </cell>
        </row>
        <row r="42">
          <cell r="A42">
            <v>6.59</v>
          </cell>
        </row>
        <row r="43">
          <cell r="A43">
            <v>3.25</v>
          </cell>
        </row>
        <row r="44">
          <cell r="A44">
            <v>1.98</v>
          </cell>
        </row>
        <row r="45">
          <cell r="A45">
            <v>2.2599999999999998</v>
          </cell>
        </row>
        <row r="46">
          <cell r="A46">
            <v>1.69</v>
          </cell>
        </row>
        <row r="47">
          <cell r="A47">
            <v>1.93</v>
          </cell>
        </row>
        <row r="48">
          <cell r="A48">
            <v>2.48</v>
          </cell>
        </row>
        <row r="49">
          <cell r="A49">
            <v>1.84</v>
          </cell>
        </row>
        <row r="50">
          <cell r="A50">
            <v>6.02</v>
          </cell>
        </row>
        <row r="51">
          <cell r="A51">
            <v>3.95</v>
          </cell>
        </row>
        <row r="52">
          <cell r="A52">
            <v>3.49</v>
          </cell>
        </row>
        <row r="53">
          <cell r="A53">
            <v>6.24</v>
          </cell>
        </row>
        <row r="54">
          <cell r="A54">
            <v>5.0599999999999996</v>
          </cell>
        </row>
        <row r="55">
          <cell r="A55">
            <v>3.26</v>
          </cell>
        </row>
        <row r="56">
          <cell r="A56">
            <v>3.31</v>
          </cell>
        </row>
        <row r="57">
          <cell r="A57">
            <v>3.45</v>
          </cell>
        </row>
        <row r="58">
          <cell r="A58">
            <v>7</v>
          </cell>
        </row>
        <row r="59">
          <cell r="A59">
            <v>6.25</v>
          </cell>
        </row>
        <row r="60">
          <cell r="A60">
            <v>3.33</v>
          </cell>
        </row>
        <row r="61">
          <cell r="A61">
            <v>3.72</v>
          </cell>
        </row>
        <row r="62">
          <cell r="A62">
            <v>5.35</v>
          </cell>
        </row>
        <row r="63">
          <cell r="A63">
            <v>5.4</v>
          </cell>
        </row>
        <row r="64">
          <cell r="A64">
            <v>2.23</v>
          </cell>
        </row>
        <row r="65">
          <cell r="A65">
            <v>5.39</v>
          </cell>
        </row>
        <row r="66">
          <cell r="A66">
            <v>5.21</v>
          </cell>
        </row>
        <row r="67">
          <cell r="A67">
            <v>5.32</v>
          </cell>
        </row>
        <row r="68">
          <cell r="A68">
            <v>5.0199999999999996</v>
          </cell>
        </row>
        <row r="69">
          <cell r="A69">
            <v>5.16</v>
          </cell>
        </row>
        <row r="70">
          <cell r="A70">
            <v>5.5</v>
          </cell>
        </row>
        <row r="71">
          <cell r="A71">
            <v>4.71</v>
          </cell>
        </row>
        <row r="72">
          <cell r="A72">
            <v>5.88</v>
          </cell>
        </row>
        <row r="73">
          <cell r="A73">
            <v>3.24</v>
          </cell>
        </row>
        <row r="74">
          <cell r="A74">
            <v>2.4900000000000002</v>
          </cell>
        </row>
        <row r="75">
          <cell r="A75">
            <v>1.75</v>
          </cell>
        </row>
        <row r="76">
          <cell r="A76">
            <v>3.23</v>
          </cell>
        </row>
        <row r="77">
          <cell r="A77">
            <v>3.27</v>
          </cell>
        </row>
        <row r="78">
          <cell r="A78">
            <v>3.42</v>
          </cell>
        </row>
        <row r="79">
          <cell r="A79">
            <v>3.27</v>
          </cell>
        </row>
        <row r="80">
          <cell r="A80">
            <v>2.4</v>
          </cell>
        </row>
        <row r="81">
          <cell r="A81">
            <v>4</v>
          </cell>
        </row>
        <row r="82">
          <cell r="A82">
            <v>4.18</v>
          </cell>
        </row>
        <row r="83">
          <cell r="A83">
            <v>5.18</v>
          </cell>
        </row>
        <row r="84">
          <cell r="A84">
            <v>4.22</v>
          </cell>
        </row>
        <row r="85">
          <cell r="A85">
            <v>4.5599999999999996</v>
          </cell>
        </row>
        <row r="86">
          <cell r="A86">
            <v>5.17</v>
          </cell>
        </row>
        <row r="87">
          <cell r="A87">
            <v>2.83</v>
          </cell>
        </row>
        <row r="88">
          <cell r="A88">
            <v>4.5</v>
          </cell>
        </row>
        <row r="89">
          <cell r="A89">
            <v>3.65</v>
          </cell>
        </row>
        <row r="90">
          <cell r="A90">
            <v>3.89</v>
          </cell>
        </row>
        <row r="91">
          <cell r="A91">
            <v>5.2</v>
          </cell>
        </row>
        <row r="92">
          <cell r="A92">
            <v>3.04</v>
          </cell>
        </row>
        <row r="93">
          <cell r="A93">
            <v>3.54</v>
          </cell>
        </row>
        <row r="94">
          <cell r="A94">
            <v>3.98</v>
          </cell>
        </row>
        <row r="95">
          <cell r="A95">
            <v>2.93</v>
          </cell>
        </row>
        <row r="96">
          <cell r="A96">
            <v>3.5</v>
          </cell>
        </row>
        <row r="97">
          <cell r="A97">
            <v>2.9</v>
          </cell>
        </row>
        <row r="98">
          <cell r="A98">
            <v>3.13</v>
          </cell>
        </row>
        <row r="99">
          <cell r="A99">
            <v>2.93</v>
          </cell>
        </row>
        <row r="100">
          <cell r="A100">
            <v>2.44</v>
          </cell>
        </row>
        <row r="101">
          <cell r="A101">
            <v>3.62</v>
          </cell>
        </row>
        <row r="102">
          <cell r="A102">
            <v>1.68</v>
          </cell>
        </row>
        <row r="103">
          <cell r="A103">
            <v>3.32</v>
          </cell>
        </row>
        <row r="104">
          <cell r="A104">
            <v>5.41</v>
          </cell>
        </row>
        <row r="105">
          <cell r="A105">
            <v>2.66</v>
          </cell>
        </row>
        <row r="106">
          <cell r="A106">
            <v>1.92</v>
          </cell>
        </row>
        <row r="107">
          <cell r="A107">
            <v>2.86</v>
          </cell>
        </row>
        <row r="108">
          <cell r="A108">
            <v>1.46</v>
          </cell>
        </row>
        <row r="109">
          <cell r="A109">
            <v>3.18</v>
          </cell>
        </row>
        <row r="110">
          <cell r="A110">
            <v>5.05</v>
          </cell>
        </row>
        <row r="111">
          <cell r="A111">
            <v>3.02</v>
          </cell>
        </row>
        <row r="112">
          <cell r="A112">
            <v>3.36</v>
          </cell>
        </row>
        <row r="113">
          <cell r="A113">
            <v>5.45</v>
          </cell>
        </row>
        <row r="114">
          <cell r="A114">
            <v>5.55</v>
          </cell>
        </row>
        <row r="115">
          <cell r="A115">
            <v>5.48</v>
          </cell>
        </row>
        <row r="116">
          <cell r="A116">
            <v>2.73</v>
          </cell>
        </row>
        <row r="117">
          <cell r="A117">
            <v>4.0199999999999996</v>
          </cell>
        </row>
        <row r="118">
          <cell r="A118">
            <v>4.1900000000000004</v>
          </cell>
        </row>
        <row r="119">
          <cell r="A119">
            <v>4.95</v>
          </cell>
        </row>
        <row r="120">
          <cell r="A120">
            <v>3.81</v>
          </cell>
        </row>
        <row r="121">
          <cell r="A121">
            <v>2.64</v>
          </cell>
        </row>
        <row r="122">
          <cell r="A122">
            <v>2.48</v>
          </cell>
        </row>
        <row r="123">
          <cell r="A123">
            <v>2.81</v>
          </cell>
        </row>
        <row r="124">
          <cell r="A124">
            <v>2.31</v>
          </cell>
        </row>
        <row r="125">
          <cell r="A125">
            <v>2.5</v>
          </cell>
        </row>
        <row r="126">
          <cell r="A126">
            <v>2.17</v>
          </cell>
        </row>
        <row r="127">
          <cell r="A127">
            <v>1.82</v>
          </cell>
        </row>
        <row r="128">
          <cell r="A128">
            <v>2.0099999999999998</v>
          </cell>
        </row>
        <row r="129">
          <cell r="A129">
            <v>1.81</v>
          </cell>
        </row>
        <row r="130">
          <cell r="A130">
            <v>2.57</v>
          </cell>
        </row>
        <row r="131">
          <cell r="A131">
            <v>2.98</v>
          </cell>
        </row>
        <row r="132">
          <cell r="A132">
            <v>4.71</v>
          </cell>
        </row>
        <row r="133">
          <cell r="A133">
            <v>4.6100000000000003</v>
          </cell>
        </row>
        <row r="134">
          <cell r="A134">
            <v>3.05</v>
          </cell>
        </row>
        <row r="135">
          <cell r="A135">
            <v>4.07</v>
          </cell>
        </row>
        <row r="136">
          <cell r="A136">
            <v>4.4800000000000004</v>
          </cell>
        </row>
        <row r="137">
          <cell r="A137">
            <v>7</v>
          </cell>
        </row>
        <row r="138">
          <cell r="A138">
            <v>5.38</v>
          </cell>
        </row>
        <row r="139">
          <cell r="A139">
            <v>4.45</v>
          </cell>
        </row>
        <row r="140">
          <cell r="A140">
            <v>2.23</v>
          </cell>
        </row>
        <row r="141">
          <cell r="A141">
            <v>2.81</v>
          </cell>
        </row>
        <row r="142">
          <cell r="A142">
            <v>3.47</v>
          </cell>
        </row>
        <row r="143">
          <cell r="A143">
            <v>2.5499999999999998</v>
          </cell>
        </row>
        <row r="144">
          <cell r="A144">
            <v>3.16</v>
          </cell>
        </row>
        <row r="145">
          <cell r="A145">
            <v>2.58</v>
          </cell>
        </row>
        <row r="146">
          <cell r="A146">
            <v>3.83</v>
          </cell>
        </row>
        <row r="147">
          <cell r="A147">
            <v>3.13</v>
          </cell>
        </row>
        <row r="148">
          <cell r="A148">
            <v>3.27</v>
          </cell>
        </row>
        <row r="149">
          <cell r="A149">
            <v>3.49</v>
          </cell>
        </row>
        <row r="150">
          <cell r="A150">
            <v>3.45</v>
          </cell>
        </row>
        <row r="151">
          <cell r="A151">
            <v>2.09</v>
          </cell>
        </row>
        <row r="152">
          <cell r="A152">
            <v>3.2</v>
          </cell>
        </row>
        <row r="153">
          <cell r="A153">
            <v>3.07</v>
          </cell>
        </row>
        <row r="154">
          <cell r="A154">
            <v>3.68</v>
          </cell>
        </row>
        <row r="155">
          <cell r="A155">
            <v>4.53</v>
          </cell>
        </row>
        <row r="156">
          <cell r="A156">
            <v>3.94</v>
          </cell>
        </row>
        <row r="157">
          <cell r="A157">
            <v>2.4500000000000002</v>
          </cell>
        </row>
        <row r="158">
          <cell r="A158">
            <v>4.28</v>
          </cell>
        </row>
        <row r="159">
          <cell r="A159">
            <v>4.2</v>
          </cell>
        </row>
        <row r="160">
          <cell r="A160">
            <v>3.48</v>
          </cell>
        </row>
        <row r="161">
          <cell r="A161">
            <v>3.39</v>
          </cell>
        </row>
        <row r="162">
          <cell r="A162">
            <v>2.2200000000000002</v>
          </cell>
        </row>
        <row r="163">
          <cell r="A163">
            <v>1.59</v>
          </cell>
        </row>
        <row r="164">
          <cell r="A164">
            <v>1.52</v>
          </cell>
        </row>
        <row r="165">
          <cell r="A165">
            <v>3.37</v>
          </cell>
        </row>
        <row r="166">
          <cell r="A166">
            <v>2.11</v>
          </cell>
        </row>
        <row r="167">
          <cell r="A167">
            <v>2</v>
          </cell>
        </row>
        <row r="168">
          <cell r="A168">
            <v>3.72</v>
          </cell>
        </row>
        <row r="169">
          <cell r="A169">
            <v>4.5999999999999996</v>
          </cell>
        </row>
        <row r="170">
          <cell r="A170">
            <v>3.15</v>
          </cell>
        </row>
        <row r="171">
          <cell r="A171">
            <v>1.91</v>
          </cell>
        </row>
        <row r="172">
          <cell r="A172">
            <v>1.84</v>
          </cell>
        </row>
        <row r="173">
          <cell r="A173">
            <v>2.85</v>
          </cell>
        </row>
        <row r="174">
          <cell r="A174">
            <v>2.35</v>
          </cell>
        </row>
        <row r="175">
          <cell r="A175">
            <v>5.78</v>
          </cell>
        </row>
        <row r="176">
          <cell r="A176">
            <v>5.8</v>
          </cell>
        </row>
        <row r="177">
          <cell r="A177">
            <v>5.44</v>
          </cell>
        </row>
        <row r="178">
          <cell r="A178">
            <v>5.74</v>
          </cell>
        </row>
        <row r="179">
          <cell r="A179">
            <v>4.75</v>
          </cell>
        </row>
        <row r="180">
          <cell r="A180">
            <v>5.0599999999999996</v>
          </cell>
        </row>
        <row r="181">
          <cell r="A181">
            <v>5.99</v>
          </cell>
        </row>
        <row r="182">
          <cell r="A182">
            <v>4.76</v>
          </cell>
        </row>
        <row r="183">
          <cell r="A183">
            <v>2.92</v>
          </cell>
        </row>
        <row r="184">
          <cell r="A184">
            <v>1.82</v>
          </cell>
        </row>
        <row r="185">
          <cell r="A185">
            <v>3.85</v>
          </cell>
        </row>
        <row r="186">
          <cell r="A186">
            <v>5.05</v>
          </cell>
        </row>
        <row r="187">
          <cell r="A187">
            <v>4.33</v>
          </cell>
        </row>
        <row r="188">
          <cell r="A188">
            <v>4.25</v>
          </cell>
        </row>
        <row r="189">
          <cell r="A189">
            <v>4.04</v>
          </cell>
        </row>
        <row r="190">
          <cell r="A190">
            <v>2.91</v>
          </cell>
        </row>
        <row r="191">
          <cell r="A191">
            <v>1.93</v>
          </cell>
        </row>
        <row r="192">
          <cell r="A192">
            <v>2.54</v>
          </cell>
        </row>
        <row r="193">
          <cell r="A193">
            <v>2.2400000000000002</v>
          </cell>
        </row>
        <row r="194">
          <cell r="A194">
            <v>2.0299999999999998</v>
          </cell>
        </row>
        <row r="195">
          <cell r="A195">
            <v>1.86</v>
          </cell>
        </row>
        <row r="196">
          <cell r="A196">
            <v>2.17</v>
          </cell>
        </row>
        <row r="197">
          <cell r="A197">
            <v>2.44</v>
          </cell>
        </row>
        <row r="198">
          <cell r="A198">
            <v>2.46</v>
          </cell>
        </row>
        <row r="199">
          <cell r="A199">
            <v>2.7</v>
          </cell>
        </row>
        <row r="200">
          <cell r="A200">
            <v>4.42</v>
          </cell>
        </row>
        <row r="201">
          <cell r="A201">
            <v>3.3</v>
          </cell>
        </row>
        <row r="202">
          <cell r="A202">
            <v>3.65</v>
          </cell>
        </row>
        <row r="203">
          <cell r="A203">
            <v>2.75</v>
          </cell>
        </row>
        <row r="204">
          <cell r="A204">
            <v>1.99</v>
          </cell>
        </row>
        <row r="205">
          <cell r="A205">
            <v>1.83</v>
          </cell>
        </row>
        <row r="206">
          <cell r="A206">
            <v>1.53</v>
          </cell>
        </row>
        <row r="207">
          <cell r="A207">
            <v>2.46</v>
          </cell>
        </row>
        <row r="208">
          <cell r="A208">
            <v>4.76</v>
          </cell>
        </row>
        <row r="209">
          <cell r="A209">
            <v>4.49</v>
          </cell>
        </row>
        <row r="210">
          <cell r="A210">
            <v>2.71</v>
          </cell>
        </row>
        <row r="211">
          <cell r="A211">
            <v>4.3899999999999997</v>
          </cell>
        </row>
        <row r="212">
          <cell r="A212">
            <v>4.03</v>
          </cell>
        </row>
        <row r="213">
          <cell r="A213">
            <v>3.59</v>
          </cell>
        </row>
        <row r="214">
          <cell r="A214">
            <v>3.13</v>
          </cell>
        </row>
        <row r="215">
          <cell r="A215">
            <v>2.33</v>
          </cell>
        </row>
        <row r="216">
          <cell r="A216">
            <v>2.6</v>
          </cell>
        </row>
        <row r="217">
          <cell r="A217">
            <v>1.53</v>
          </cell>
        </row>
        <row r="218">
          <cell r="A218">
            <v>2.86</v>
          </cell>
        </row>
        <row r="219">
          <cell r="A219">
            <v>3.86</v>
          </cell>
        </row>
        <row r="220">
          <cell r="A220">
            <v>4.12</v>
          </cell>
        </row>
        <row r="221">
          <cell r="A221">
            <v>3.61</v>
          </cell>
        </row>
        <row r="222">
          <cell r="A222">
            <v>2.9</v>
          </cell>
        </row>
        <row r="223">
          <cell r="A223">
            <v>3.45</v>
          </cell>
        </row>
        <row r="224">
          <cell r="A224">
            <v>3.1</v>
          </cell>
        </row>
        <row r="225">
          <cell r="A225">
            <v>3.85</v>
          </cell>
        </row>
        <row r="226">
          <cell r="A226">
            <v>4.58</v>
          </cell>
        </row>
        <row r="227">
          <cell r="A227">
            <v>4.0199999999999996</v>
          </cell>
        </row>
        <row r="228">
          <cell r="A228">
            <v>2.9</v>
          </cell>
        </row>
        <row r="229">
          <cell r="A229">
            <v>2.66</v>
          </cell>
        </row>
        <row r="230">
          <cell r="A230">
            <v>3.58</v>
          </cell>
        </row>
        <row r="231">
          <cell r="A231">
            <v>3.16</v>
          </cell>
        </row>
        <row r="232">
          <cell r="A232">
            <v>3.63</v>
          </cell>
        </row>
        <row r="233">
          <cell r="A233">
            <v>3.51</v>
          </cell>
        </row>
        <row r="234">
          <cell r="A234">
            <v>2.2999999999999998</v>
          </cell>
        </row>
        <row r="235">
          <cell r="A235">
            <v>2.62</v>
          </cell>
        </row>
        <row r="236">
          <cell r="A236">
            <v>2.76</v>
          </cell>
        </row>
        <row r="237">
          <cell r="A237">
            <v>2.76</v>
          </cell>
        </row>
        <row r="238">
          <cell r="A238">
            <v>1.91</v>
          </cell>
        </row>
        <row r="239">
          <cell r="A239">
            <v>2.98</v>
          </cell>
        </row>
        <row r="240">
          <cell r="A240">
            <v>4.55</v>
          </cell>
        </row>
        <row r="241">
          <cell r="A241">
            <v>5.47</v>
          </cell>
        </row>
        <row r="242">
          <cell r="A242">
            <v>3.92</v>
          </cell>
        </row>
        <row r="243">
          <cell r="A243">
            <v>3.22</v>
          </cell>
        </row>
        <row r="244">
          <cell r="A244">
            <v>3.12</v>
          </cell>
        </row>
        <row r="245">
          <cell r="A245">
            <v>3.88</v>
          </cell>
        </row>
        <row r="246">
          <cell r="A246">
            <v>4.2300000000000004</v>
          </cell>
        </row>
        <row r="247">
          <cell r="A247">
            <v>4.62</v>
          </cell>
        </row>
        <row r="248">
          <cell r="A248">
            <v>2.7</v>
          </cell>
        </row>
        <row r="249">
          <cell r="A249">
            <v>2.38</v>
          </cell>
        </row>
        <row r="250">
          <cell r="A250">
            <v>3.31</v>
          </cell>
        </row>
        <row r="251">
          <cell r="A251">
            <v>2.2400000000000002</v>
          </cell>
        </row>
        <row r="252">
          <cell r="A252">
            <v>1.54</v>
          </cell>
        </row>
        <row r="253">
          <cell r="A253">
            <v>1.55</v>
          </cell>
        </row>
        <row r="254">
          <cell r="A254">
            <v>4.0199999999999996</v>
          </cell>
        </row>
        <row r="255">
          <cell r="A255">
            <v>5.2</v>
          </cell>
        </row>
        <row r="256">
          <cell r="A256">
            <v>5.3</v>
          </cell>
        </row>
        <row r="257">
          <cell r="A257">
            <v>3.28</v>
          </cell>
        </row>
        <row r="258">
          <cell r="A258">
            <v>2.44</v>
          </cell>
        </row>
        <row r="259">
          <cell r="A259">
            <v>2.57</v>
          </cell>
        </row>
        <row r="260">
          <cell r="A260">
            <v>2.15</v>
          </cell>
        </row>
        <row r="261">
          <cell r="A261">
            <v>3</v>
          </cell>
        </row>
        <row r="262">
          <cell r="A262">
            <v>3.66</v>
          </cell>
        </row>
        <row r="263">
          <cell r="A263">
            <v>3.03</v>
          </cell>
        </row>
        <row r="264">
          <cell r="A264">
            <v>3.53</v>
          </cell>
        </row>
        <row r="265">
          <cell r="A265">
            <v>3.75</v>
          </cell>
        </row>
        <row r="266">
          <cell r="A266">
            <v>2.99</v>
          </cell>
        </row>
        <row r="267">
          <cell r="A267">
            <v>1.85</v>
          </cell>
        </row>
        <row r="268">
          <cell r="A268">
            <v>2.15</v>
          </cell>
        </row>
        <row r="269">
          <cell r="A269">
            <v>3.95</v>
          </cell>
        </row>
        <row r="270">
          <cell r="A270">
            <v>2.8</v>
          </cell>
        </row>
        <row r="271">
          <cell r="A271">
            <v>5.67</v>
          </cell>
        </row>
        <row r="272">
          <cell r="A272">
            <v>4.6500000000000004</v>
          </cell>
        </row>
        <row r="273">
          <cell r="A273">
            <v>3.52</v>
          </cell>
        </row>
        <row r="274">
          <cell r="A274">
            <v>2.76</v>
          </cell>
        </row>
        <row r="275">
          <cell r="A275">
            <v>1.94</v>
          </cell>
        </row>
        <row r="276">
          <cell r="A276">
            <v>1.86</v>
          </cell>
        </row>
        <row r="277">
          <cell r="A277">
            <v>2.2400000000000002</v>
          </cell>
        </row>
        <row r="278">
          <cell r="A278">
            <v>1.99</v>
          </cell>
        </row>
        <row r="279">
          <cell r="A279">
            <v>4.01</v>
          </cell>
        </row>
        <row r="280">
          <cell r="A280">
            <v>3.65</v>
          </cell>
        </row>
        <row r="281">
          <cell r="A281">
            <v>4.25</v>
          </cell>
        </row>
        <row r="282">
          <cell r="A282">
            <v>5.41</v>
          </cell>
        </row>
        <row r="283">
          <cell r="A283">
            <v>3.76</v>
          </cell>
        </row>
        <row r="284">
          <cell r="A284">
            <v>2.75</v>
          </cell>
        </row>
        <row r="285">
          <cell r="A285">
            <v>2.23</v>
          </cell>
        </row>
        <row r="286">
          <cell r="A286">
            <v>2.19</v>
          </cell>
        </row>
        <row r="287">
          <cell r="A287">
            <v>1.96</v>
          </cell>
        </row>
        <row r="288">
          <cell r="A288">
            <v>2.02</v>
          </cell>
        </row>
        <row r="289">
          <cell r="A289">
            <v>2.04</v>
          </cell>
        </row>
        <row r="290">
          <cell r="A290">
            <v>2.48</v>
          </cell>
        </row>
        <row r="291">
          <cell r="A291">
            <v>2.4500000000000002</v>
          </cell>
        </row>
        <row r="292">
          <cell r="A292">
            <v>1.82</v>
          </cell>
        </row>
        <row r="293">
          <cell r="A293">
            <v>2.41</v>
          </cell>
        </row>
        <row r="294">
          <cell r="A294">
            <v>2.14</v>
          </cell>
        </row>
        <row r="295">
          <cell r="A295">
            <v>4.1900000000000004</v>
          </cell>
        </row>
        <row r="296">
          <cell r="A296">
            <v>3.98</v>
          </cell>
        </row>
        <row r="297">
          <cell r="A297">
            <v>1.78</v>
          </cell>
        </row>
        <row r="298">
          <cell r="A298">
            <v>1.75</v>
          </cell>
        </row>
        <row r="299">
          <cell r="A299">
            <v>1.1299999999999999</v>
          </cell>
        </row>
        <row r="300">
          <cell r="A300">
            <v>1.97</v>
          </cell>
        </row>
        <row r="301">
          <cell r="A301">
            <v>2.19</v>
          </cell>
        </row>
        <row r="302">
          <cell r="A302">
            <v>2.8</v>
          </cell>
        </row>
        <row r="303">
          <cell r="A303">
            <v>3.59</v>
          </cell>
        </row>
        <row r="304">
          <cell r="A304">
            <v>1.81</v>
          </cell>
        </row>
        <row r="305">
          <cell r="A305">
            <v>2.11</v>
          </cell>
        </row>
        <row r="306">
          <cell r="A306">
            <v>2.61</v>
          </cell>
        </row>
        <row r="307">
          <cell r="A307">
            <v>2.35</v>
          </cell>
        </row>
        <row r="308">
          <cell r="A308">
            <v>3.82</v>
          </cell>
        </row>
        <row r="309">
          <cell r="A309">
            <v>2.82</v>
          </cell>
        </row>
        <row r="310">
          <cell r="A310">
            <v>2.59</v>
          </cell>
        </row>
        <row r="311">
          <cell r="A311">
            <v>3.24</v>
          </cell>
        </row>
        <row r="312">
          <cell r="A312">
            <v>2.2999999999999998</v>
          </cell>
        </row>
        <row r="313">
          <cell r="A313">
            <v>1.78</v>
          </cell>
        </row>
        <row r="314">
          <cell r="A314">
            <v>2.38</v>
          </cell>
        </row>
        <row r="315">
          <cell r="A315">
            <v>2.87</v>
          </cell>
        </row>
        <row r="316">
          <cell r="A316">
            <v>2.94</v>
          </cell>
        </row>
        <row r="317">
          <cell r="A317">
            <v>1.86</v>
          </cell>
        </row>
        <row r="318">
          <cell r="A318">
            <v>2.38</v>
          </cell>
        </row>
        <row r="319">
          <cell r="A319">
            <v>4.34</v>
          </cell>
        </row>
        <row r="320">
          <cell r="A320">
            <v>3.2</v>
          </cell>
        </row>
        <row r="321">
          <cell r="A321">
            <v>2.27</v>
          </cell>
        </row>
        <row r="322">
          <cell r="A322">
            <v>4.49</v>
          </cell>
        </row>
        <row r="323">
          <cell r="A323">
            <v>3.63</v>
          </cell>
        </row>
        <row r="324">
          <cell r="A324">
            <v>3.78</v>
          </cell>
        </row>
        <row r="325">
          <cell r="A325">
            <v>3.78</v>
          </cell>
        </row>
        <row r="326">
          <cell r="A326">
            <v>3.1</v>
          </cell>
        </row>
        <row r="327">
          <cell r="A327">
            <v>3.29</v>
          </cell>
        </row>
        <row r="328">
          <cell r="A328">
            <v>3.45</v>
          </cell>
        </row>
        <row r="329">
          <cell r="A329">
            <v>2.76</v>
          </cell>
        </row>
        <row r="330">
          <cell r="A330">
            <v>3.19</v>
          </cell>
        </row>
        <row r="331">
          <cell r="A331">
            <v>4.55</v>
          </cell>
        </row>
        <row r="332">
          <cell r="A332">
            <v>6.75</v>
          </cell>
        </row>
        <row r="333">
          <cell r="A333">
            <v>3.88</v>
          </cell>
        </row>
        <row r="334">
          <cell r="A334">
            <v>3.3</v>
          </cell>
        </row>
        <row r="335">
          <cell r="A335">
            <v>8.57</v>
          </cell>
        </row>
        <row r="336">
          <cell r="A336">
            <v>2.3199999999999998</v>
          </cell>
        </row>
        <row r="337">
          <cell r="A337">
            <v>2.69</v>
          </cell>
        </row>
        <row r="338">
          <cell r="A338">
            <v>3.49</v>
          </cell>
        </row>
        <row r="339">
          <cell r="A339">
            <v>2.0299999999999998</v>
          </cell>
        </row>
        <row r="340">
          <cell r="A340">
            <v>2.15</v>
          </cell>
        </row>
        <row r="341">
          <cell r="A341">
            <v>2.2799999999999998</v>
          </cell>
        </row>
        <row r="342">
          <cell r="A342">
            <v>2.2599999999999998</v>
          </cell>
        </row>
        <row r="343">
          <cell r="A343">
            <v>3.85</v>
          </cell>
        </row>
        <row r="344">
          <cell r="A344">
            <v>4.6100000000000003</v>
          </cell>
        </row>
        <row r="345">
          <cell r="A345">
            <v>4.8</v>
          </cell>
        </row>
        <row r="346">
          <cell r="A346">
            <v>4.12</v>
          </cell>
        </row>
        <row r="347">
          <cell r="A347">
            <v>2</v>
          </cell>
        </row>
        <row r="348">
          <cell r="A348">
            <v>3.61</v>
          </cell>
        </row>
        <row r="349">
          <cell r="A349">
            <v>3.62</v>
          </cell>
        </row>
        <row r="350">
          <cell r="A350">
            <v>4.71</v>
          </cell>
        </row>
        <row r="351">
          <cell r="A351">
            <v>3.6</v>
          </cell>
        </row>
        <row r="352">
          <cell r="A352">
            <v>2.23</v>
          </cell>
        </row>
        <row r="353">
          <cell r="A353">
            <v>4.28</v>
          </cell>
        </row>
        <row r="354">
          <cell r="A354">
            <v>6.94</v>
          </cell>
        </row>
        <row r="355">
          <cell r="A355">
            <v>5.18</v>
          </cell>
        </row>
        <row r="356">
          <cell r="A356">
            <v>2.2200000000000002</v>
          </cell>
        </row>
        <row r="357">
          <cell r="A357">
            <v>3.03</v>
          </cell>
        </row>
        <row r="358">
          <cell r="A358">
            <v>6.04</v>
          </cell>
        </row>
        <row r="359">
          <cell r="A359">
            <v>9.2799999999999994</v>
          </cell>
        </row>
        <row r="360">
          <cell r="A360">
            <v>3.88</v>
          </cell>
        </row>
        <row r="361">
          <cell r="A361">
            <v>2.99</v>
          </cell>
        </row>
        <row r="362">
          <cell r="A362">
            <v>3.84</v>
          </cell>
        </row>
        <row r="363">
          <cell r="A363">
            <v>2.89</v>
          </cell>
        </row>
        <row r="364">
          <cell r="A364">
            <v>2.68</v>
          </cell>
        </row>
        <row r="365">
          <cell r="A365">
            <v>2.85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Rad"/>
      <sheetName val="data"/>
    </sheetNames>
    <sheetDataSet>
      <sheetData sheetId="0" refreshError="1"/>
      <sheetData sheetId="1">
        <row r="1">
          <cell r="A1">
            <v>8.6</v>
          </cell>
        </row>
        <row r="2">
          <cell r="A2">
            <v>9.34</v>
          </cell>
        </row>
        <row r="3">
          <cell r="A3">
            <v>7.74</v>
          </cell>
        </row>
        <row r="4">
          <cell r="A4">
            <v>10.61</v>
          </cell>
        </row>
        <row r="5">
          <cell r="A5">
            <v>11.06</v>
          </cell>
        </row>
        <row r="6">
          <cell r="A6">
            <v>11.26</v>
          </cell>
        </row>
        <row r="7">
          <cell r="A7">
            <v>11.34</v>
          </cell>
        </row>
        <row r="8">
          <cell r="A8">
            <v>11.33</v>
          </cell>
        </row>
        <row r="9">
          <cell r="A9">
            <v>9.57</v>
          </cell>
        </row>
        <row r="10">
          <cell r="A10">
            <v>8.43</v>
          </cell>
        </row>
        <row r="11">
          <cell r="A11">
            <v>10.36</v>
          </cell>
        </row>
        <row r="12">
          <cell r="A12">
            <v>10.23</v>
          </cell>
        </row>
        <row r="13">
          <cell r="A13">
            <v>10.82</v>
          </cell>
        </row>
        <row r="14">
          <cell r="A14">
            <v>10.37</v>
          </cell>
        </row>
        <row r="15">
          <cell r="A15">
            <v>9.41</v>
          </cell>
        </row>
        <row r="16">
          <cell r="A16">
            <v>3.78</v>
          </cell>
        </row>
        <row r="17">
          <cell r="A17">
            <v>10.39</v>
          </cell>
        </row>
        <row r="18">
          <cell r="A18">
            <v>6.06</v>
          </cell>
        </row>
        <row r="19">
          <cell r="A19">
            <v>4.04</v>
          </cell>
        </row>
        <row r="20">
          <cell r="A20">
            <v>9.7799999999999994</v>
          </cell>
        </row>
        <row r="21">
          <cell r="A21">
            <v>11.78</v>
          </cell>
        </row>
        <row r="22">
          <cell r="A22">
            <v>11.79</v>
          </cell>
        </row>
        <row r="23">
          <cell r="A23">
            <v>12.56</v>
          </cell>
        </row>
        <row r="24">
          <cell r="A24">
            <v>11.57</v>
          </cell>
        </row>
        <row r="25">
          <cell r="A25">
            <v>7.82</v>
          </cell>
        </row>
        <row r="26">
          <cell r="A26">
            <v>11.03</v>
          </cell>
        </row>
        <row r="27">
          <cell r="A27">
            <v>10.7</v>
          </cell>
        </row>
        <row r="28">
          <cell r="A28">
            <v>10.94</v>
          </cell>
        </row>
        <row r="29">
          <cell r="A29">
            <v>12.6</v>
          </cell>
        </row>
        <row r="30">
          <cell r="A30">
            <v>12.62</v>
          </cell>
        </row>
        <row r="31">
          <cell r="A31">
            <v>13.9</v>
          </cell>
        </row>
        <row r="32">
          <cell r="A32">
            <v>13.82</v>
          </cell>
        </row>
        <row r="33">
          <cell r="A33">
            <v>13.37</v>
          </cell>
        </row>
        <row r="34">
          <cell r="A34">
            <v>14.58</v>
          </cell>
        </row>
        <row r="35">
          <cell r="A35">
            <v>14.52</v>
          </cell>
        </row>
        <row r="36">
          <cell r="A36">
            <v>14.25</v>
          </cell>
        </row>
        <row r="37">
          <cell r="A37">
            <v>14.71</v>
          </cell>
        </row>
        <row r="38">
          <cell r="A38">
            <v>15.13</v>
          </cell>
        </row>
        <row r="39">
          <cell r="A39">
            <v>11.21</v>
          </cell>
        </row>
        <row r="40">
          <cell r="A40">
            <v>14.7</v>
          </cell>
        </row>
        <row r="41">
          <cell r="A41">
            <v>13.62</v>
          </cell>
        </row>
        <row r="42">
          <cell r="A42">
            <v>13.3</v>
          </cell>
        </row>
        <row r="43">
          <cell r="A43">
            <v>15.49</v>
          </cell>
        </row>
        <row r="44">
          <cell r="A44">
            <v>14.08</v>
          </cell>
        </row>
        <row r="45">
          <cell r="A45">
            <v>16.05</v>
          </cell>
        </row>
        <row r="46">
          <cell r="A46">
            <v>16.190000000000001</v>
          </cell>
        </row>
        <row r="47">
          <cell r="A47">
            <v>14.28</v>
          </cell>
        </row>
        <row r="48">
          <cell r="A48">
            <v>10.56</v>
          </cell>
        </row>
        <row r="49">
          <cell r="A49">
            <v>13.52</v>
          </cell>
        </row>
        <row r="50">
          <cell r="A50">
            <v>5.33</v>
          </cell>
        </row>
        <row r="51">
          <cell r="A51">
            <v>8.01</v>
          </cell>
        </row>
        <row r="52">
          <cell r="A52">
            <v>15.84</v>
          </cell>
        </row>
        <row r="53">
          <cell r="A53">
            <v>14.89</v>
          </cell>
        </row>
        <row r="54">
          <cell r="A54">
            <v>11.26</v>
          </cell>
        </row>
        <row r="55">
          <cell r="A55">
            <v>17.57</v>
          </cell>
        </row>
        <row r="56">
          <cell r="A56">
            <v>16.97</v>
          </cell>
        </row>
        <row r="57">
          <cell r="A57">
            <v>17.809999999999999</v>
          </cell>
        </row>
        <row r="58">
          <cell r="A58">
            <v>9.08</v>
          </cell>
        </row>
        <row r="59">
          <cell r="A59">
            <v>7.93</v>
          </cell>
        </row>
        <row r="60">
          <cell r="A60">
            <v>15.94</v>
          </cell>
        </row>
        <row r="61">
          <cell r="A61">
            <v>17.309999999999999</v>
          </cell>
        </row>
        <row r="62">
          <cell r="A62">
            <v>7.55</v>
          </cell>
        </row>
        <row r="63">
          <cell r="A63">
            <v>3.82</v>
          </cell>
        </row>
        <row r="64">
          <cell r="A64">
            <v>5.49</v>
          </cell>
        </row>
        <row r="65">
          <cell r="A65">
            <v>16.45</v>
          </cell>
        </row>
        <row r="66">
          <cell r="A66">
            <v>10.91</v>
          </cell>
        </row>
        <row r="67">
          <cell r="A67">
            <v>20.079999999999998</v>
          </cell>
        </row>
        <row r="68">
          <cell r="A68">
            <v>13.75</v>
          </cell>
        </row>
        <row r="69">
          <cell r="A69">
            <v>17.66</v>
          </cell>
        </row>
        <row r="70">
          <cell r="A70">
            <v>18.18</v>
          </cell>
        </row>
        <row r="71">
          <cell r="A71">
            <v>11.31</v>
          </cell>
        </row>
        <row r="72">
          <cell r="A72">
            <v>19.32</v>
          </cell>
        </row>
        <row r="73">
          <cell r="A73">
            <v>21.62</v>
          </cell>
        </row>
        <row r="74">
          <cell r="A74">
            <v>21.93</v>
          </cell>
        </row>
        <row r="75">
          <cell r="A75">
            <v>13.71</v>
          </cell>
        </row>
        <row r="76">
          <cell r="A76">
            <v>7.26</v>
          </cell>
        </row>
        <row r="77">
          <cell r="A77">
            <v>22.95</v>
          </cell>
        </row>
        <row r="78">
          <cell r="A78">
            <v>18.59</v>
          </cell>
        </row>
        <row r="79">
          <cell r="A79">
            <v>20.18</v>
          </cell>
        </row>
        <row r="80">
          <cell r="A80">
            <v>21.73</v>
          </cell>
        </row>
        <row r="81">
          <cell r="A81">
            <v>21.84</v>
          </cell>
        </row>
        <row r="82">
          <cell r="A82">
            <v>14.54</v>
          </cell>
        </row>
        <row r="83">
          <cell r="A83">
            <v>19.420000000000002</v>
          </cell>
        </row>
        <row r="84">
          <cell r="A84">
            <v>19.38</v>
          </cell>
        </row>
        <row r="85">
          <cell r="A85">
            <v>12.48</v>
          </cell>
        </row>
        <row r="86">
          <cell r="A86">
            <v>19.46</v>
          </cell>
        </row>
        <row r="87">
          <cell r="A87">
            <v>17.399999999999999</v>
          </cell>
        </row>
        <row r="88">
          <cell r="A88">
            <v>12.31</v>
          </cell>
        </row>
        <row r="89">
          <cell r="A89">
            <v>24.03</v>
          </cell>
        </row>
        <row r="90">
          <cell r="A90">
            <v>8.59</v>
          </cell>
        </row>
        <row r="91">
          <cell r="A91">
            <v>24.34</v>
          </cell>
        </row>
        <row r="92">
          <cell r="A92">
            <v>22.64</v>
          </cell>
        </row>
        <row r="93">
          <cell r="A93">
            <v>20.46</v>
          </cell>
        </row>
        <row r="94">
          <cell r="A94">
            <v>16.8</v>
          </cell>
        </row>
        <row r="95">
          <cell r="A95">
            <v>14.37</v>
          </cell>
        </row>
        <row r="96">
          <cell r="A96">
            <v>23.73</v>
          </cell>
        </row>
        <row r="97">
          <cell r="A97">
            <v>23.06</v>
          </cell>
        </row>
        <row r="98">
          <cell r="A98">
            <v>19.63</v>
          </cell>
        </row>
        <row r="99">
          <cell r="A99">
            <v>22.37</v>
          </cell>
        </row>
        <row r="100">
          <cell r="A100">
            <v>25.02</v>
          </cell>
        </row>
        <row r="101">
          <cell r="A101">
            <v>20.81</v>
          </cell>
        </row>
        <row r="102">
          <cell r="A102">
            <v>25.37</v>
          </cell>
        </row>
        <row r="103">
          <cell r="A103">
            <v>25.71</v>
          </cell>
        </row>
        <row r="104">
          <cell r="A104">
            <v>20.96</v>
          </cell>
        </row>
        <row r="105">
          <cell r="A105">
            <v>24.21</v>
          </cell>
        </row>
        <row r="106">
          <cell r="A106">
            <v>24.59</v>
          </cell>
        </row>
        <row r="107">
          <cell r="A107">
            <v>24.5</v>
          </cell>
        </row>
        <row r="108">
          <cell r="A108">
            <v>25.61</v>
          </cell>
        </row>
        <row r="109">
          <cell r="A109">
            <v>23.02</v>
          </cell>
        </row>
        <row r="110">
          <cell r="A110">
            <v>11.3</v>
          </cell>
        </row>
        <row r="111">
          <cell r="A111">
            <v>22.18</v>
          </cell>
        </row>
        <row r="112">
          <cell r="A112">
            <v>15.19</v>
          </cell>
        </row>
        <row r="113">
          <cell r="A113">
            <v>21.09</v>
          </cell>
        </row>
        <row r="114">
          <cell r="A114">
            <v>21.12</v>
          </cell>
        </row>
        <row r="115">
          <cell r="A115">
            <v>5.53</v>
          </cell>
        </row>
        <row r="116">
          <cell r="A116">
            <v>19.61</v>
          </cell>
        </row>
        <row r="117">
          <cell r="A117">
            <v>19.84</v>
          </cell>
        </row>
        <row r="118">
          <cell r="A118">
            <v>9.6300000000000008</v>
          </cell>
        </row>
        <row r="119">
          <cell r="A119">
            <v>25.29</v>
          </cell>
        </row>
        <row r="120">
          <cell r="A120">
            <v>14.59</v>
          </cell>
        </row>
        <row r="121">
          <cell r="A121">
            <v>28.22</v>
          </cell>
        </row>
        <row r="122">
          <cell r="A122">
            <v>26.46</v>
          </cell>
        </row>
        <row r="123">
          <cell r="A123">
            <v>24.51</v>
          </cell>
        </row>
        <row r="124">
          <cell r="A124">
            <v>23.37</v>
          </cell>
        </row>
        <row r="125">
          <cell r="A125">
            <v>27.79</v>
          </cell>
        </row>
        <row r="126">
          <cell r="A126">
            <v>27.34</v>
          </cell>
        </row>
        <row r="127">
          <cell r="A127">
            <v>23.59</v>
          </cell>
        </row>
        <row r="128">
          <cell r="A128">
            <v>21.37</v>
          </cell>
        </row>
        <row r="129">
          <cell r="A129">
            <v>23.72</v>
          </cell>
        </row>
        <row r="130">
          <cell r="A130">
            <v>22.41</v>
          </cell>
        </row>
        <row r="131">
          <cell r="A131">
            <v>25.08</v>
          </cell>
        </row>
        <row r="132">
          <cell r="A132">
            <v>14.73</v>
          </cell>
        </row>
        <row r="133">
          <cell r="A133">
            <v>23.97</v>
          </cell>
        </row>
        <row r="134">
          <cell r="A134">
            <v>17.14</v>
          </cell>
        </row>
        <row r="135">
          <cell r="A135">
            <v>23.99</v>
          </cell>
        </row>
        <row r="136">
          <cell r="A136">
            <v>24.51</v>
          </cell>
        </row>
        <row r="137">
          <cell r="A137">
            <v>23.53</v>
          </cell>
        </row>
        <row r="138">
          <cell r="A138">
            <v>28.34</v>
          </cell>
        </row>
        <row r="139">
          <cell r="A139">
            <v>26.31</v>
          </cell>
        </row>
        <row r="140">
          <cell r="A140">
            <v>21.75</v>
          </cell>
        </row>
        <row r="141">
          <cell r="A141">
            <v>7.26</v>
          </cell>
        </row>
        <row r="142">
          <cell r="A142">
            <v>27.68</v>
          </cell>
        </row>
        <row r="143">
          <cell r="A143">
            <v>29.77</v>
          </cell>
        </row>
        <row r="144">
          <cell r="A144">
            <v>26.6</v>
          </cell>
        </row>
        <row r="145">
          <cell r="A145">
            <v>26.43</v>
          </cell>
        </row>
        <row r="146">
          <cell r="A146">
            <v>15.2</v>
          </cell>
        </row>
        <row r="147">
          <cell r="A147">
            <v>20.350000000000001</v>
          </cell>
        </row>
        <row r="148">
          <cell r="A148">
            <v>28.32</v>
          </cell>
        </row>
        <row r="149">
          <cell r="A149">
            <v>30.21</v>
          </cell>
        </row>
        <row r="150">
          <cell r="A150">
            <v>31.48</v>
          </cell>
        </row>
        <row r="151">
          <cell r="A151">
            <v>30.6</v>
          </cell>
        </row>
        <row r="152">
          <cell r="A152">
            <v>31.59</v>
          </cell>
        </row>
        <row r="153">
          <cell r="A153">
            <v>31.26</v>
          </cell>
        </row>
        <row r="154">
          <cell r="A154">
            <v>31.01</v>
          </cell>
        </row>
        <row r="155">
          <cell r="A155">
            <v>30.62</v>
          </cell>
        </row>
        <row r="156">
          <cell r="A156">
            <v>28.29</v>
          </cell>
        </row>
        <row r="157">
          <cell r="A157">
            <v>27.14</v>
          </cell>
        </row>
        <row r="158">
          <cell r="A158">
            <v>27.87</v>
          </cell>
        </row>
        <row r="159">
          <cell r="A159">
            <v>29.27</v>
          </cell>
        </row>
        <row r="160">
          <cell r="A160">
            <v>27.79</v>
          </cell>
        </row>
        <row r="161">
          <cell r="A161">
            <v>27.55</v>
          </cell>
        </row>
        <row r="162">
          <cell r="A162">
            <v>28.86</v>
          </cell>
        </row>
        <row r="163">
          <cell r="A163">
            <v>29.15</v>
          </cell>
        </row>
        <row r="164">
          <cell r="A164">
            <v>30.49</v>
          </cell>
        </row>
        <row r="165">
          <cell r="A165">
            <v>29.67</v>
          </cell>
        </row>
        <row r="166">
          <cell r="A166">
            <v>29.74</v>
          </cell>
        </row>
        <row r="167">
          <cell r="A167">
            <v>28.6</v>
          </cell>
        </row>
        <row r="168">
          <cell r="A168">
            <v>23.46</v>
          </cell>
        </row>
        <row r="169">
          <cell r="A169">
            <v>27.66</v>
          </cell>
        </row>
        <row r="170">
          <cell r="A170">
            <v>25.78</v>
          </cell>
        </row>
        <row r="171">
          <cell r="A171">
            <v>30.63</v>
          </cell>
        </row>
        <row r="172">
          <cell r="A172">
            <v>24.4</v>
          </cell>
        </row>
        <row r="173">
          <cell r="A173">
            <v>30.92</v>
          </cell>
        </row>
        <row r="174">
          <cell r="A174">
            <v>30.59</v>
          </cell>
        </row>
        <row r="175">
          <cell r="A175">
            <v>29.96</v>
          </cell>
        </row>
        <row r="176">
          <cell r="A176">
            <v>28.92</v>
          </cell>
        </row>
        <row r="177">
          <cell r="A177">
            <v>29.97</v>
          </cell>
        </row>
        <row r="178">
          <cell r="A178">
            <v>28.75</v>
          </cell>
        </row>
        <row r="179">
          <cell r="A179">
            <v>28.65</v>
          </cell>
        </row>
        <row r="180">
          <cell r="A180">
            <v>30.18</v>
          </cell>
        </row>
        <row r="181">
          <cell r="A181">
            <v>28.98</v>
          </cell>
        </row>
        <row r="182">
          <cell r="A182">
            <v>27.64</v>
          </cell>
        </row>
        <row r="183">
          <cell r="A183">
            <v>26.22</v>
          </cell>
        </row>
        <row r="184">
          <cell r="A184">
            <v>28.19</v>
          </cell>
        </row>
        <row r="185">
          <cell r="A185">
            <v>28.87</v>
          </cell>
        </row>
        <row r="186">
          <cell r="A186">
            <v>30.35</v>
          </cell>
        </row>
        <row r="187">
          <cell r="A187">
            <v>30.96</v>
          </cell>
        </row>
        <row r="188">
          <cell r="A188">
            <v>30.74</v>
          </cell>
        </row>
        <row r="189">
          <cell r="A189">
            <v>30.49</v>
          </cell>
        </row>
        <row r="190">
          <cell r="A190">
            <v>26.4</v>
          </cell>
        </row>
        <row r="191">
          <cell r="A191">
            <v>24.17</v>
          </cell>
        </row>
        <row r="192">
          <cell r="A192">
            <v>28.94</v>
          </cell>
        </row>
        <row r="193">
          <cell r="A193">
            <v>17.91</v>
          </cell>
        </row>
        <row r="194">
          <cell r="A194">
            <v>28.7</v>
          </cell>
        </row>
        <row r="195">
          <cell r="A195">
            <v>29.22</v>
          </cell>
        </row>
        <row r="196">
          <cell r="A196">
            <v>29.28</v>
          </cell>
        </row>
        <row r="197">
          <cell r="A197">
            <v>28.84</v>
          </cell>
        </row>
        <row r="198">
          <cell r="A198">
            <v>29.38</v>
          </cell>
        </row>
        <row r="199">
          <cell r="A199">
            <v>28.74</v>
          </cell>
        </row>
        <row r="200">
          <cell r="A200">
            <v>28.44</v>
          </cell>
        </row>
        <row r="201">
          <cell r="A201">
            <v>28.16</v>
          </cell>
        </row>
        <row r="202">
          <cell r="A202">
            <v>26.77</v>
          </cell>
        </row>
        <row r="203">
          <cell r="A203">
            <v>28.25</v>
          </cell>
        </row>
        <row r="204">
          <cell r="A204">
            <v>27.86</v>
          </cell>
        </row>
        <row r="205">
          <cell r="A205">
            <v>28.22</v>
          </cell>
        </row>
        <row r="206">
          <cell r="A206">
            <v>27.54</v>
          </cell>
        </row>
        <row r="207">
          <cell r="A207">
            <v>27.74</v>
          </cell>
        </row>
        <row r="208">
          <cell r="A208">
            <v>26.63</v>
          </cell>
        </row>
        <row r="209">
          <cell r="A209">
            <v>25.5</v>
          </cell>
        </row>
        <row r="210">
          <cell r="A210">
            <v>29.5</v>
          </cell>
        </row>
        <row r="211">
          <cell r="A211">
            <v>28.59</v>
          </cell>
        </row>
        <row r="212">
          <cell r="A212">
            <v>28.76</v>
          </cell>
        </row>
        <row r="213">
          <cell r="A213">
            <v>27.63</v>
          </cell>
        </row>
        <row r="214">
          <cell r="A214">
            <v>22.98</v>
          </cell>
        </row>
        <row r="215">
          <cell r="A215">
            <v>25.74</v>
          </cell>
        </row>
        <row r="216">
          <cell r="A216">
            <v>26.13</v>
          </cell>
        </row>
        <row r="217">
          <cell r="A217">
            <v>18.29</v>
          </cell>
        </row>
        <row r="218">
          <cell r="A218">
            <v>25.08</v>
          </cell>
        </row>
        <row r="219">
          <cell r="A219">
            <v>27.03</v>
          </cell>
        </row>
        <row r="220">
          <cell r="A220">
            <v>27.29</v>
          </cell>
        </row>
        <row r="221">
          <cell r="A221">
            <v>27.39</v>
          </cell>
        </row>
        <row r="222">
          <cell r="A222">
            <v>27.94</v>
          </cell>
        </row>
        <row r="223">
          <cell r="A223">
            <v>27.48</v>
          </cell>
        </row>
        <row r="224">
          <cell r="A224">
            <v>26.45</v>
          </cell>
        </row>
        <row r="225">
          <cell r="A225">
            <v>26.07</v>
          </cell>
        </row>
        <row r="226">
          <cell r="A226">
            <v>26.47</v>
          </cell>
        </row>
        <row r="227">
          <cell r="A227">
            <v>26.67</v>
          </cell>
        </row>
        <row r="228">
          <cell r="A228">
            <v>25.3</v>
          </cell>
        </row>
        <row r="229">
          <cell r="A229">
            <v>22.2</v>
          </cell>
        </row>
        <row r="230">
          <cell r="A230">
            <v>24.92</v>
          </cell>
        </row>
        <row r="231">
          <cell r="A231">
            <v>25.47</v>
          </cell>
        </row>
        <row r="232">
          <cell r="A232">
            <v>24.85</v>
          </cell>
        </row>
        <row r="233">
          <cell r="A233">
            <v>24.16</v>
          </cell>
        </row>
        <row r="234">
          <cell r="A234">
            <v>22.71</v>
          </cell>
        </row>
        <row r="235">
          <cell r="A235">
            <v>22.17</v>
          </cell>
        </row>
        <row r="236">
          <cell r="A236">
            <v>24.04</v>
          </cell>
        </row>
        <row r="237">
          <cell r="A237">
            <v>22.97</v>
          </cell>
        </row>
        <row r="238">
          <cell r="A238">
            <v>14.95</v>
          </cell>
        </row>
        <row r="239">
          <cell r="A239">
            <v>18.91</v>
          </cell>
        </row>
        <row r="240">
          <cell r="A240">
            <v>18.809999999999999</v>
          </cell>
        </row>
        <row r="241">
          <cell r="A241">
            <v>14.99</v>
          </cell>
        </row>
        <row r="242">
          <cell r="A242">
            <v>20.04</v>
          </cell>
        </row>
        <row r="243">
          <cell r="A243">
            <v>23.6</v>
          </cell>
        </row>
        <row r="244">
          <cell r="A244">
            <v>22.37</v>
          </cell>
        </row>
        <row r="245">
          <cell r="A245">
            <v>24.1</v>
          </cell>
        </row>
        <row r="246">
          <cell r="A246">
            <v>23.37</v>
          </cell>
        </row>
        <row r="247">
          <cell r="A247">
            <v>22.31</v>
          </cell>
        </row>
        <row r="248">
          <cell r="A248">
            <v>20.9</v>
          </cell>
        </row>
        <row r="249">
          <cell r="A249">
            <v>22.17</v>
          </cell>
        </row>
        <row r="250">
          <cell r="A250">
            <v>6.61</v>
          </cell>
        </row>
        <row r="251">
          <cell r="A251">
            <v>17.61</v>
          </cell>
        </row>
        <row r="252">
          <cell r="A252">
            <v>17.32</v>
          </cell>
        </row>
        <row r="253">
          <cell r="A253">
            <v>21.85</v>
          </cell>
        </row>
        <row r="254">
          <cell r="A254">
            <v>21.85</v>
          </cell>
        </row>
        <row r="255">
          <cell r="A255">
            <v>21.17</v>
          </cell>
        </row>
        <row r="256">
          <cell r="A256">
            <v>16.77</v>
          </cell>
        </row>
        <row r="257">
          <cell r="A257">
            <v>17.91</v>
          </cell>
        </row>
        <row r="258">
          <cell r="A258">
            <v>20.79</v>
          </cell>
        </row>
        <row r="259">
          <cell r="A259">
            <v>15.64</v>
          </cell>
        </row>
        <row r="260">
          <cell r="A260">
            <v>19.21</v>
          </cell>
        </row>
        <row r="261">
          <cell r="A261">
            <v>18.329999999999998</v>
          </cell>
        </row>
        <row r="262">
          <cell r="A262">
            <v>18.940000000000001</v>
          </cell>
        </row>
        <row r="263">
          <cell r="A263">
            <v>19</v>
          </cell>
        </row>
        <row r="264">
          <cell r="A264">
            <v>20.309999999999999</v>
          </cell>
        </row>
        <row r="265">
          <cell r="A265">
            <v>19.41</v>
          </cell>
        </row>
        <row r="266">
          <cell r="A266">
            <v>20.91</v>
          </cell>
        </row>
        <row r="267">
          <cell r="A267">
            <v>20.260000000000002</v>
          </cell>
        </row>
        <row r="268">
          <cell r="A268">
            <v>20.11</v>
          </cell>
        </row>
        <row r="269">
          <cell r="A269">
            <v>19.22</v>
          </cell>
        </row>
        <row r="270">
          <cell r="A270">
            <v>14.77</v>
          </cell>
        </row>
        <row r="271">
          <cell r="A271">
            <v>8.1199999999999992</v>
          </cell>
        </row>
        <row r="272">
          <cell r="A272">
            <v>11.65</v>
          </cell>
        </row>
        <row r="273">
          <cell r="A273">
            <v>16.79</v>
          </cell>
        </row>
        <row r="274">
          <cell r="A274">
            <v>19.13</v>
          </cell>
        </row>
        <row r="275">
          <cell r="A275">
            <v>18.600000000000001</v>
          </cell>
        </row>
        <row r="276">
          <cell r="A276">
            <v>17.829999999999998</v>
          </cell>
        </row>
        <row r="277">
          <cell r="A277">
            <v>14.36</v>
          </cell>
        </row>
        <row r="278">
          <cell r="A278">
            <v>14.99</v>
          </cell>
        </row>
        <row r="279">
          <cell r="A279">
            <v>12.14</v>
          </cell>
        </row>
        <row r="280">
          <cell r="A280">
            <v>15.65</v>
          </cell>
        </row>
        <row r="281">
          <cell r="A281">
            <v>15.74</v>
          </cell>
        </row>
        <row r="282">
          <cell r="A282">
            <v>15.31</v>
          </cell>
        </row>
        <row r="283">
          <cell r="A283">
            <v>17.079999999999998</v>
          </cell>
        </row>
        <row r="284">
          <cell r="A284">
            <v>17.53</v>
          </cell>
        </row>
        <row r="285">
          <cell r="A285">
            <v>15.7</v>
          </cell>
        </row>
        <row r="286">
          <cell r="A286">
            <v>16.7</v>
          </cell>
        </row>
        <row r="287">
          <cell r="A287">
            <v>12.87</v>
          </cell>
        </row>
        <row r="288">
          <cell r="A288">
            <v>13.83</v>
          </cell>
        </row>
        <row r="289">
          <cell r="A289">
            <v>16.63</v>
          </cell>
        </row>
        <row r="290">
          <cell r="A290">
            <v>16.059999999999999</v>
          </cell>
        </row>
        <row r="291">
          <cell r="A291">
            <v>16.25</v>
          </cell>
        </row>
        <row r="292">
          <cell r="A292">
            <v>13.27</v>
          </cell>
        </row>
        <row r="293">
          <cell r="A293">
            <v>11.37</v>
          </cell>
        </row>
        <row r="294">
          <cell r="A294">
            <v>15.17</v>
          </cell>
        </row>
        <row r="295">
          <cell r="A295">
            <v>10.47</v>
          </cell>
        </row>
        <row r="296">
          <cell r="A296">
            <v>9.14</v>
          </cell>
        </row>
        <row r="297">
          <cell r="A297">
            <v>13.23</v>
          </cell>
        </row>
        <row r="298">
          <cell r="A298">
            <v>14.06</v>
          </cell>
        </row>
        <row r="299">
          <cell r="A299">
            <v>12.67</v>
          </cell>
        </row>
        <row r="300">
          <cell r="A300">
            <v>13.82</v>
          </cell>
        </row>
        <row r="301">
          <cell r="A301">
            <v>13.15</v>
          </cell>
        </row>
        <row r="302">
          <cell r="A302">
            <v>12.21</v>
          </cell>
        </row>
        <row r="303">
          <cell r="A303">
            <v>12.04</v>
          </cell>
        </row>
        <row r="304">
          <cell r="A304">
            <v>13.58</v>
          </cell>
        </row>
        <row r="305">
          <cell r="A305">
            <v>14.51</v>
          </cell>
        </row>
        <row r="306">
          <cell r="A306">
            <v>14.31</v>
          </cell>
        </row>
        <row r="307">
          <cell r="A307">
            <v>13.93</v>
          </cell>
        </row>
        <row r="308">
          <cell r="A308">
            <v>6.75</v>
          </cell>
        </row>
        <row r="309">
          <cell r="A309">
            <v>12.3</v>
          </cell>
        </row>
        <row r="310">
          <cell r="A310">
            <v>13.97</v>
          </cell>
        </row>
        <row r="311">
          <cell r="A311">
            <v>13.55</v>
          </cell>
        </row>
        <row r="312">
          <cell r="A312">
            <v>12.66</v>
          </cell>
        </row>
        <row r="313">
          <cell r="A313">
            <v>12.83</v>
          </cell>
        </row>
        <row r="314">
          <cell r="A314">
            <v>10.54</v>
          </cell>
        </row>
        <row r="315">
          <cell r="A315">
            <v>12.81</v>
          </cell>
        </row>
        <row r="316">
          <cell r="A316">
            <v>12.46</v>
          </cell>
        </row>
        <row r="317">
          <cell r="A317">
            <v>7.26</v>
          </cell>
        </row>
        <row r="318">
          <cell r="A318">
            <v>8.14</v>
          </cell>
        </row>
        <row r="319">
          <cell r="A319">
            <v>10.97</v>
          </cell>
        </row>
        <row r="320">
          <cell r="A320">
            <v>11.86</v>
          </cell>
        </row>
        <row r="321">
          <cell r="A321">
            <v>8.36</v>
          </cell>
        </row>
        <row r="322">
          <cell r="A322">
            <v>7.97</v>
          </cell>
        </row>
        <row r="323">
          <cell r="A323">
            <v>11.76</v>
          </cell>
        </row>
        <row r="324">
          <cell r="A324">
            <v>11.65</v>
          </cell>
        </row>
        <row r="325">
          <cell r="A325">
            <v>11.07</v>
          </cell>
        </row>
        <row r="326">
          <cell r="A326">
            <v>11.26</v>
          </cell>
        </row>
        <row r="327">
          <cell r="A327">
            <v>12.17</v>
          </cell>
        </row>
        <row r="328">
          <cell r="A328">
            <v>11.91</v>
          </cell>
        </row>
        <row r="329">
          <cell r="A329">
            <v>11.43</v>
          </cell>
        </row>
        <row r="330">
          <cell r="A330">
            <v>10.31</v>
          </cell>
        </row>
        <row r="331">
          <cell r="A331">
            <v>4.95</v>
          </cell>
        </row>
        <row r="332">
          <cell r="A332">
            <v>6.22</v>
          </cell>
        </row>
        <row r="333">
          <cell r="A333">
            <v>11.03</v>
          </cell>
        </row>
        <row r="334">
          <cell r="A334">
            <v>7.96</v>
          </cell>
        </row>
        <row r="335">
          <cell r="A335">
            <v>5.4</v>
          </cell>
        </row>
        <row r="336">
          <cell r="A336">
            <v>10.6</v>
          </cell>
        </row>
        <row r="337">
          <cell r="A337">
            <v>5</v>
          </cell>
        </row>
        <row r="338">
          <cell r="A338">
            <v>7.21</v>
          </cell>
        </row>
        <row r="339">
          <cell r="A339">
            <v>10.85</v>
          </cell>
        </row>
        <row r="340">
          <cell r="A340">
            <v>10.4</v>
          </cell>
        </row>
        <row r="341">
          <cell r="A341">
            <v>10.4</v>
          </cell>
        </row>
        <row r="342">
          <cell r="A342">
            <v>9.67</v>
          </cell>
        </row>
        <row r="343">
          <cell r="A343">
            <v>7.71</v>
          </cell>
        </row>
        <row r="344">
          <cell r="A344">
            <v>8.44</v>
          </cell>
        </row>
        <row r="345">
          <cell r="A345">
            <v>7.92</v>
          </cell>
        </row>
        <row r="346">
          <cell r="A346">
            <v>9.26</v>
          </cell>
        </row>
        <row r="347">
          <cell r="A347">
            <v>8.3800000000000008</v>
          </cell>
        </row>
        <row r="348">
          <cell r="A348">
            <v>7.78</v>
          </cell>
        </row>
        <row r="349">
          <cell r="A349">
            <v>9.0399999999999991</v>
          </cell>
        </row>
        <row r="350">
          <cell r="A350">
            <v>4.95</v>
          </cell>
        </row>
        <row r="351">
          <cell r="A351">
            <v>6.58</v>
          </cell>
        </row>
        <row r="352">
          <cell r="A352">
            <v>8.1199999999999992</v>
          </cell>
        </row>
        <row r="353">
          <cell r="A353">
            <v>3.99</v>
          </cell>
        </row>
        <row r="354">
          <cell r="A354">
            <v>5.0599999999999996</v>
          </cell>
        </row>
        <row r="355">
          <cell r="A355">
            <v>4.82</v>
          </cell>
        </row>
        <row r="356">
          <cell r="A356">
            <v>9.7899999999999991</v>
          </cell>
        </row>
        <row r="357">
          <cell r="A357">
            <v>9.7799999999999994</v>
          </cell>
        </row>
        <row r="358">
          <cell r="A358">
            <v>6.93</v>
          </cell>
        </row>
        <row r="359">
          <cell r="A359">
            <v>3.94</v>
          </cell>
        </row>
        <row r="360">
          <cell r="A360">
            <v>10.27</v>
          </cell>
        </row>
        <row r="361">
          <cell r="A361">
            <v>9.06</v>
          </cell>
        </row>
        <row r="362">
          <cell r="A362">
            <v>6.79</v>
          </cell>
        </row>
        <row r="363">
          <cell r="A363">
            <v>10.68</v>
          </cell>
        </row>
        <row r="364">
          <cell r="A364">
            <v>9.94</v>
          </cell>
        </row>
        <row r="365">
          <cell r="A365">
            <v>9.2899999999999991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Max"/>
      <sheetName val="data"/>
    </sheetNames>
    <sheetDataSet>
      <sheetData sheetId="0" refreshError="1"/>
      <sheetData sheetId="1">
        <row r="1">
          <cell r="A1">
            <v>16.97</v>
          </cell>
        </row>
        <row r="2">
          <cell r="A2">
            <v>17.8</v>
          </cell>
        </row>
        <row r="3">
          <cell r="A3">
            <v>19.71</v>
          </cell>
        </row>
        <row r="4">
          <cell r="A4">
            <v>19.190000000000001</v>
          </cell>
        </row>
        <row r="5">
          <cell r="A5">
            <v>18.350000000000001</v>
          </cell>
        </row>
        <row r="6">
          <cell r="A6">
            <v>18.3</v>
          </cell>
        </row>
        <row r="7">
          <cell r="A7">
            <v>18.09</v>
          </cell>
        </row>
        <row r="8">
          <cell r="A8">
            <v>16.329999999999998</v>
          </cell>
        </row>
        <row r="9">
          <cell r="A9">
            <v>15.51</v>
          </cell>
        </row>
        <row r="10">
          <cell r="A10">
            <v>14.86</v>
          </cell>
        </row>
        <row r="11">
          <cell r="A11">
            <v>15.03</v>
          </cell>
        </row>
        <row r="12">
          <cell r="A12">
            <v>18.350000000000001</v>
          </cell>
        </row>
        <row r="13">
          <cell r="A13">
            <v>14.99</v>
          </cell>
        </row>
        <row r="14">
          <cell r="A14">
            <v>15.58</v>
          </cell>
        </row>
        <row r="15">
          <cell r="A15">
            <v>16.420000000000002</v>
          </cell>
        </row>
        <row r="16">
          <cell r="A16">
            <v>16.3</v>
          </cell>
        </row>
        <row r="17">
          <cell r="A17">
            <v>14.18</v>
          </cell>
        </row>
        <row r="18">
          <cell r="A18">
            <v>13.95</v>
          </cell>
        </row>
        <row r="19">
          <cell r="A19">
            <v>14.24</v>
          </cell>
        </row>
        <row r="20">
          <cell r="A20">
            <v>15.33</v>
          </cell>
        </row>
        <row r="21">
          <cell r="A21">
            <v>14.47</v>
          </cell>
        </row>
        <row r="22">
          <cell r="A22">
            <v>16.88</v>
          </cell>
        </row>
        <row r="23">
          <cell r="A23">
            <v>15.47</v>
          </cell>
        </row>
        <row r="24">
          <cell r="A24">
            <v>17.260000000000002</v>
          </cell>
        </row>
        <row r="25">
          <cell r="A25">
            <v>20.32</v>
          </cell>
        </row>
        <row r="26">
          <cell r="A26">
            <v>19.61</v>
          </cell>
        </row>
        <row r="27">
          <cell r="A27">
            <v>18.8</v>
          </cell>
        </row>
        <row r="28">
          <cell r="A28">
            <v>16.05</v>
          </cell>
        </row>
        <row r="29">
          <cell r="A29">
            <v>15.05</v>
          </cell>
        </row>
        <row r="30">
          <cell r="A30">
            <v>15.13</v>
          </cell>
        </row>
        <row r="31">
          <cell r="A31">
            <v>14.8</v>
          </cell>
        </row>
        <row r="32">
          <cell r="A32">
            <v>17.739999999999998</v>
          </cell>
        </row>
        <row r="33">
          <cell r="A33">
            <v>13.62</v>
          </cell>
        </row>
        <row r="34">
          <cell r="A34">
            <v>16.12</v>
          </cell>
        </row>
        <row r="35">
          <cell r="A35">
            <v>15.39</v>
          </cell>
        </row>
        <row r="36">
          <cell r="A36">
            <v>18.04</v>
          </cell>
        </row>
        <row r="37">
          <cell r="A37">
            <v>18.71</v>
          </cell>
        </row>
        <row r="38">
          <cell r="A38">
            <v>16.829999999999998</v>
          </cell>
        </row>
        <row r="39">
          <cell r="A39">
            <v>16.87</v>
          </cell>
        </row>
        <row r="40">
          <cell r="A40">
            <v>16.260000000000002</v>
          </cell>
        </row>
        <row r="41">
          <cell r="A41">
            <v>14.73</v>
          </cell>
        </row>
        <row r="42">
          <cell r="A42">
            <v>14.57</v>
          </cell>
        </row>
        <row r="43">
          <cell r="A43">
            <v>18.11</v>
          </cell>
        </row>
        <row r="44">
          <cell r="A44">
            <v>20.59</v>
          </cell>
        </row>
        <row r="45">
          <cell r="A45">
            <v>20.14</v>
          </cell>
        </row>
        <row r="46">
          <cell r="A46">
            <v>18.7</v>
          </cell>
        </row>
        <row r="47">
          <cell r="A47">
            <v>17.010000000000002</v>
          </cell>
        </row>
        <row r="48">
          <cell r="A48">
            <v>12.58</v>
          </cell>
        </row>
        <row r="49">
          <cell r="A49">
            <v>15.17</v>
          </cell>
        </row>
        <row r="50">
          <cell r="A50">
            <v>17.690000000000001</v>
          </cell>
        </row>
        <row r="51">
          <cell r="A51">
            <v>19.41</v>
          </cell>
        </row>
        <row r="52">
          <cell r="A52">
            <v>19.13</v>
          </cell>
        </row>
        <row r="53">
          <cell r="A53">
            <v>16.55</v>
          </cell>
        </row>
        <row r="54">
          <cell r="A54">
            <v>14.33</v>
          </cell>
        </row>
        <row r="55">
          <cell r="A55">
            <v>14.2</v>
          </cell>
        </row>
        <row r="56">
          <cell r="A56">
            <v>15.81</v>
          </cell>
        </row>
        <row r="57">
          <cell r="A57">
            <v>17.05</v>
          </cell>
        </row>
        <row r="58">
          <cell r="A58">
            <v>16.68</v>
          </cell>
        </row>
        <row r="59">
          <cell r="A59">
            <v>19.93</v>
          </cell>
        </row>
        <row r="60">
          <cell r="A60">
            <v>17.77</v>
          </cell>
        </row>
        <row r="61">
          <cell r="A61">
            <v>19.920000000000002</v>
          </cell>
        </row>
        <row r="62">
          <cell r="A62">
            <v>17.690000000000001</v>
          </cell>
        </row>
        <row r="63">
          <cell r="A63">
            <v>17.5</v>
          </cell>
        </row>
        <row r="64">
          <cell r="A64">
            <v>19.46</v>
          </cell>
        </row>
        <row r="65">
          <cell r="A65">
            <v>16.760000000000002</v>
          </cell>
        </row>
        <row r="66">
          <cell r="A66">
            <v>15.39</v>
          </cell>
        </row>
        <row r="67">
          <cell r="A67">
            <v>16.13</v>
          </cell>
        </row>
        <row r="68">
          <cell r="A68">
            <v>16.16</v>
          </cell>
        </row>
        <row r="69">
          <cell r="A69">
            <v>14.52</v>
          </cell>
        </row>
        <row r="70">
          <cell r="A70">
            <v>15.76</v>
          </cell>
        </row>
        <row r="71">
          <cell r="A71">
            <v>13.9</v>
          </cell>
        </row>
        <row r="72">
          <cell r="A72">
            <v>14.91</v>
          </cell>
        </row>
        <row r="73">
          <cell r="A73">
            <v>16</v>
          </cell>
        </row>
        <row r="74">
          <cell r="A74">
            <v>17.47</v>
          </cell>
        </row>
        <row r="75">
          <cell r="A75">
            <v>19.739999999999998</v>
          </cell>
        </row>
        <row r="76">
          <cell r="A76">
            <v>19.7</v>
          </cell>
        </row>
        <row r="77">
          <cell r="A77">
            <v>20.36</v>
          </cell>
        </row>
        <row r="78">
          <cell r="A78">
            <v>17.07</v>
          </cell>
        </row>
        <row r="79">
          <cell r="A79">
            <v>16.89</v>
          </cell>
        </row>
        <row r="80">
          <cell r="A80">
            <v>19.66</v>
          </cell>
        </row>
        <row r="81">
          <cell r="A81">
            <v>21.66</v>
          </cell>
        </row>
        <row r="82">
          <cell r="A82">
            <v>18.61</v>
          </cell>
        </row>
        <row r="83">
          <cell r="A83">
            <v>20.45</v>
          </cell>
        </row>
        <row r="84">
          <cell r="A84">
            <v>20.56</v>
          </cell>
        </row>
        <row r="85">
          <cell r="A85">
            <v>17.97</v>
          </cell>
        </row>
        <row r="86">
          <cell r="A86">
            <v>16.82</v>
          </cell>
        </row>
        <row r="87">
          <cell r="A87">
            <v>16.14</v>
          </cell>
        </row>
        <row r="88">
          <cell r="A88">
            <v>16.28</v>
          </cell>
        </row>
        <row r="89">
          <cell r="A89">
            <v>19.2</v>
          </cell>
        </row>
        <row r="90">
          <cell r="A90">
            <v>18.440000000000001</v>
          </cell>
        </row>
        <row r="91">
          <cell r="A91">
            <v>18.260000000000002</v>
          </cell>
        </row>
        <row r="92">
          <cell r="A92">
            <v>19.47</v>
          </cell>
        </row>
        <row r="93">
          <cell r="A93">
            <v>17.79</v>
          </cell>
        </row>
        <row r="94">
          <cell r="A94">
            <v>20.420000000000002</v>
          </cell>
        </row>
        <row r="95">
          <cell r="A95">
            <v>22.48</v>
          </cell>
        </row>
        <row r="96">
          <cell r="A96">
            <v>22.7</v>
          </cell>
        </row>
        <row r="97">
          <cell r="A97">
            <v>21.91</v>
          </cell>
        </row>
        <row r="98">
          <cell r="A98">
            <v>23.46</v>
          </cell>
        </row>
        <row r="99">
          <cell r="A99">
            <v>21.02</v>
          </cell>
        </row>
        <row r="100">
          <cell r="A100">
            <v>21.68</v>
          </cell>
        </row>
        <row r="101">
          <cell r="A101">
            <v>23.96</v>
          </cell>
        </row>
        <row r="102">
          <cell r="A102">
            <v>22.23</v>
          </cell>
        </row>
        <row r="103">
          <cell r="A103">
            <v>21.22</v>
          </cell>
        </row>
        <row r="104">
          <cell r="A104">
            <v>19.73</v>
          </cell>
        </row>
        <row r="105">
          <cell r="A105">
            <v>22.55</v>
          </cell>
        </row>
        <row r="106">
          <cell r="A106">
            <v>22.51</v>
          </cell>
        </row>
        <row r="107">
          <cell r="A107">
            <v>21.76</v>
          </cell>
        </row>
        <row r="108">
          <cell r="A108">
            <v>23.03</v>
          </cell>
        </row>
        <row r="109">
          <cell r="A109">
            <v>24.34</v>
          </cell>
        </row>
        <row r="110">
          <cell r="A110">
            <v>21.61</v>
          </cell>
        </row>
        <row r="111">
          <cell r="A111">
            <v>20.45</v>
          </cell>
        </row>
        <row r="112">
          <cell r="A112">
            <v>22.79</v>
          </cell>
        </row>
        <row r="113">
          <cell r="A113">
            <v>21.19</v>
          </cell>
        </row>
        <row r="114">
          <cell r="A114">
            <v>23.75</v>
          </cell>
        </row>
        <row r="115">
          <cell r="A115">
            <v>21.43</v>
          </cell>
        </row>
        <row r="116">
          <cell r="A116">
            <v>22.96</v>
          </cell>
        </row>
        <row r="117">
          <cell r="A117">
            <v>23.12</v>
          </cell>
        </row>
        <row r="118">
          <cell r="A118">
            <v>22.83</v>
          </cell>
        </row>
        <row r="119">
          <cell r="A119">
            <v>24.31</v>
          </cell>
        </row>
        <row r="120">
          <cell r="A120">
            <v>23.67</v>
          </cell>
        </row>
        <row r="121">
          <cell r="A121">
            <v>21.9</v>
          </cell>
        </row>
        <row r="122">
          <cell r="A122">
            <v>22.33</v>
          </cell>
        </row>
        <row r="123">
          <cell r="A123">
            <v>20.94</v>
          </cell>
        </row>
        <row r="124">
          <cell r="A124">
            <v>21.34</v>
          </cell>
        </row>
        <row r="125">
          <cell r="A125">
            <v>21.61</v>
          </cell>
        </row>
        <row r="126">
          <cell r="A126">
            <v>23</v>
          </cell>
        </row>
        <row r="127">
          <cell r="A127">
            <v>23.92</v>
          </cell>
        </row>
        <row r="128">
          <cell r="A128">
            <v>21.18</v>
          </cell>
        </row>
        <row r="129">
          <cell r="A129">
            <v>22.21</v>
          </cell>
        </row>
        <row r="130">
          <cell r="A130">
            <v>23.88</v>
          </cell>
        </row>
        <row r="131">
          <cell r="A131">
            <v>28</v>
          </cell>
        </row>
        <row r="132">
          <cell r="A132">
            <v>23.67</v>
          </cell>
        </row>
        <row r="133">
          <cell r="A133">
            <v>21.7</v>
          </cell>
        </row>
        <row r="134">
          <cell r="A134">
            <v>20.3</v>
          </cell>
        </row>
        <row r="135">
          <cell r="A135">
            <v>20.25</v>
          </cell>
        </row>
        <row r="136">
          <cell r="A136">
            <v>20.149999999999999</v>
          </cell>
        </row>
        <row r="137">
          <cell r="A137">
            <v>20.32</v>
          </cell>
        </row>
        <row r="138">
          <cell r="A138">
            <v>21.29</v>
          </cell>
        </row>
        <row r="139">
          <cell r="A139">
            <v>22.93</v>
          </cell>
        </row>
        <row r="140">
          <cell r="A140">
            <v>24.22</v>
          </cell>
        </row>
        <row r="141">
          <cell r="A141">
            <v>22.93</v>
          </cell>
        </row>
        <row r="142">
          <cell r="A142">
            <v>23.29</v>
          </cell>
        </row>
        <row r="143">
          <cell r="A143">
            <v>22.65</v>
          </cell>
        </row>
        <row r="144">
          <cell r="A144">
            <v>19.55</v>
          </cell>
        </row>
        <row r="145">
          <cell r="A145">
            <v>21.58</v>
          </cell>
        </row>
        <row r="146">
          <cell r="A146">
            <v>24.5</v>
          </cell>
        </row>
        <row r="147">
          <cell r="A147">
            <v>21.73</v>
          </cell>
        </row>
        <row r="148">
          <cell r="A148">
            <v>24.61</v>
          </cell>
        </row>
        <row r="149">
          <cell r="A149">
            <v>23.97</v>
          </cell>
        </row>
        <row r="150">
          <cell r="A150">
            <v>26.14</v>
          </cell>
        </row>
        <row r="151">
          <cell r="A151">
            <v>22.14</v>
          </cell>
        </row>
        <row r="152">
          <cell r="A152">
            <v>20.05</v>
          </cell>
        </row>
        <row r="153">
          <cell r="A153">
            <v>22.98</v>
          </cell>
        </row>
        <row r="154">
          <cell r="A154">
            <v>25.68</v>
          </cell>
        </row>
        <row r="155">
          <cell r="A155">
            <v>28.86</v>
          </cell>
        </row>
        <row r="156">
          <cell r="A156">
            <v>24.86</v>
          </cell>
        </row>
        <row r="157">
          <cell r="A157">
            <v>25.97</v>
          </cell>
        </row>
        <row r="158">
          <cell r="A158">
            <v>26.22</v>
          </cell>
        </row>
        <row r="159">
          <cell r="A159">
            <v>25.91</v>
          </cell>
        </row>
        <row r="160">
          <cell r="A160">
            <v>23.74</v>
          </cell>
        </row>
        <row r="161">
          <cell r="A161">
            <v>26.11</v>
          </cell>
        </row>
        <row r="162">
          <cell r="A162">
            <v>25.96</v>
          </cell>
        </row>
        <row r="163">
          <cell r="A163">
            <v>26.82</v>
          </cell>
        </row>
        <row r="164">
          <cell r="A164">
            <v>28.34</v>
          </cell>
        </row>
        <row r="165">
          <cell r="A165">
            <v>29.1</v>
          </cell>
        </row>
        <row r="166">
          <cell r="A166">
            <v>27.16</v>
          </cell>
        </row>
        <row r="167">
          <cell r="A167">
            <v>24.37</v>
          </cell>
        </row>
        <row r="168">
          <cell r="A168">
            <v>24.06</v>
          </cell>
        </row>
        <row r="169">
          <cell r="A169">
            <v>25.76</v>
          </cell>
        </row>
        <row r="170">
          <cell r="A170">
            <v>26.14</v>
          </cell>
        </row>
        <row r="171">
          <cell r="A171">
            <v>26.72</v>
          </cell>
        </row>
        <row r="172">
          <cell r="A172">
            <v>27.07</v>
          </cell>
        </row>
        <row r="173">
          <cell r="A173">
            <v>28.79</v>
          </cell>
        </row>
        <row r="174">
          <cell r="A174">
            <v>27.75</v>
          </cell>
        </row>
        <row r="175">
          <cell r="A175">
            <v>24.43</v>
          </cell>
        </row>
        <row r="176">
          <cell r="A176">
            <v>25.95</v>
          </cell>
        </row>
        <row r="177">
          <cell r="A177">
            <v>27.34</v>
          </cell>
        </row>
        <row r="178">
          <cell r="A178">
            <v>27.21</v>
          </cell>
        </row>
        <row r="179">
          <cell r="A179">
            <v>28.82</v>
          </cell>
        </row>
        <row r="180">
          <cell r="A180">
            <v>29.72</v>
          </cell>
        </row>
        <row r="181">
          <cell r="A181">
            <v>25.95</v>
          </cell>
        </row>
        <row r="182">
          <cell r="A182">
            <v>29.43</v>
          </cell>
        </row>
        <row r="183">
          <cell r="A183">
            <v>26.67</v>
          </cell>
        </row>
        <row r="184">
          <cell r="A184">
            <v>24.78</v>
          </cell>
        </row>
        <row r="185">
          <cell r="A185">
            <v>27.66</v>
          </cell>
        </row>
        <row r="186">
          <cell r="A186">
            <v>27.93</v>
          </cell>
        </row>
        <row r="187">
          <cell r="A187">
            <v>29.13</v>
          </cell>
        </row>
        <row r="188">
          <cell r="A188">
            <v>28.38</v>
          </cell>
        </row>
        <row r="189">
          <cell r="A189">
            <v>25.91</v>
          </cell>
        </row>
        <row r="190">
          <cell r="A190">
            <v>26.52</v>
          </cell>
        </row>
        <row r="191">
          <cell r="A191">
            <v>25.94</v>
          </cell>
        </row>
        <row r="192">
          <cell r="A192">
            <v>26.08</v>
          </cell>
        </row>
        <row r="193">
          <cell r="A193">
            <v>27.22</v>
          </cell>
        </row>
        <row r="194">
          <cell r="A194">
            <v>27.27</v>
          </cell>
        </row>
        <row r="195">
          <cell r="A195">
            <v>29.6</v>
          </cell>
        </row>
        <row r="196">
          <cell r="A196">
            <v>28.39</v>
          </cell>
        </row>
        <row r="197">
          <cell r="A197">
            <v>29.53</v>
          </cell>
        </row>
        <row r="198">
          <cell r="A198">
            <v>29.27</v>
          </cell>
        </row>
        <row r="199">
          <cell r="A199">
            <v>31.54</v>
          </cell>
        </row>
        <row r="200">
          <cell r="A200">
            <v>32.840000000000003</v>
          </cell>
        </row>
        <row r="201">
          <cell r="A201">
            <v>29.38</v>
          </cell>
        </row>
        <row r="202">
          <cell r="A202">
            <v>27.96</v>
          </cell>
        </row>
        <row r="203">
          <cell r="A203">
            <v>28.35</v>
          </cell>
        </row>
        <row r="204">
          <cell r="A204">
            <v>29.94</v>
          </cell>
        </row>
        <row r="205">
          <cell r="A205">
            <v>28.64</v>
          </cell>
        </row>
        <row r="206">
          <cell r="A206">
            <v>29.54</v>
          </cell>
        </row>
        <row r="207">
          <cell r="A207">
            <v>27.65</v>
          </cell>
        </row>
        <row r="208">
          <cell r="A208">
            <v>28.4</v>
          </cell>
        </row>
        <row r="209">
          <cell r="A209">
            <v>30.42</v>
          </cell>
        </row>
        <row r="210">
          <cell r="A210">
            <v>28.05</v>
          </cell>
        </row>
        <row r="211">
          <cell r="A211">
            <v>28.3</v>
          </cell>
        </row>
        <row r="212">
          <cell r="A212">
            <v>29.11</v>
          </cell>
        </row>
        <row r="213">
          <cell r="A213">
            <v>32.159999999999997</v>
          </cell>
        </row>
        <row r="214">
          <cell r="A214">
            <v>29.76</v>
          </cell>
        </row>
        <row r="215">
          <cell r="A215">
            <v>29.29</v>
          </cell>
        </row>
        <row r="216">
          <cell r="A216">
            <v>29.29</v>
          </cell>
        </row>
        <row r="217">
          <cell r="A217">
            <v>29.39</v>
          </cell>
        </row>
        <row r="218">
          <cell r="A218">
            <v>28.02</v>
          </cell>
        </row>
        <row r="219">
          <cell r="A219">
            <v>27.61</v>
          </cell>
        </row>
        <row r="220">
          <cell r="A220">
            <v>30.24</v>
          </cell>
        </row>
        <row r="221">
          <cell r="A221">
            <v>29.97</v>
          </cell>
        </row>
        <row r="222">
          <cell r="A222">
            <v>32.35</v>
          </cell>
        </row>
        <row r="223">
          <cell r="A223">
            <v>31.64</v>
          </cell>
        </row>
        <row r="224">
          <cell r="A224">
            <v>28.91</v>
          </cell>
        </row>
        <row r="225">
          <cell r="A225">
            <v>32.270000000000003</v>
          </cell>
        </row>
        <row r="226">
          <cell r="A226">
            <v>28.94</v>
          </cell>
        </row>
        <row r="227">
          <cell r="A227">
            <v>28.6</v>
          </cell>
        </row>
        <row r="228">
          <cell r="A228">
            <v>27.96</v>
          </cell>
        </row>
        <row r="229">
          <cell r="A229">
            <v>27.53</v>
          </cell>
        </row>
        <row r="230">
          <cell r="A230">
            <v>27.39</v>
          </cell>
        </row>
        <row r="231">
          <cell r="A231">
            <v>28.5</v>
          </cell>
        </row>
        <row r="232">
          <cell r="A232">
            <v>29.76</v>
          </cell>
        </row>
        <row r="233">
          <cell r="A233">
            <v>28.93</v>
          </cell>
        </row>
        <row r="234">
          <cell r="A234">
            <v>30.03</v>
          </cell>
        </row>
        <row r="235">
          <cell r="A235">
            <v>28.07</v>
          </cell>
        </row>
        <row r="236">
          <cell r="A236">
            <v>28.59</v>
          </cell>
        </row>
        <row r="237">
          <cell r="A237">
            <v>29.31</v>
          </cell>
        </row>
        <row r="238">
          <cell r="A238">
            <v>32.549999999999997</v>
          </cell>
        </row>
        <row r="239">
          <cell r="A239">
            <v>32.81</v>
          </cell>
        </row>
        <row r="240">
          <cell r="A240">
            <v>29.66</v>
          </cell>
        </row>
        <row r="241">
          <cell r="A241">
            <v>30.06</v>
          </cell>
        </row>
        <row r="242">
          <cell r="A242">
            <v>28.81</v>
          </cell>
        </row>
        <row r="243">
          <cell r="A243">
            <v>28.11</v>
          </cell>
        </row>
        <row r="244">
          <cell r="A244">
            <v>28.51</v>
          </cell>
        </row>
        <row r="245">
          <cell r="A245">
            <v>31.49</v>
          </cell>
        </row>
        <row r="246">
          <cell r="A246">
            <v>32.74</v>
          </cell>
        </row>
        <row r="247">
          <cell r="A247">
            <v>31.18</v>
          </cell>
        </row>
        <row r="248">
          <cell r="A248">
            <v>30.08</v>
          </cell>
        </row>
        <row r="249">
          <cell r="A249">
            <v>30.27</v>
          </cell>
        </row>
        <row r="250">
          <cell r="A250">
            <v>31.71</v>
          </cell>
        </row>
        <row r="251">
          <cell r="A251">
            <v>29.35</v>
          </cell>
        </row>
        <row r="252">
          <cell r="A252">
            <v>28.56</v>
          </cell>
        </row>
        <row r="253">
          <cell r="A253">
            <v>29.73</v>
          </cell>
        </row>
        <row r="254">
          <cell r="A254">
            <v>31.32</v>
          </cell>
        </row>
        <row r="255">
          <cell r="A255">
            <v>31.34</v>
          </cell>
        </row>
        <row r="256">
          <cell r="A256">
            <v>31.08</v>
          </cell>
        </row>
        <row r="257">
          <cell r="A257">
            <v>31.32</v>
          </cell>
        </row>
        <row r="258">
          <cell r="A258">
            <v>29.75</v>
          </cell>
        </row>
        <row r="259">
          <cell r="A259">
            <v>29.29</v>
          </cell>
        </row>
        <row r="260">
          <cell r="A260">
            <v>28.54</v>
          </cell>
        </row>
        <row r="261">
          <cell r="A261">
            <v>27.98</v>
          </cell>
        </row>
        <row r="262">
          <cell r="A262">
            <v>28.15</v>
          </cell>
        </row>
        <row r="263">
          <cell r="A263">
            <v>29.04</v>
          </cell>
        </row>
        <row r="264">
          <cell r="A264">
            <v>26.9</v>
          </cell>
        </row>
        <row r="265">
          <cell r="A265">
            <v>27.58</v>
          </cell>
        </row>
        <row r="266">
          <cell r="A266">
            <v>26.61</v>
          </cell>
        </row>
        <row r="267">
          <cell r="A267">
            <v>26.94</v>
          </cell>
        </row>
        <row r="268">
          <cell r="A268">
            <v>23.91</v>
          </cell>
        </row>
        <row r="269">
          <cell r="A269">
            <v>24.95</v>
          </cell>
        </row>
        <row r="270">
          <cell r="A270">
            <v>23.56</v>
          </cell>
        </row>
        <row r="271">
          <cell r="A271">
            <v>23.37</v>
          </cell>
        </row>
        <row r="272">
          <cell r="A272">
            <v>24.8</v>
          </cell>
        </row>
        <row r="273">
          <cell r="A273">
            <v>24.37</v>
          </cell>
        </row>
        <row r="274">
          <cell r="A274">
            <v>24.58</v>
          </cell>
        </row>
        <row r="275">
          <cell r="A275">
            <v>23.65</v>
          </cell>
        </row>
        <row r="276">
          <cell r="A276">
            <v>24.99</v>
          </cell>
        </row>
        <row r="277">
          <cell r="A277">
            <v>25.4</v>
          </cell>
        </row>
        <row r="278">
          <cell r="A278">
            <v>26.24</v>
          </cell>
        </row>
        <row r="279">
          <cell r="A279">
            <v>25.3</v>
          </cell>
        </row>
        <row r="280">
          <cell r="A280">
            <v>26.13</v>
          </cell>
        </row>
        <row r="281">
          <cell r="A281">
            <v>26.24</v>
          </cell>
        </row>
        <row r="282">
          <cell r="A282">
            <v>27.06</v>
          </cell>
        </row>
        <row r="283">
          <cell r="A283">
            <v>27.11</v>
          </cell>
        </row>
        <row r="284">
          <cell r="A284">
            <v>24.53</v>
          </cell>
        </row>
        <row r="285">
          <cell r="A285">
            <v>23.59</v>
          </cell>
        </row>
        <row r="286">
          <cell r="A286">
            <v>23.06</v>
          </cell>
        </row>
        <row r="287">
          <cell r="A287">
            <v>21.77</v>
          </cell>
        </row>
        <row r="288">
          <cell r="A288">
            <v>24.22</v>
          </cell>
        </row>
        <row r="289">
          <cell r="A289">
            <v>25.16</v>
          </cell>
        </row>
        <row r="290">
          <cell r="A290">
            <v>25.85</v>
          </cell>
        </row>
        <row r="291">
          <cell r="A291">
            <v>25.75</v>
          </cell>
        </row>
        <row r="292">
          <cell r="A292">
            <v>26.26</v>
          </cell>
        </row>
        <row r="293">
          <cell r="A293">
            <v>26.21</v>
          </cell>
        </row>
        <row r="294">
          <cell r="A294">
            <v>28.73</v>
          </cell>
        </row>
        <row r="295">
          <cell r="A295">
            <v>26.45</v>
          </cell>
        </row>
        <row r="296">
          <cell r="A296">
            <v>23.76</v>
          </cell>
        </row>
        <row r="297">
          <cell r="A297">
            <v>25.13</v>
          </cell>
        </row>
        <row r="298">
          <cell r="A298">
            <v>24.61</v>
          </cell>
        </row>
        <row r="299">
          <cell r="A299">
            <v>24.71</v>
          </cell>
        </row>
        <row r="300">
          <cell r="A300">
            <v>24.47</v>
          </cell>
        </row>
        <row r="301">
          <cell r="A301">
            <v>22.41</v>
          </cell>
        </row>
        <row r="302">
          <cell r="A302">
            <v>22.6</v>
          </cell>
        </row>
        <row r="303">
          <cell r="A303">
            <v>23.1</v>
          </cell>
        </row>
        <row r="304">
          <cell r="A304">
            <v>22.03</v>
          </cell>
        </row>
        <row r="305">
          <cell r="A305">
            <v>21.97</v>
          </cell>
        </row>
        <row r="306">
          <cell r="A306">
            <v>21.36</v>
          </cell>
        </row>
        <row r="307">
          <cell r="A307">
            <v>22.38</v>
          </cell>
        </row>
        <row r="308">
          <cell r="A308">
            <v>19</v>
          </cell>
        </row>
        <row r="309">
          <cell r="A309">
            <v>19.21</v>
          </cell>
        </row>
        <row r="310">
          <cell r="A310">
            <v>20.05</v>
          </cell>
        </row>
        <row r="311">
          <cell r="A311">
            <v>22.79</v>
          </cell>
        </row>
        <row r="312">
          <cell r="A312">
            <v>22.14</v>
          </cell>
        </row>
        <row r="313">
          <cell r="A313">
            <v>19.579999999999998</v>
          </cell>
        </row>
        <row r="314">
          <cell r="A314">
            <v>17.77</v>
          </cell>
        </row>
        <row r="315">
          <cell r="A315">
            <v>17.649999999999999</v>
          </cell>
        </row>
        <row r="316">
          <cell r="A316">
            <v>21.31</v>
          </cell>
        </row>
        <row r="317">
          <cell r="A317">
            <v>21.42</v>
          </cell>
        </row>
        <row r="318">
          <cell r="A318">
            <v>20.54</v>
          </cell>
        </row>
        <row r="319">
          <cell r="A319">
            <v>20.34</v>
          </cell>
        </row>
        <row r="320">
          <cell r="A320">
            <v>19.37</v>
          </cell>
        </row>
        <row r="321">
          <cell r="A321">
            <v>19.72</v>
          </cell>
        </row>
        <row r="322">
          <cell r="A322">
            <v>18.41</v>
          </cell>
        </row>
        <row r="323">
          <cell r="A323">
            <v>19.23</v>
          </cell>
        </row>
        <row r="324">
          <cell r="A324">
            <v>19.66</v>
          </cell>
        </row>
        <row r="325">
          <cell r="A325">
            <v>18.38</v>
          </cell>
        </row>
        <row r="326">
          <cell r="A326">
            <v>20.61</v>
          </cell>
        </row>
        <row r="327">
          <cell r="A327">
            <v>20.45</v>
          </cell>
        </row>
        <row r="328">
          <cell r="A328">
            <v>20.13</v>
          </cell>
        </row>
        <row r="329">
          <cell r="A329">
            <v>20.13</v>
          </cell>
        </row>
        <row r="330">
          <cell r="A330">
            <v>19.28</v>
          </cell>
        </row>
        <row r="331">
          <cell r="A331">
            <v>17.18</v>
          </cell>
        </row>
        <row r="332">
          <cell r="A332">
            <v>15.82</v>
          </cell>
        </row>
        <row r="333">
          <cell r="A333">
            <v>16.75</v>
          </cell>
        </row>
        <row r="334">
          <cell r="A334">
            <v>18.350000000000001</v>
          </cell>
        </row>
        <row r="335">
          <cell r="A335">
            <v>20.72</v>
          </cell>
        </row>
        <row r="336">
          <cell r="A336">
            <v>18.04</v>
          </cell>
        </row>
        <row r="337">
          <cell r="A337">
            <v>16.68</v>
          </cell>
        </row>
        <row r="338">
          <cell r="A338">
            <v>17.32</v>
          </cell>
        </row>
        <row r="339">
          <cell r="A339">
            <v>17.329999999999998</v>
          </cell>
        </row>
        <row r="340">
          <cell r="A340">
            <v>16.48</v>
          </cell>
        </row>
        <row r="341">
          <cell r="A341">
            <v>16.11</v>
          </cell>
        </row>
        <row r="342">
          <cell r="A342">
            <v>17.48</v>
          </cell>
        </row>
        <row r="343">
          <cell r="A343">
            <v>16.739999999999998</v>
          </cell>
        </row>
        <row r="344">
          <cell r="A344">
            <v>15.37</v>
          </cell>
        </row>
        <row r="345">
          <cell r="A345">
            <v>17.55</v>
          </cell>
        </row>
        <row r="346">
          <cell r="A346">
            <v>16.68</v>
          </cell>
        </row>
        <row r="347">
          <cell r="A347">
            <v>17.16</v>
          </cell>
        </row>
        <row r="348">
          <cell r="A348">
            <v>13.04</v>
          </cell>
        </row>
        <row r="349">
          <cell r="A349">
            <v>14.53</v>
          </cell>
        </row>
        <row r="350">
          <cell r="A350">
            <v>17.440000000000001</v>
          </cell>
        </row>
        <row r="351">
          <cell r="A351">
            <v>17.2</v>
          </cell>
        </row>
        <row r="352">
          <cell r="A352">
            <v>18.829999999999998</v>
          </cell>
        </row>
        <row r="353">
          <cell r="A353">
            <v>18.46</v>
          </cell>
        </row>
        <row r="354">
          <cell r="A354">
            <v>17.239999999999998</v>
          </cell>
        </row>
        <row r="355">
          <cell r="A355">
            <v>15.48</v>
          </cell>
        </row>
        <row r="356">
          <cell r="A356">
            <v>14.78</v>
          </cell>
        </row>
        <row r="357">
          <cell r="A357">
            <v>14.67</v>
          </cell>
        </row>
        <row r="358">
          <cell r="A358">
            <v>15.63</v>
          </cell>
        </row>
        <row r="359">
          <cell r="A359">
            <v>15.06</v>
          </cell>
        </row>
        <row r="360">
          <cell r="A360">
            <v>15.99</v>
          </cell>
        </row>
        <row r="361">
          <cell r="A361">
            <v>18.11</v>
          </cell>
        </row>
        <row r="362">
          <cell r="A362">
            <v>17.2</v>
          </cell>
        </row>
        <row r="363">
          <cell r="A363">
            <v>11.56</v>
          </cell>
        </row>
        <row r="364">
          <cell r="A364">
            <v>13.06</v>
          </cell>
        </row>
        <row r="365">
          <cell r="A365">
            <v>16.5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Min"/>
      <sheetName val="data"/>
    </sheetNames>
    <sheetDataSet>
      <sheetData sheetId="0" refreshError="1"/>
      <sheetData sheetId="1">
        <row r="1">
          <cell r="A1">
            <v>10.01</v>
          </cell>
        </row>
        <row r="2">
          <cell r="A2">
            <v>12.17</v>
          </cell>
        </row>
        <row r="3">
          <cell r="A3">
            <v>11.79</v>
          </cell>
        </row>
        <row r="4">
          <cell r="A4">
            <v>11.05</v>
          </cell>
        </row>
        <row r="5">
          <cell r="A5">
            <v>9.35</v>
          </cell>
        </row>
        <row r="6">
          <cell r="A6">
            <v>10.51</v>
          </cell>
        </row>
        <row r="7">
          <cell r="A7">
            <v>11.61</v>
          </cell>
        </row>
        <row r="8">
          <cell r="A8">
            <v>10.56</v>
          </cell>
        </row>
        <row r="9">
          <cell r="A9">
            <v>9.8800000000000008</v>
          </cell>
        </row>
        <row r="10">
          <cell r="A10">
            <v>10.119999999999999</v>
          </cell>
        </row>
        <row r="11">
          <cell r="A11">
            <v>11.24</v>
          </cell>
        </row>
        <row r="12">
          <cell r="A12">
            <v>9.76</v>
          </cell>
        </row>
        <row r="13">
          <cell r="A13">
            <v>8.32</v>
          </cell>
        </row>
        <row r="14">
          <cell r="A14">
            <v>8.8000000000000007</v>
          </cell>
        </row>
        <row r="15">
          <cell r="A15">
            <v>9.92</v>
          </cell>
        </row>
        <row r="16">
          <cell r="A16">
            <v>11.29</v>
          </cell>
        </row>
        <row r="17">
          <cell r="A17">
            <v>10.09</v>
          </cell>
        </row>
        <row r="18">
          <cell r="A18">
            <v>10.3</v>
          </cell>
        </row>
        <row r="19">
          <cell r="A19">
            <v>8.84</v>
          </cell>
        </row>
        <row r="20">
          <cell r="A20">
            <v>6.86</v>
          </cell>
        </row>
        <row r="21">
          <cell r="A21">
            <v>6.13</v>
          </cell>
        </row>
        <row r="22">
          <cell r="A22">
            <v>9.85</v>
          </cell>
        </row>
        <row r="23">
          <cell r="A23">
            <v>9.4700000000000006</v>
          </cell>
        </row>
        <row r="24">
          <cell r="A24">
            <v>8.4700000000000006</v>
          </cell>
        </row>
        <row r="25">
          <cell r="A25">
            <v>11.66</v>
          </cell>
        </row>
        <row r="26">
          <cell r="A26">
            <v>10.59</v>
          </cell>
        </row>
        <row r="27">
          <cell r="A27">
            <v>10.11</v>
          </cell>
        </row>
        <row r="28">
          <cell r="A28">
            <v>7.22</v>
          </cell>
        </row>
        <row r="29">
          <cell r="A29">
            <v>7.78</v>
          </cell>
        </row>
        <row r="30">
          <cell r="A30">
            <v>6.98</v>
          </cell>
        </row>
        <row r="31">
          <cell r="A31">
            <v>7.64</v>
          </cell>
        </row>
        <row r="32">
          <cell r="A32">
            <v>9.2200000000000006</v>
          </cell>
        </row>
        <row r="33">
          <cell r="A33">
            <v>5.82</v>
          </cell>
        </row>
        <row r="34">
          <cell r="A34">
            <v>8.4600000000000009</v>
          </cell>
        </row>
        <row r="35">
          <cell r="A35">
            <v>8.0500000000000007</v>
          </cell>
        </row>
        <row r="36">
          <cell r="A36">
            <v>11.14</v>
          </cell>
        </row>
        <row r="37">
          <cell r="A37">
            <v>11.74</v>
          </cell>
        </row>
        <row r="38">
          <cell r="A38">
            <v>9.68</v>
          </cell>
        </row>
        <row r="39">
          <cell r="A39">
            <v>9.11</v>
          </cell>
        </row>
        <row r="40">
          <cell r="A40">
            <v>11.1</v>
          </cell>
        </row>
        <row r="41">
          <cell r="A41">
            <v>8.9600000000000009</v>
          </cell>
        </row>
        <row r="42">
          <cell r="A42">
            <v>6.69</v>
          </cell>
        </row>
        <row r="43">
          <cell r="A43">
            <v>10.96</v>
          </cell>
        </row>
        <row r="44">
          <cell r="A44">
            <v>12.83</v>
          </cell>
        </row>
        <row r="45">
          <cell r="A45">
            <v>11.95</v>
          </cell>
        </row>
        <row r="46">
          <cell r="A46">
            <v>10.41</v>
          </cell>
        </row>
        <row r="47">
          <cell r="A47">
            <v>10.92</v>
          </cell>
        </row>
        <row r="48">
          <cell r="A48">
            <v>11.36</v>
          </cell>
        </row>
        <row r="49">
          <cell r="A49">
            <v>10.82</v>
          </cell>
        </row>
        <row r="50">
          <cell r="A50">
            <v>9.52</v>
          </cell>
        </row>
        <row r="51">
          <cell r="A51">
            <v>9.2799999999999994</v>
          </cell>
        </row>
        <row r="52">
          <cell r="A52">
            <v>10.84</v>
          </cell>
        </row>
        <row r="53">
          <cell r="A53">
            <v>7.73</v>
          </cell>
        </row>
        <row r="54">
          <cell r="A54">
            <v>9.34</v>
          </cell>
        </row>
        <row r="55">
          <cell r="A55">
            <v>9.17</v>
          </cell>
        </row>
        <row r="56">
          <cell r="A56">
            <v>7.71</v>
          </cell>
        </row>
        <row r="57">
          <cell r="A57">
            <v>8.2200000000000006</v>
          </cell>
        </row>
        <row r="58">
          <cell r="A58">
            <v>7.68</v>
          </cell>
        </row>
        <row r="59">
          <cell r="A59">
            <v>9.89</v>
          </cell>
        </row>
        <row r="60">
          <cell r="A60">
            <v>11.73</v>
          </cell>
        </row>
        <row r="61">
          <cell r="A61">
            <v>13.66</v>
          </cell>
        </row>
        <row r="62">
          <cell r="A62">
            <v>11.13</v>
          </cell>
        </row>
        <row r="63">
          <cell r="A63">
            <v>8.5</v>
          </cell>
        </row>
        <row r="64">
          <cell r="A64">
            <v>9.89</v>
          </cell>
        </row>
        <row r="65">
          <cell r="A65">
            <v>10.31</v>
          </cell>
        </row>
        <row r="66">
          <cell r="A66">
            <v>10.07</v>
          </cell>
        </row>
        <row r="67">
          <cell r="A67">
            <v>8.24</v>
          </cell>
        </row>
        <row r="68">
          <cell r="A68">
            <v>9.36</v>
          </cell>
        </row>
        <row r="69">
          <cell r="A69">
            <v>9.3000000000000007</v>
          </cell>
        </row>
        <row r="70">
          <cell r="A70">
            <v>8.6</v>
          </cell>
        </row>
        <row r="71">
          <cell r="A71">
            <v>10.199999999999999</v>
          </cell>
        </row>
        <row r="72">
          <cell r="A72">
            <v>10.47</v>
          </cell>
        </row>
        <row r="73">
          <cell r="A73">
            <v>9.85</v>
          </cell>
        </row>
        <row r="74">
          <cell r="A74">
            <v>9.67</v>
          </cell>
        </row>
        <row r="75">
          <cell r="A75">
            <v>11.41</v>
          </cell>
        </row>
        <row r="76">
          <cell r="A76">
            <v>12.65</v>
          </cell>
        </row>
        <row r="77">
          <cell r="A77">
            <v>12.72</v>
          </cell>
        </row>
        <row r="78">
          <cell r="A78">
            <v>11.48</v>
          </cell>
        </row>
        <row r="79">
          <cell r="A79">
            <v>11.09</v>
          </cell>
        </row>
        <row r="80">
          <cell r="A80">
            <v>11.6</v>
          </cell>
        </row>
        <row r="81">
          <cell r="A81">
            <v>12.94</v>
          </cell>
        </row>
        <row r="82">
          <cell r="A82">
            <v>10.029999999999999</v>
          </cell>
        </row>
        <row r="83">
          <cell r="A83">
            <v>12.09</v>
          </cell>
        </row>
        <row r="84">
          <cell r="A84">
            <v>10.74</v>
          </cell>
        </row>
        <row r="85">
          <cell r="A85">
            <v>9.82</v>
          </cell>
        </row>
        <row r="86">
          <cell r="A86">
            <v>9.81</v>
          </cell>
        </row>
        <row r="87">
          <cell r="A87">
            <v>9.93</v>
          </cell>
        </row>
        <row r="88">
          <cell r="A88">
            <v>11.73</v>
          </cell>
        </row>
        <row r="89">
          <cell r="A89">
            <v>8.91</v>
          </cell>
        </row>
        <row r="90">
          <cell r="A90">
            <v>11.32</v>
          </cell>
        </row>
        <row r="91">
          <cell r="A91">
            <v>12.42</v>
          </cell>
        </row>
        <row r="92">
          <cell r="A92">
            <v>13.19</v>
          </cell>
        </row>
        <row r="93">
          <cell r="A93">
            <v>11.97</v>
          </cell>
        </row>
        <row r="94">
          <cell r="A94">
            <v>11.18</v>
          </cell>
        </row>
        <row r="95">
          <cell r="A95">
            <v>13.1</v>
          </cell>
        </row>
        <row r="96">
          <cell r="A96">
            <v>15.03</v>
          </cell>
        </row>
        <row r="97">
          <cell r="A97">
            <v>16.02</v>
          </cell>
        </row>
        <row r="98">
          <cell r="A98">
            <v>15.62</v>
          </cell>
        </row>
        <row r="99">
          <cell r="A99">
            <v>14.19</v>
          </cell>
        </row>
        <row r="100">
          <cell r="A100">
            <v>14.76</v>
          </cell>
        </row>
        <row r="101">
          <cell r="A101">
            <v>16.100000000000001</v>
          </cell>
        </row>
        <row r="102">
          <cell r="A102">
            <v>15.5</v>
          </cell>
        </row>
        <row r="103">
          <cell r="A103">
            <v>14.64</v>
          </cell>
        </row>
        <row r="104">
          <cell r="A104">
            <v>13.6</v>
          </cell>
        </row>
        <row r="105">
          <cell r="A105">
            <v>14.14</v>
          </cell>
        </row>
        <row r="106">
          <cell r="A106">
            <v>15.48</v>
          </cell>
        </row>
        <row r="107">
          <cell r="A107">
            <v>14.76</v>
          </cell>
        </row>
        <row r="108">
          <cell r="A108">
            <v>14.76</v>
          </cell>
        </row>
        <row r="109">
          <cell r="A109">
            <v>17.46</v>
          </cell>
        </row>
        <row r="110">
          <cell r="A110">
            <v>14.32</v>
          </cell>
        </row>
        <row r="111">
          <cell r="A111">
            <v>14.26</v>
          </cell>
        </row>
        <row r="112">
          <cell r="A112">
            <v>13.55</v>
          </cell>
        </row>
        <row r="113">
          <cell r="A113">
            <v>14.44</v>
          </cell>
        </row>
        <row r="114">
          <cell r="A114">
            <v>15.18</v>
          </cell>
        </row>
        <row r="115">
          <cell r="A115">
            <v>12.19</v>
          </cell>
        </row>
        <row r="116">
          <cell r="A116">
            <v>13.99</v>
          </cell>
        </row>
        <row r="117">
          <cell r="A117">
            <v>15.64</v>
          </cell>
        </row>
        <row r="118">
          <cell r="A118">
            <v>15.58</v>
          </cell>
        </row>
        <row r="119">
          <cell r="A119">
            <v>16.850000000000001</v>
          </cell>
        </row>
        <row r="120">
          <cell r="A120">
            <v>16.260000000000002</v>
          </cell>
        </row>
        <row r="121">
          <cell r="A121">
            <v>15.69</v>
          </cell>
        </row>
        <row r="122">
          <cell r="A122">
            <v>15.18</v>
          </cell>
        </row>
        <row r="123">
          <cell r="A123">
            <v>14.36</v>
          </cell>
        </row>
        <row r="124">
          <cell r="A124">
            <v>14.67</v>
          </cell>
        </row>
        <row r="125">
          <cell r="A125">
            <v>14.29</v>
          </cell>
        </row>
        <row r="126">
          <cell r="A126">
            <v>13.65</v>
          </cell>
        </row>
        <row r="127">
          <cell r="A127">
            <v>15.83</v>
          </cell>
        </row>
        <row r="128">
          <cell r="A128">
            <v>15.98</v>
          </cell>
        </row>
        <row r="129">
          <cell r="A129">
            <v>15.39</v>
          </cell>
        </row>
        <row r="130">
          <cell r="A130">
            <v>17.05</v>
          </cell>
        </row>
        <row r="131">
          <cell r="A131">
            <v>18.93</v>
          </cell>
        </row>
        <row r="132">
          <cell r="A132">
            <v>16.88</v>
          </cell>
        </row>
        <row r="133">
          <cell r="A133">
            <v>15.62</v>
          </cell>
        </row>
        <row r="134">
          <cell r="A134">
            <v>16.22</v>
          </cell>
        </row>
        <row r="135">
          <cell r="A135">
            <v>15.07</v>
          </cell>
        </row>
        <row r="136">
          <cell r="A136">
            <v>14.93</v>
          </cell>
        </row>
        <row r="137">
          <cell r="A137">
            <v>14.62</v>
          </cell>
        </row>
        <row r="138">
          <cell r="A138">
            <v>13.8</v>
          </cell>
        </row>
        <row r="139">
          <cell r="A139">
            <v>14.05</v>
          </cell>
        </row>
        <row r="140">
          <cell r="A140">
            <v>17.02</v>
          </cell>
        </row>
        <row r="141">
          <cell r="A141">
            <v>16.57</v>
          </cell>
        </row>
        <row r="142">
          <cell r="A142">
            <v>14.9</v>
          </cell>
        </row>
        <row r="143">
          <cell r="A143">
            <v>15.31</v>
          </cell>
        </row>
        <row r="144">
          <cell r="A144">
            <v>14.51</v>
          </cell>
        </row>
        <row r="145">
          <cell r="A145">
            <v>14.72</v>
          </cell>
        </row>
        <row r="146">
          <cell r="A146">
            <v>15.73</v>
          </cell>
        </row>
        <row r="147">
          <cell r="A147">
            <v>15.88</v>
          </cell>
        </row>
        <row r="148">
          <cell r="A148">
            <v>15.82</v>
          </cell>
        </row>
        <row r="149">
          <cell r="A149">
            <v>17.13</v>
          </cell>
        </row>
        <row r="150">
          <cell r="A150">
            <v>17.5</v>
          </cell>
        </row>
        <row r="151">
          <cell r="A151">
            <v>17.45</v>
          </cell>
        </row>
        <row r="152">
          <cell r="A152">
            <v>16.8</v>
          </cell>
        </row>
        <row r="153">
          <cell r="A153">
            <v>16.739999999999998</v>
          </cell>
        </row>
        <row r="154">
          <cell r="A154">
            <v>15.87</v>
          </cell>
        </row>
        <row r="155">
          <cell r="A155">
            <v>19.54</v>
          </cell>
        </row>
        <row r="156">
          <cell r="A156">
            <v>18.989999999999998</v>
          </cell>
        </row>
        <row r="157">
          <cell r="A157">
            <v>19.04</v>
          </cell>
        </row>
        <row r="158">
          <cell r="A158">
            <v>20.41</v>
          </cell>
        </row>
        <row r="159">
          <cell r="A159">
            <v>19.54</v>
          </cell>
        </row>
        <row r="160">
          <cell r="A160">
            <v>18.899999999999999</v>
          </cell>
        </row>
        <row r="161">
          <cell r="A161">
            <v>17.89</v>
          </cell>
        </row>
        <row r="162">
          <cell r="A162">
            <v>19.86</v>
          </cell>
        </row>
        <row r="163">
          <cell r="A163">
            <v>20.14</v>
          </cell>
        </row>
        <row r="164">
          <cell r="A164">
            <v>20.73</v>
          </cell>
        </row>
        <row r="165">
          <cell r="A165">
            <v>21.6</v>
          </cell>
        </row>
        <row r="166">
          <cell r="A166">
            <v>20.309999999999999</v>
          </cell>
        </row>
        <row r="167">
          <cell r="A167">
            <v>19.41</v>
          </cell>
        </row>
        <row r="168">
          <cell r="A168">
            <v>18.62</v>
          </cell>
        </row>
        <row r="169">
          <cell r="A169">
            <v>19.22</v>
          </cell>
        </row>
        <row r="170">
          <cell r="A170">
            <v>19.05</v>
          </cell>
        </row>
        <row r="171">
          <cell r="A171">
            <v>19.75</v>
          </cell>
        </row>
        <row r="172">
          <cell r="A172">
            <v>19.91</v>
          </cell>
        </row>
        <row r="173">
          <cell r="A173">
            <v>21.24</v>
          </cell>
        </row>
        <row r="174">
          <cell r="A174">
            <v>21.15</v>
          </cell>
        </row>
        <row r="175">
          <cell r="A175">
            <v>19.190000000000001</v>
          </cell>
        </row>
        <row r="176">
          <cell r="A176">
            <v>18.25</v>
          </cell>
        </row>
        <row r="177">
          <cell r="A177">
            <v>20.190000000000001</v>
          </cell>
        </row>
        <row r="178">
          <cell r="A178">
            <v>20.9</v>
          </cell>
        </row>
        <row r="179">
          <cell r="A179">
            <v>21.13</v>
          </cell>
        </row>
        <row r="180">
          <cell r="A180">
            <v>21.11</v>
          </cell>
        </row>
        <row r="181">
          <cell r="A181">
            <v>20.21</v>
          </cell>
        </row>
        <row r="182">
          <cell r="A182">
            <v>19.66</v>
          </cell>
        </row>
        <row r="183">
          <cell r="A183">
            <v>19.54</v>
          </cell>
        </row>
        <row r="184">
          <cell r="A184">
            <v>18.28</v>
          </cell>
        </row>
        <row r="185">
          <cell r="A185">
            <v>19.77</v>
          </cell>
        </row>
        <row r="186">
          <cell r="A186">
            <v>21.27</v>
          </cell>
        </row>
        <row r="187">
          <cell r="A187">
            <v>20.91</v>
          </cell>
        </row>
        <row r="188">
          <cell r="A188">
            <v>20.75</v>
          </cell>
        </row>
        <row r="189">
          <cell r="A189">
            <v>20.07</v>
          </cell>
        </row>
        <row r="190">
          <cell r="A190">
            <v>20.93</v>
          </cell>
        </row>
        <row r="191">
          <cell r="A191">
            <v>20.51</v>
          </cell>
        </row>
        <row r="192">
          <cell r="A192">
            <v>19.899999999999999</v>
          </cell>
        </row>
        <row r="193">
          <cell r="A193">
            <v>20.39</v>
          </cell>
        </row>
        <row r="194">
          <cell r="A194">
            <v>20.88</v>
          </cell>
        </row>
        <row r="195">
          <cell r="A195">
            <v>21.56</v>
          </cell>
        </row>
        <row r="196">
          <cell r="A196">
            <v>22.28</v>
          </cell>
        </row>
        <row r="197">
          <cell r="A197">
            <v>21.68</v>
          </cell>
        </row>
        <row r="198">
          <cell r="A198">
            <v>22.41</v>
          </cell>
        </row>
        <row r="199">
          <cell r="A199">
            <v>24.01</v>
          </cell>
        </row>
        <row r="200">
          <cell r="A200">
            <v>25.18</v>
          </cell>
        </row>
        <row r="201">
          <cell r="A201">
            <v>23.46</v>
          </cell>
        </row>
        <row r="202">
          <cell r="A202">
            <v>22.25</v>
          </cell>
        </row>
        <row r="203">
          <cell r="A203">
            <v>21.71</v>
          </cell>
        </row>
        <row r="204">
          <cell r="A204">
            <v>22.03</v>
          </cell>
        </row>
        <row r="205">
          <cell r="A205">
            <v>22.64</v>
          </cell>
        </row>
        <row r="206">
          <cell r="A206">
            <v>22.9</v>
          </cell>
        </row>
        <row r="207">
          <cell r="A207">
            <v>22.53</v>
          </cell>
        </row>
        <row r="208">
          <cell r="A208">
            <v>23.26</v>
          </cell>
        </row>
        <row r="209">
          <cell r="A209">
            <v>22.58</v>
          </cell>
        </row>
        <row r="210">
          <cell r="A210">
            <v>22.97</v>
          </cell>
        </row>
        <row r="211">
          <cell r="A211">
            <v>22.38</v>
          </cell>
        </row>
        <row r="212">
          <cell r="A212">
            <v>22.61</v>
          </cell>
        </row>
        <row r="213">
          <cell r="A213">
            <v>23.5</v>
          </cell>
        </row>
        <row r="214">
          <cell r="A214">
            <v>23</v>
          </cell>
        </row>
        <row r="215">
          <cell r="A215">
            <v>23.55</v>
          </cell>
        </row>
        <row r="216">
          <cell r="A216">
            <v>22.1</v>
          </cell>
        </row>
        <row r="217">
          <cell r="A217">
            <v>22.58</v>
          </cell>
        </row>
        <row r="218">
          <cell r="A218">
            <v>21.44</v>
          </cell>
        </row>
        <row r="219">
          <cell r="A219">
            <v>22.66</v>
          </cell>
        </row>
        <row r="220">
          <cell r="A220">
            <v>22.85</v>
          </cell>
        </row>
        <row r="221">
          <cell r="A221">
            <v>23.44</v>
          </cell>
        </row>
        <row r="222">
          <cell r="A222">
            <v>23.86</v>
          </cell>
        </row>
        <row r="223">
          <cell r="A223">
            <v>23.57</v>
          </cell>
        </row>
        <row r="224">
          <cell r="A224">
            <v>23.13</v>
          </cell>
        </row>
        <row r="225">
          <cell r="A225">
            <v>24.01</v>
          </cell>
        </row>
        <row r="226">
          <cell r="A226">
            <v>24</v>
          </cell>
        </row>
        <row r="227">
          <cell r="A227">
            <v>23.75</v>
          </cell>
        </row>
        <row r="228">
          <cell r="A228">
            <v>23.39</v>
          </cell>
        </row>
        <row r="229">
          <cell r="A229">
            <v>22.51</v>
          </cell>
        </row>
        <row r="230">
          <cell r="A230">
            <v>21.51</v>
          </cell>
        </row>
        <row r="231">
          <cell r="A231">
            <v>21.19</v>
          </cell>
        </row>
        <row r="232">
          <cell r="A232">
            <v>21.47</v>
          </cell>
        </row>
        <row r="233">
          <cell r="A233">
            <v>22.78</v>
          </cell>
        </row>
        <row r="234">
          <cell r="A234">
            <v>22.42</v>
          </cell>
        </row>
        <row r="235">
          <cell r="A235">
            <v>23.08</v>
          </cell>
        </row>
        <row r="236">
          <cell r="A236">
            <v>22.81</v>
          </cell>
        </row>
        <row r="237">
          <cell r="A237">
            <v>22.48</v>
          </cell>
        </row>
        <row r="238">
          <cell r="A238">
            <v>24.03</v>
          </cell>
        </row>
        <row r="239">
          <cell r="A239">
            <v>24.43</v>
          </cell>
        </row>
        <row r="240">
          <cell r="A240">
            <v>22.91</v>
          </cell>
        </row>
        <row r="241">
          <cell r="A241">
            <v>23.52</v>
          </cell>
        </row>
        <row r="242">
          <cell r="A242">
            <v>23.14</v>
          </cell>
        </row>
        <row r="243">
          <cell r="A243">
            <v>23.32</v>
          </cell>
        </row>
        <row r="244">
          <cell r="A244">
            <v>22.71</v>
          </cell>
        </row>
        <row r="245">
          <cell r="A245">
            <v>24.08</v>
          </cell>
        </row>
        <row r="246">
          <cell r="A246">
            <v>23.65</v>
          </cell>
        </row>
        <row r="247">
          <cell r="A247">
            <v>23.95</v>
          </cell>
        </row>
        <row r="248">
          <cell r="A248">
            <v>23.8</v>
          </cell>
        </row>
        <row r="249">
          <cell r="A249">
            <v>23.44</v>
          </cell>
        </row>
        <row r="250">
          <cell r="A250">
            <v>23.56</v>
          </cell>
        </row>
        <row r="251">
          <cell r="A251">
            <v>23.38</v>
          </cell>
        </row>
        <row r="252">
          <cell r="A252">
            <v>23.07</v>
          </cell>
        </row>
        <row r="253">
          <cell r="A253">
            <v>22.76</v>
          </cell>
        </row>
        <row r="254">
          <cell r="A254">
            <v>22.95</v>
          </cell>
        </row>
        <row r="255">
          <cell r="A255">
            <v>23.56</v>
          </cell>
        </row>
        <row r="256">
          <cell r="A256">
            <v>23.49</v>
          </cell>
        </row>
        <row r="257">
          <cell r="A257">
            <v>22.88</v>
          </cell>
        </row>
        <row r="258">
          <cell r="A258">
            <v>22.64</v>
          </cell>
        </row>
        <row r="259">
          <cell r="A259">
            <v>21.41</v>
          </cell>
        </row>
        <row r="260">
          <cell r="A260">
            <v>22.99</v>
          </cell>
        </row>
        <row r="261">
          <cell r="A261">
            <v>21.77</v>
          </cell>
        </row>
        <row r="262">
          <cell r="A262">
            <v>21.71</v>
          </cell>
        </row>
        <row r="263">
          <cell r="A263">
            <v>22.63</v>
          </cell>
        </row>
        <row r="264">
          <cell r="A264">
            <v>23.06</v>
          </cell>
        </row>
        <row r="265">
          <cell r="A265">
            <v>21.91</v>
          </cell>
        </row>
        <row r="266">
          <cell r="A266">
            <v>19.510000000000002</v>
          </cell>
        </row>
        <row r="267">
          <cell r="A267">
            <v>19.97</v>
          </cell>
        </row>
        <row r="268">
          <cell r="A268">
            <v>20.8</v>
          </cell>
        </row>
        <row r="269">
          <cell r="A269">
            <v>20.97</v>
          </cell>
        </row>
        <row r="270">
          <cell r="A270">
            <v>21.31</v>
          </cell>
        </row>
        <row r="271">
          <cell r="A271">
            <v>19.899999999999999</v>
          </cell>
        </row>
        <row r="272">
          <cell r="A272">
            <v>20.64</v>
          </cell>
        </row>
        <row r="273">
          <cell r="A273">
            <v>20.46</v>
          </cell>
        </row>
        <row r="274">
          <cell r="A274">
            <v>21.1</v>
          </cell>
        </row>
        <row r="275">
          <cell r="A275">
            <v>21.42</v>
          </cell>
        </row>
        <row r="276">
          <cell r="A276">
            <v>20.02</v>
          </cell>
        </row>
        <row r="277">
          <cell r="A277">
            <v>19.59</v>
          </cell>
        </row>
        <row r="278">
          <cell r="A278">
            <v>20.54</v>
          </cell>
        </row>
        <row r="279">
          <cell r="A279">
            <v>20.28</v>
          </cell>
        </row>
        <row r="280">
          <cell r="A280">
            <v>18.47</v>
          </cell>
        </row>
        <row r="281">
          <cell r="A281">
            <v>19.59</v>
          </cell>
        </row>
        <row r="282">
          <cell r="A282">
            <v>18.989999999999998</v>
          </cell>
        </row>
        <row r="283">
          <cell r="A283">
            <v>19.649999999999999</v>
          </cell>
        </row>
        <row r="284">
          <cell r="A284">
            <v>19.54</v>
          </cell>
        </row>
        <row r="285">
          <cell r="A285">
            <v>17.7</v>
          </cell>
        </row>
        <row r="286">
          <cell r="A286">
            <v>16.329999999999998</v>
          </cell>
        </row>
        <row r="287">
          <cell r="A287">
            <v>16.18</v>
          </cell>
        </row>
        <row r="288">
          <cell r="A288">
            <v>14.89</v>
          </cell>
        </row>
        <row r="289">
          <cell r="A289">
            <v>17.97</v>
          </cell>
        </row>
        <row r="290">
          <cell r="A290">
            <v>18.989999999999998</v>
          </cell>
        </row>
        <row r="291">
          <cell r="A291">
            <v>20.04</v>
          </cell>
        </row>
        <row r="292">
          <cell r="A292">
            <v>19.920000000000002</v>
          </cell>
        </row>
        <row r="293">
          <cell r="A293">
            <v>19.73</v>
          </cell>
        </row>
        <row r="294">
          <cell r="A294">
            <v>20.399999999999999</v>
          </cell>
        </row>
        <row r="295">
          <cell r="A295">
            <v>18.61</v>
          </cell>
        </row>
        <row r="296">
          <cell r="A296">
            <v>16.899999999999999</v>
          </cell>
        </row>
        <row r="297">
          <cell r="A297">
            <v>19.09</v>
          </cell>
        </row>
        <row r="298">
          <cell r="A298">
            <v>18.61</v>
          </cell>
        </row>
        <row r="299">
          <cell r="A299">
            <v>19.14</v>
          </cell>
        </row>
        <row r="300">
          <cell r="A300">
            <v>18.079999999999998</v>
          </cell>
        </row>
        <row r="301">
          <cell r="A301">
            <v>16.72</v>
          </cell>
        </row>
        <row r="302">
          <cell r="A302">
            <v>16.66</v>
          </cell>
        </row>
        <row r="303">
          <cell r="A303">
            <v>16.29</v>
          </cell>
        </row>
        <row r="304">
          <cell r="A304">
            <v>17.47</v>
          </cell>
        </row>
        <row r="305">
          <cell r="A305">
            <v>17.079999999999998</v>
          </cell>
        </row>
        <row r="306">
          <cell r="A306">
            <v>16.87</v>
          </cell>
        </row>
        <row r="307">
          <cell r="A307">
            <v>16.66</v>
          </cell>
        </row>
        <row r="308">
          <cell r="A308">
            <v>12.71</v>
          </cell>
        </row>
        <row r="309">
          <cell r="A309">
            <v>11.36</v>
          </cell>
        </row>
        <row r="310">
          <cell r="A310">
            <v>12.22</v>
          </cell>
        </row>
        <row r="311">
          <cell r="A311">
            <v>13.25</v>
          </cell>
        </row>
        <row r="312">
          <cell r="A312">
            <v>15.55</v>
          </cell>
        </row>
        <row r="313">
          <cell r="A313">
            <v>13.34</v>
          </cell>
        </row>
        <row r="314">
          <cell r="A314">
            <v>11.31</v>
          </cell>
        </row>
        <row r="315">
          <cell r="A315">
            <v>13.51</v>
          </cell>
        </row>
        <row r="316">
          <cell r="A316">
            <v>14.36</v>
          </cell>
        </row>
        <row r="317">
          <cell r="A317">
            <v>14.78</v>
          </cell>
        </row>
        <row r="318">
          <cell r="A318">
            <v>15.52</v>
          </cell>
        </row>
        <row r="319">
          <cell r="A319">
            <v>13.27</v>
          </cell>
        </row>
        <row r="320">
          <cell r="A320">
            <v>12.87</v>
          </cell>
        </row>
        <row r="321">
          <cell r="A321">
            <v>10.71</v>
          </cell>
        </row>
        <row r="322">
          <cell r="A322">
            <v>11.81</v>
          </cell>
        </row>
        <row r="323">
          <cell r="A323">
            <v>13.24</v>
          </cell>
        </row>
        <row r="324">
          <cell r="A324">
            <v>13.56</v>
          </cell>
        </row>
        <row r="325">
          <cell r="A325">
            <v>14.99</v>
          </cell>
        </row>
        <row r="326">
          <cell r="A326">
            <v>14.83</v>
          </cell>
        </row>
        <row r="327">
          <cell r="A327">
            <v>16.09</v>
          </cell>
        </row>
        <row r="328">
          <cell r="A328">
            <v>15.24</v>
          </cell>
        </row>
        <row r="329">
          <cell r="A329">
            <v>14.22</v>
          </cell>
        </row>
        <row r="330">
          <cell r="A330">
            <v>13.73</v>
          </cell>
        </row>
        <row r="331">
          <cell r="A331">
            <v>13.83</v>
          </cell>
        </row>
        <row r="332">
          <cell r="A332">
            <v>14.78</v>
          </cell>
        </row>
        <row r="333">
          <cell r="A333">
            <v>13.29</v>
          </cell>
        </row>
        <row r="334">
          <cell r="A334">
            <v>12.75</v>
          </cell>
        </row>
        <row r="335">
          <cell r="A335">
            <v>14.36</v>
          </cell>
        </row>
        <row r="336">
          <cell r="A336">
            <v>11.32</v>
          </cell>
        </row>
        <row r="337">
          <cell r="A337">
            <v>12.73</v>
          </cell>
        </row>
        <row r="338">
          <cell r="A338">
            <v>10.62</v>
          </cell>
        </row>
        <row r="339">
          <cell r="A339">
            <v>10.17</v>
          </cell>
        </row>
        <row r="340">
          <cell r="A340">
            <v>9.39</v>
          </cell>
        </row>
        <row r="341">
          <cell r="A341">
            <v>7.89</v>
          </cell>
        </row>
        <row r="342">
          <cell r="A342">
            <v>9.1999999999999993</v>
          </cell>
        </row>
        <row r="343">
          <cell r="A343">
            <v>9.35</v>
          </cell>
        </row>
        <row r="344">
          <cell r="A344">
            <v>7.22</v>
          </cell>
        </row>
        <row r="345">
          <cell r="A345">
            <v>9.6300000000000008</v>
          </cell>
        </row>
        <row r="346">
          <cell r="A346">
            <v>11.34</v>
          </cell>
        </row>
        <row r="347">
          <cell r="A347">
            <v>12.21</v>
          </cell>
        </row>
        <row r="348">
          <cell r="A348">
            <v>11.27</v>
          </cell>
        </row>
        <row r="349">
          <cell r="A349">
            <v>10.43</v>
          </cell>
        </row>
        <row r="350">
          <cell r="A350">
            <v>9.48</v>
          </cell>
        </row>
        <row r="351">
          <cell r="A351">
            <v>9.1999999999999993</v>
          </cell>
        </row>
        <row r="352">
          <cell r="A352">
            <v>11.07</v>
          </cell>
        </row>
        <row r="353">
          <cell r="A353">
            <v>13.16</v>
          </cell>
        </row>
        <row r="354">
          <cell r="A354">
            <v>10.93</v>
          </cell>
        </row>
        <row r="355">
          <cell r="A355">
            <v>10.02</v>
          </cell>
        </row>
        <row r="356">
          <cell r="A356">
            <v>11.52</v>
          </cell>
        </row>
        <row r="357">
          <cell r="A357">
            <v>10.24</v>
          </cell>
        </row>
        <row r="358">
          <cell r="A358">
            <v>9.81</v>
          </cell>
        </row>
        <row r="359">
          <cell r="A359">
            <v>10.76</v>
          </cell>
        </row>
        <row r="360">
          <cell r="A360">
            <v>8.92</v>
          </cell>
        </row>
        <row r="361">
          <cell r="A361">
            <v>9.64</v>
          </cell>
        </row>
        <row r="362">
          <cell r="A362">
            <v>9.0399999999999991</v>
          </cell>
        </row>
        <row r="363">
          <cell r="A363">
            <v>5.81</v>
          </cell>
        </row>
        <row r="364">
          <cell r="A364">
            <v>6.72</v>
          </cell>
        </row>
        <row r="365">
          <cell r="A365">
            <v>6.29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Avg"/>
      <sheetName val="data"/>
    </sheetNames>
    <sheetDataSet>
      <sheetData sheetId="0" refreshError="1"/>
      <sheetData sheetId="1">
        <row r="1">
          <cell r="A1">
            <v>13.06</v>
          </cell>
        </row>
        <row r="2">
          <cell r="A2">
            <v>14.33</v>
          </cell>
        </row>
        <row r="3">
          <cell r="A3">
            <v>14.72</v>
          </cell>
        </row>
        <row r="4">
          <cell r="A4">
            <v>14.79</v>
          </cell>
        </row>
        <row r="5">
          <cell r="A5">
            <v>12.7</v>
          </cell>
        </row>
        <row r="6">
          <cell r="A6">
            <v>13.88</v>
          </cell>
        </row>
        <row r="7">
          <cell r="A7">
            <v>14.14</v>
          </cell>
        </row>
        <row r="8">
          <cell r="A8">
            <v>12.65</v>
          </cell>
        </row>
        <row r="9">
          <cell r="A9">
            <v>12.1</v>
          </cell>
        </row>
        <row r="10">
          <cell r="A10">
            <v>12.07</v>
          </cell>
        </row>
        <row r="11">
          <cell r="A11">
            <v>12.56</v>
          </cell>
        </row>
        <row r="12">
          <cell r="A12">
            <v>13.31</v>
          </cell>
        </row>
        <row r="13">
          <cell r="A13">
            <v>12.12</v>
          </cell>
        </row>
        <row r="14">
          <cell r="A14">
            <v>11.84</v>
          </cell>
        </row>
        <row r="15">
          <cell r="A15">
            <v>12.58</v>
          </cell>
        </row>
        <row r="16">
          <cell r="A16">
            <v>13.18</v>
          </cell>
        </row>
        <row r="17">
          <cell r="A17">
            <v>11.69</v>
          </cell>
        </row>
        <row r="18">
          <cell r="A18">
            <v>11.77</v>
          </cell>
        </row>
        <row r="19">
          <cell r="A19">
            <v>10.89</v>
          </cell>
        </row>
        <row r="20">
          <cell r="A20">
            <v>10.23</v>
          </cell>
        </row>
        <row r="21">
          <cell r="A21">
            <v>10.07</v>
          </cell>
        </row>
        <row r="22">
          <cell r="A22">
            <v>12.66</v>
          </cell>
        </row>
        <row r="23">
          <cell r="A23">
            <v>11.87</v>
          </cell>
        </row>
        <row r="24">
          <cell r="A24">
            <v>12.33</v>
          </cell>
        </row>
        <row r="25">
          <cell r="A25">
            <v>15.05</v>
          </cell>
        </row>
        <row r="26">
          <cell r="A26">
            <v>14.42</v>
          </cell>
        </row>
        <row r="27">
          <cell r="A27">
            <v>14.09</v>
          </cell>
        </row>
        <row r="28">
          <cell r="A28">
            <v>11.39</v>
          </cell>
        </row>
        <row r="29">
          <cell r="A29">
            <v>11.88</v>
          </cell>
        </row>
        <row r="30">
          <cell r="A30">
            <v>10.33</v>
          </cell>
        </row>
        <row r="31">
          <cell r="A31">
            <v>11.06</v>
          </cell>
        </row>
        <row r="32">
          <cell r="A32">
            <v>12.84</v>
          </cell>
        </row>
        <row r="33">
          <cell r="A33">
            <v>9.75</v>
          </cell>
        </row>
        <row r="34">
          <cell r="A34">
            <v>11.6</v>
          </cell>
        </row>
        <row r="35">
          <cell r="A35">
            <v>11.55</v>
          </cell>
        </row>
        <row r="36">
          <cell r="A36">
            <v>13.94</v>
          </cell>
        </row>
        <row r="37">
          <cell r="A37">
            <v>14.5</v>
          </cell>
        </row>
        <row r="38">
          <cell r="A38">
            <v>12.83</v>
          </cell>
        </row>
        <row r="39">
          <cell r="A39">
            <v>13.22</v>
          </cell>
        </row>
        <row r="40">
          <cell r="A40">
            <v>13.77</v>
          </cell>
        </row>
        <row r="41">
          <cell r="A41">
            <v>11.72</v>
          </cell>
        </row>
        <row r="42">
          <cell r="A42">
            <v>10.88</v>
          </cell>
        </row>
        <row r="43">
          <cell r="A43">
            <v>14.15</v>
          </cell>
        </row>
        <row r="44">
          <cell r="A44">
            <v>15.91</v>
          </cell>
        </row>
        <row r="45">
          <cell r="A45">
            <v>15.46</v>
          </cell>
        </row>
        <row r="46">
          <cell r="A46">
            <v>14.33</v>
          </cell>
        </row>
        <row r="47">
          <cell r="A47">
            <v>13.82</v>
          </cell>
        </row>
        <row r="48">
          <cell r="A48">
            <v>11.94</v>
          </cell>
        </row>
        <row r="49">
          <cell r="A49">
            <v>12.81</v>
          </cell>
        </row>
        <row r="50">
          <cell r="A50">
            <v>13.25</v>
          </cell>
        </row>
        <row r="51">
          <cell r="A51">
            <v>13.79</v>
          </cell>
        </row>
        <row r="52">
          <cell r="A52">
            <v>14.26</v>
          </cell>
        </row>
        <row r="53">
          <cell r="A53">
            <v>11.85</v>
          </cell>
        </row>
        <row r="54">
          <cell r="A54">
            <v>11.58</v>
          </cell>
        </row>
        <row r="55">
          <cell r="A55">
            <v>11.59</v>
          </cell>
        </row>
        <row r="56">
          <cell r="A56">
            <v>11.78</v>
          </cell>
        </row>
        <row r="57">
          <cell r="A57">
            <v>12.36</v>
          </cell>
        </row>
        <row r="58">
          <cell r="A58">
            <v>12.18</v>
          </cell>
        </row>
        <row r="59">
          <cell r="A59">
            <v>14.59</v>
          </cell>
        </row>
        <row r="60">
          <cell r="A60">
            <v>14.48</v>
          </cell>
        </row>
        <row r="61">
          <cell r="A61">
            <v>16.38</v>
          </cell>
        </row>
        <row r="62">
          <cell r="A62">
            <v>14.55</v>
          </cell>
        </row>
        <row r="63">
          <cell r="A63">
            <v>12.75</v>
          </cell>
        </row>
        <row r="64">
          <cell r="A64">
            <v>14.41</v>
          </cell>
        </row>
        <row r="65">
          <cell r="A65">
            <v>13.46</v>
          </cell>
        </row>
        <row r="66">
          <cell r="A66">
            <v>12.58</v>
          </cell>
        </row>
        <row r="67">
          <cell r="A67">
            <v>11.83</v>
          </cell>
        </row>
        <row r="68">
          <cell r="A68">
            <v>12.42</v>
          </cell>
        </row>
        <row r="69">
          <cell r="A69">
            <v>12.03</v>
          </cell>
        </row>
        <row r="70">
          <cell r="A70">
            <v>12.11</v>
          </cell>
        </row>
        <row r="71">
          <cell r="A71">
            <v>11.97</v>
          </cell>
        </row>
        <row r="72">
          <cell r="A72">
            <v>12.38</v>
          </cell>
        </row>
        <row r="73">
          <cell r="A73">
            <v>12.35</v>
          </cell>
        </row>
        <row r="74">
          <cell r="A74">
            <v>13.48</v>
          </cell>
        </row>
        <row r="75">
          <cell r="A75">
            <v>15.25</v>
          </cell>
        </row>
        <row r="76">
          <cell r="A76">
            <v>16.04</v>
          </cell>
        </row>
        <row r="77">
          <cell r="A77">
            <v>16.28</v>
          </cell>
        </row>
        <row r="78">
          <cell r="A78">
            <v>13.95</v>
          </cell>
        </row>
        <row r="79">
          <cell r="A79">
            <v>13.77</v>
          </cell>
        </row>
        <row r="80">
          <cell r="A80">
            <v>15.39</v>
          </cell>
        </row>
        <row r="81">
          <cell r="A81">
            <v>16.850000000000001</v>
          </cell>
        </row>
        <row r="82">
          <cell r="A82">
            <v>13.98</v>
          </cell>
        </row>
        <row r="83">
          <cell r="A83">
            <v>15.88</v>
          </cell>
        </row>
        <row r="84">
          <cell r="A84">
            <v>15.92</v>
          </cell>
        </row>
        <row r="85">
          <cell r="A85">
            <v>13.78</v>
          </cell>
        </row>
        <row r="86">
          <cell r="A86">
            <v>13.07</v>
          </cell>
        </row>
        <row r="87">
          <cell r="A87">
            <v>13.33</v>
          </cell>
        </row>
        <row r="88">
          <cell r="A88">
            <v>14.02</v>
          </cell>
        </row>
        <row r="89">
          <cell r="A89">
            <v>14.3</v>
          </cell>
        </row>
        <row r="90">
          <cell r="A90">
            <v>14.66</v>
          </cell>
        </row>
        <row r="91">
          <cell r="A91">
            <v>15.06</v>
          </cell>
        </row>
        <row r="92">
          <cell r="A92">
            <v>15.77</v>
          </cell>
        </row>
        <row r="93">
          <cell r="A93">
            <v>14.86</v>
          </cell>
        </row>
        <row r="94">
          <cell r="A94">
            <v>16.059999999999999</v>
          </cell>
        </row>
        <row r="95">
          <cell r="A95">
            <v>17.98</v>
          </cell>
        </row>
        <row r="96">
          <cell r="A96">
            <v>18.829999999999998</v>
          </cell>
        </row>
        <row r="97">
          <cell r="A97">
            <v>18.809999999999999</v>
          </cell>
        </row>
        <row r="98">
          <cell r="A98">
            <v>19.37</v>
          </cell>
        </row>
        <row r="99">
          <cell r="A99">
            <v>17.100000000000001</v>
          </cell>
        </row>
        <row r="100">
          <cell r="A100">
            <v>17.850000000000001</v>
          </cell>
        </row>
        <row r="101">
          <cell r="A101">
            <v>19.64</v>
          </cell>
        </row>
        <row r="102">
          <cell r="A102">
            <v>18.59</v>
          </cell>
        </row>
        <row r="103">
          <cell r="A103">
            <v>17.57</v>
          </cell>
        </row>
        <row r="104">
          <cell r="A104">
            <v>16.41</v>
          </cell>
        </row>
        <row r="105">
          <cell r="A105">
            <v>18.07</v>
          </cell>
        </row>
        <row r="106">
          <cell r="A106">
            <v>18.989999999999998</v>
          </cell>
        </row>
        <row r="107">
          <cell r="A107">
            <v>17.829999999999998</v>
          </cell>
        </row>
        <row r="108">
          <cell r="A108">
            <v>18.95</v>
          </cell>
        </row>
        <row r="109">
          <cell r="A109">
            <v>20.63</v>
          </cell>
        </row>
        <row r="110">
          <cell r="A110">
            <v>17.989999999999998</v>
          </cell>
        </row>
        <row r="111">
          <cell r="A111">
            <v>17.28</v>
          </cell>
        </row>
        <row r="112">
          <cell r="A112">
            <v>18.32</v>
          </cell>
        </row>
        <row r="113">
          <cell r="A113">
            <v>17.690000000000001</v>
          </cell>
        </row>
        <row r="114">
          <cell r="A114">
            <v>19.2</v>
          </cell>
        </row>
        <row r="115">
          <cell r="A115">
            <v>17.309999999999999</v>
          </cell>
        </row>
        <row r="116">
          <cell r="A116">
            <v>18.79</v>
          </cell>
        </row>
        <row r="117">
          <cell r="A117">
            <v>19.07</v>
          </cell>
        </row>
        <row r="118">
          <cell r="A118">
            <v>19.350000000000001</v>
          </cell>
        </row>
        <row r="119">
          <cell r="A119">
            <v>20.52</v>
          </cell>
        </row>
        <row r="120">
          <cell r="A120">
            <v>19.43</v>
          </cell>
        </row>
        <row r="121">
          <cell r="A121">
            <v>18.43</v>
          </cell>
        </row>
        <row r="122">
          <cell r="A122">
            <v>18.600000000000001</v>
          </cell>
        </row>
        <row r="123">
          <cell r="A123">
            <v>17.3</v>
          </cell>
        </row>
        <row r="124">
          <cell r="A124">
            <v>17.850000000000001</v>
          </cell>
        </row>
        <row r="125">
          <cell r="A125">
            <v>17.57</v>
          </cell>
        </row>
        <row r="126">
          <cell r="A126">
            <v>18.11</v>
          </cell>
        </row>
        <row r="127">
          <cell r="A127">
            <v>19.46</v>
          </cell>
        </row>
        <row r="128">
          <cell r="A128">
            <v>18.13</v>
          </cell>
        </row>
        <row r="129">
          <cell r="A129">
            <v>18.72</v>
          </cell>
        </row>
        <row r="130">
          <cell r="A130">
            <v>20.39</v>
          </cell>
        </row>
        <row r="131">
          <cell r="A131">
            <v>23.11</v>
          </cell>
        </row>
        <row r="132">
          <cell r="A132">
            <v>20.05</v>
          </cell>
        </row>
        <row r="133">
          <cell r="A133">
            <v>18.399999999999999</v>
          </cell>
        </row>
        <row r="134">
          <cell r="A134">
            <v>18.09</v>
          </cell>
        </row>
        <row r="135">
          <cell r="A135">
            <v>17.41</v>
          </cell>
        </row>
        <row r="136">
          <cell r="A136">
            <v>17.399999999999999</v>
          </cell>
        </row>
        <row r="137">
          <cell r="A137">
            <v>16.95</v>
          </cell>
        </row>
        <row r="138">
          <cell r="A138">
            <v>16.940000000000001</v>
          </cell>
        </row>
        <row r="139">
          <cell r="A139">
            <v>18.8</v>
          </cell>
        </row>
        <row r="140">
          <cell r="A140">
            <v>20.66</v>
          </cell>
        </row>
        <row r="141">
          <cell r="A141">
            <v>19.670000000000002</v>
          </cell>
        </row>
        <row r="142">
          <cell r="A142">
            <v>19.22</v>
          </cell>
        </row>
        <row r="143">
          <cell r="A143">
            <v>18.82</v>
          </cell>
        </row>
        <row r="144">
          <cell r="A144">
            <v>16.95</v>
          </cell>
        </row>
        <row r="145">
          <cell r="A145">
            <v>18.260000000000002</v>
          </cell>
        </row>
        <row r="146">
          <cell r="A146">
            <v>19.899999999999999</v>
          </cell>
        </row>
        <row r="147">
          <cell r="A147">
            <v>18.72</v>
          </cell>
        </row>
        <row r="148">
          <cell r="A148">
            <v>20.84</v>
          </cell>
        </row>
        <row r="149">
          <cell r="A149">
            <v>20.74</v>
          </cell>
        </row>
        <row r="150">
          <cell r="A150">
            <v>21.94</v>
          </cell>
        </row>
        <row r="151">
          <cell r="A151">
            <v>19.239999999999998</v>
          </cell>
        </row>
        <row r="152">
          <cell r="A152">
            <v>18.510000000000002</v>
          </cell>
        </row>
        <row r="153">
          <cell r="A153">
            <v>19.73</v>
          </cell>
        </row>
        <row r="154">
          <cell r="A154">
            <v>21.5</v>
          </cell>
        </row>
        <row r="155">
          <cell r="A155">
            <v>24.28</v>
          </cell>
        </row>
        <row r="156">
          <cell r="A156">
            <v>22.1</v>
          </cell>
        </row>
        <row r="157">
          <cell r="A157">
            <v>22.51</v>
          </cell>
        </row>
        <row r="158">
          <cell r="A158">
            <v>23.25</v>
          </cell>
        </row>
        <row r="159">
          <cell r="A159">
            <v>22.67</v>
          </cell>
        </row>
        <row r="160">
          <cell r="A160">
            <v>21.33</v>
          </cell>
        </row>
        <row r="161">
          <cell r="A161">
            <v>21.73</v>
          </cell>
        </row>
        <row r="162">
          <cell r="A162">
            <v>22.58</v>
          </cell>
        </row>
        <row r="163">
          <cell r="A163">
            <v>23.66</v>
          </cell>
        </row>
        <row r="164">
          <cell r="A164">
            <v>24.86</v>
          </cell>
        </row>
        <row r="165">
          <cell r="A165">
            <v>25.53</v>
          </cell>
        </row>
        <row r="166">
          <cell r="A166">
            <v>23.24</v>
          </cell>
        </row>
        <row r="167">
          <cell r="A167">
            <v>21.66</v>
          </cell>
        </row>
        <row r="168">
          <cell r="A168">
            <v>21.26</v>
          </cell>
        </row>
        <row r="169">
          <cell r="A169">
            <v>22.68</v>
          </cell>
        </row>
        <row r="170">
          <cell r="A170">
            <v>22.44</v>
          </cell>
        </row>
        <row r="171">
          <cell r="A171">
            <v>23.19</v>
          </cell>
        </row>
        <row r="172">
          <cell r="A172">
            <v>23.75</v>
          </cell>
        </row>
        <row r="173">
          <cell r="A173">
            <v>25.16</v>
          </cell>
        </row>
        <row r="174">
          <cell r="A174">
            <v>24.31</v>
          </cell>
        </row>
        <row r="175">
          <cell r="A175">
            <v>21.94</v>
          </cell>
        </row>
        <row r="176">
          <cell r="A176">
            <v>22.53</v>
          </cell>
        </row>
        <row r="177">
          <cell r="A177">
            <v>23.9</v>
          </cell>
        </row>
        <row r="178">
          <cell r="A178">
            <v>23.99</v>
          </cell>
        </row>
        <row r="179">
          <cell r="A179">
            <v>25.22</v>
          </cell>
        </row>
        <row r="180">
          <cell r="A180">
            <v>25.43</v>
          </cell>
        </row>
        <row r="181">
          <cell r="A181">
            <v>22.93</v>
          </cell>
        </row>
        <row r="182">
          <cell r="A182">
            <v>24.85</v>
          </cell>
        </row>
        <row r="183">
          <cell r="A183">
            <v>23.65</v>
          </cell>
        </row>
        <row r="184">
          <cell r="A184">
            <v>21.88</v>
          </cell>
        </row>
        <row r="185">
          <cell r="A185">
            <v>23.74</v>
          </cell>
        </row>
        <row r="186">
          <cell r="A186">
            <v>24.45</v>
          </cell>
        </row>
        <row r="187">
          <cell r="A187">
            <v>25.64</v>
          </cell>
        </row>
        <row r="188">
          <cell r="A188">
            <v>24.81</v>
          </cell>
        </row>
        <row r="189">
          <cell r="A189">
            <v>22.83</v>
          </cell>
        </row>
        <row r="190">
          <cell r="A190">
            <v>23.36</v>
          </cell>
        </row>
        <row r="191">
          <cell r="A191">
            <v>22.95</v>
          </cell>
        </row>
        <row r="192">
          <cell r="A192">
            <v>22.96</v>
          </cell>
        </row>
        <row r="193">
          <cell r="A193">
            <v>23.37</v>
          </cell>
        </row>
        <row r="194">
          <cell r="A194">
            <v>23.79</v>
          </cell>
        </row>
        <row r="195">
          <cell r="A195">
            <v>25.36</v>
          </cell>
        </row>
        <row r="196">
          <cell r="A196">
            <v>24.87</v>
          </cell>
        </row>
        <row r="197">
          <cell r="A197">
            <v>25.41</v>
          </cell>
        </row>
        <row r="198">
          <cell r="A198">
            <v>25.85</v>
          </cell>
        </row>
        <row r="199">
          <cell r="A199">
            <v>27.55</v>
          </cell>
        </row>
        <row r="200">
          <cell r="A200">
            <v>28.62</v>
          </cell>
        </row>
        <row r="201">
          <cell r="A201">
            <v>26.67</v>
          </cell>
        </row>
        <row r="202">
          <cell r="A202">
            <v>24.9</v>
          </cell>
        </row>
        <row r="203">
          <cell r="A203">
            <v>25.08</v>
          </cell>
        </row>
        <row r="204">
          <cell r="A204">
            <v>26.19</v>
          </cell>
        </row>
        <row r="205">
          <cell r="A205">
            <v>25.89</v>
          </cell>
        </row>
        <row r="206">
          <cell r="A206">
            <v>25.49</v>
          </cell>
        </row>
        <row r="207">
          <cell r="A207">
            <v>24.94</v>
          </cell>
        </row>
        <row r="208">
          <cell r="A208">
            <v>25.63</v>
          </cell>
        </row>
        <row r="209">
          <cell r="A209">
            <v>26.71</v>
          </cell>
        </row>
        <row r="210">
          <cell r="A210">
            <v>25.26</v>
          </cell>
        </row>
        <row r="211">
          <cell r="A211">
            <v>25.11</v>
          </cell>
        </row>
        <row r="212">
          <cell r="A212">
            <v>25.78</v>
          </cell>
        </row>
        <row r="213">
          <cell r="A213">
            <v>28.14</v>
          </cell>
        </row>
        <row r="214">
          <cell r="A214">
            <v>26.9</v>
          </cell>
        </row>
        <row r="215">
          <cell r="A215">
            <v>26.29</v>
          </cell>
        </row>
        <row r="216">
          <cell r="A216">
            <v>25.66</v>
          </cell>
        </row>
        <row r="217">
          <cell r="A217">
            <v>25.63</v>
          </cell>
        </row>
        <row r="218">
          <cell r="A218">
            <v>24.58</v>
          </cell>
        </row>
        <row r="219">
          <cell r="A219">
            <v>25.15</v>
          </cell>
        </row>
        <row r="220">
          <cell r="A220">
            <v>26.22</v>
          </cell>
        </row>
        <row r="221">
          <cell r="A221">
            <v>26.47</v>
          </cell>
        </row>
        <row r="222">
          <cell r="A222">
            <v>28.17</v>
          </cell>
        </row>
        <row r="223">
          <cell r="A223">
            <v>27.87</v>
          </cell>
        </row>
        <row r="224">
          <cell r="A224">
            <v>25.63</v>
          </cell>
        </row>
        <row r="225">
          <cell r="A225">
            <v>27.95</v>
          </cell>
        </row>
        <row r="226">
          <cell r="A226">
            <v>26.06</v>
          </cell>
        </row>
        <row r="227">
          <cell r="A227">
            <v>25.55</v>
          </cell>
        </row>
        <row r="228">
          <cell r="A228">
            <v>25.13</v>
          </cell>
        </row>
        <row r="229">
          <cell r="A229">
            <v>24.76</v>
          </cell>
        </row>
        <row r="230">
          <cell r="A230">
            <v>24.25</v>
          </cell>
        </row>
        <row r="231">
          <cell r="A231">
            <v>24.91</v>
          </cell>
        </row>
        <row r="232">
          <cell r="A232">
            <v>25.75</v>
          </cell>
        </row>
        <row r="233">
          <cell r="A233">
            <v>25.57</v>
          </cell>
        </row>
        <row r="234">
          <cell r="A234">
            <v>25.93</v>
          </cell>
        </row>
        <row r="235">
          <cell r="A235">
            <v>25.39</v>
          </cell>
        </row>
        <row r="236">
          <cell r="A236">
            <v>25.23</v>
          </cell>
        </row>
        <row r="237">
          <cell r="A237">
            <v>25.99</v>
          </cell>
        </row>
        <row r="238">
          <cell r="A238">
            <v>28.19</v>
          </cell>
        </row>
        <row r="239">
          <cell r="A239">
            <v>28.51</v>
          </cell>
        </row>
        <row r="240">
          <cell r="A240">
            <v>26.28</v>
          </cell>
        </row>
        <row r="241">
          <cell r="A241">
            <v>26.27</v>
          </cell>
        </row>
        <row r="242">
          <cell r="A242">
            <v>25.46</v>
          </cell>
        </row>
        <row r="243">
          <cell r="A243">
            <v>25.2</v>
          </cell>
        </row>
        <row r="244">
          <cell r="A244">
            <v>25.39</v>
          </cell>
        </row>
        <row r="245">
          <cell r="A245">
            <v>27.65</v>
          </cell>
        </row>
        <row r="246">
          <cell r="A246">
            <v>27.88</v>
          </cell>
        </row>
        <row r="247">
          <cell r="A247">
            <v>27.25</v>
          </cell>
        </row>
        <row r="248">
          <cell r="A248">
            <v>26.52</v>
          </cell>
        </row>
        <row r="249">
          <cell r="A249">
            <v>26.73</v>
          </cell>
        </row>
        <row r="250">
          <cell r="A250">
            <v>27.59</v>
          </cell>
        </row>
        <row r="251">
          <cell r="A251">
            <v>26.36</v>
          </cell>
        </row>
        <row r="252">
          <cell r="A252">
            <v>25.6</v>
          </cell>
        </row>
        <row r="253">
          <cell r="A253">
            <v>26.13</v>
          </cell>
        </row>
        <row r="254">
          <cell r="A254">
            <v>27.47</v>
          </cell>
        </row>
        <row r="255">
          <cell r="A255">
            <v>27.06</v>
          </cell>
        </row>
        <row r="256">
          <cell r="A256">
            <v>26.87</v>
          </cell>
        </row>
        <row r="257">
          <cell r="A257">
            <v>27.14</v>
          </cell>
        </row>
        <row r="258">
          <cell r="A258">
            <v>25.67</v>
          </cell>
        </row>
        <row r="259">
          <cell r="A259">
            <v>25.05</v>
          </cell>
        </row>
        <row r="260">
          <cell r="A260">
            <v>25.4</v>
          </cell>
        </row>
        <row r="261">
          <cell r="A261">
            <v>24.68</v>
          </cell>
        </row>
        <row r="262">
          <cell r="A262">
            <v>24.75</v>
          </cell>
        </row>
        <row r="263">
          <cell r="A263">
            <v>25.53</v>
          </cell>
        </row>
        <row r="264">
          <cell r="A264">
            <v>24.41</v>
          </cell>
        </row>
        <row r="265">
          <cell r="A265">
            <v>24.39</v>
          </cell>
        </row>
        <row r="266">
          <cell r="A266">
            <v>23.24</v>
          </cell>
        </row>
        <row r="267">
          <cell r="A267">
            <v>23.39</v>
          </cell>
        </row>
        <row r="268">
          <cell r="A268">
            <v>22.24</v>
          </cell>
        </row>
        <row r="269">
          <cell r="A269">
            <v>22.69</v>
          </cell>
        </row>
        <row r="270">
          <cell r="A270">
            <v>22.35</v>
          </cell>
        </row>
        <row r="271">
          <cell r="A271">
            <v>21.58</v>
          </cell>
        </row>
        <row r="272">
          <cell r="A272">
            <v>22.36</v>
          </cell>
        </row>
        <row r="273">
          <cell r="A273">
            <v>22.24</v>
          </cell>
        </row>
        <row r="274">
          <cell r="A274">
            <v>22.53</v>
          </cell>
        </row>
        <row r="275">
          <cell r="A275">
            <v>22.3</v>
          </cell>
        </row>
        <row r="276">
          <cell r="A276">
            <v>22.01</v>
          </cell>
        </row>
        <row r="277">
          <cell r="A277">
            <v>22.13</v>
          </cell>
        </row>
        <row r="278">
          <cell r="A278">
            <v>22.99</v>
          </cell>
        </row>
        <row r="279">
          <cell r="A279">
            <v>22.09</v>
          </cell>
        </row>
        <row r="280">
          <cell r="A280">
            <v>21.98</v>
          </cell>
        </row>
        <row r="281">
          <cell r="A281">
            <v>22.31</v>
          </cell>
        </row>
        <row r="282">
          <cell r="A282">
            <v>22.65</v>
          </cell>
        </row>
        <row r="283">
          <cell r="A283">
            <v>22.96</v>
          </cell>
        </row>
        <row r="284">
          <cell r="A284">
            <v>21.66</v>
          </cell>
        </row>
        <row r="285">
          <cell r="A285">
            <v>20.73</v>
          </cell>
        </row>
        <row r="286">
          <cell r="A286">
            <v>19.329999999999998</v>
          </cell>
        </row>
        <row r="287">
          <cell r="A287">
            <v>18.41</v>
          </cell>
        </row>
        <row r="288">
          <cell r="A288">
            <v>19.43</v>
          </cell>
        </row>
        <row r="289">
          <cell r="A289">
            <v>21.17</v>
          </cell>
        </row>
        <row r="290">
          <cell r="A290">
            <v>22.04</v>
          </cell>
        </row>
        <row r="291">
          <cell r="A291">
            <v>22.16</v>
          </cell>
        </row>
        <row r="292">
          <cell r="A292">
            <v>22.14</v>
          </cell>
        </row>
        <row r="293">
          <cell r="A293">
            <v>22.46</v>
          </cell>
        </row>
        <row r="294">
          <cell r="A294">
            <v>24.3</v>
          </cell>
        </row>
        <row r="295">
          <cell r="A295">
            <v>22.65</v>
          </cell>
        </row>
        <row r="296">
          <cell r="A296">
            <v>20.079999999999998</v>
          </cell>
        </row>
        <row r="297">
          <cell r="A297">
            <v>21.38</v>
          </cell>
        </row>
        <row r="298">
          <cell r="A298">
            <v>21.14</v>
          </cell>
        </row>
        <row r="299">
          <cell r="A299">
            <v>21.36</v>
          </cell>
        </row>
        <row r="300">
          <cell r="A300">
            <v>20.77</v>
          </cell>
        </row>
        <row r="301">
          <cell r="A301">
            <v>19.29</v>
          </cell>
        </row>
        <row r="302">
          <cell r="A302">
            <v>19.2</v>
          </cell>
        </row>
        <row r="303">
          <cell r="A303">
            <v>19.190000000000001</v>
          </cell>
        </row>
        <row r="304">
          <cell r="A304">
            <v>19.18</v>
          </cell>
        </row>
        <row r="305">
          <cell r="A305">
            <v>18.899999999999999</v>
          </cell>
        </row>
        <row r="306">
          <cell r="A306">
            <v>18.57</v>
          </cell>
        </row>
        <row r="307">
          <cell r="A307">
            <v>19.37</v>
          </cell>
        </row>
        <row r="308">
          <cell r="A308">
            <v>16.649999999999999</v>
          </cell>
        </row>
        <row r="309">
          <cell r="A309">
            <v>14.81</v>
          </cell>
        </row>
        <row r="310">
          <cell r="A310">
            <v>15.82</v>
          </cell>
        </row>
        <row r="311">
          <cell r="A311">
            <v>17.670000000000002</v>
          </cell>
        </row>
        <row r="312">
          <cell r="A312">
            <v>18.04</v>
          </cell>
        </row>
        <row r="313">
          <cell r="A313">
            <v>16.2</v>
          </cell>
        </row>
        <row r="314">
          <cell r="A314">
            <v>14.31</v>
          </cell>
        </row>
        <row r="315">
          <cell r="A315">
            <v>15.18</v>
          </cell>
        </row>
        <row r="316">
          <cell r="A316">
            <v>17.04</v>
          </cell>
        </row>
        <row r="317">
          <cell r="A317">
            <v>17.47</v>
          </cell>
        </row>
        <row r="318">
          <cell r="A318">
            <v>17.48</v>
          </cell>
        </row>
        <row r="319">
          <cell r="A319">
            <v>16.28</v>
          </cell>
        </row>
        <row r="320">
          <cell r="A320">
            <v>15.88</v>
          </cell>
        </row>
        <row r="321">
          <cell r="A321">
            <v>14.6</v>
          </cell>
        </row>
        <row r="322">
          <cell r="A322">
            <v>14.77</v>
          </cell>
        </row>
        <row r="323">
          <cell r="A323">
            <v>15.59</v>
          </cell>
        </row>
        <row r="324">
          <cell r="A324">
            <v>16.350000000000001</v>
          </cell>
        </row>
        <row r="325">
          <cell r="A325">
            <v>16.420000000000002</v>
          </cell>
        </row>
        <row r="326">
          <cell r="A326">
            <v>17.260000000000002</v>
          </cell>
        </row>
        <row r="327">
          <cell r="A327">
            <v>18.059999999999999</v>
          </cell>
        </row>
        <row r="328">
          <cell r="A328">
            <v>17.05</v>
          </cell>
        </row>
        <row r="329">
          <cell r="A329">
            <v>16.64</v>
          </cell>
        </row>
        <row r="330">
          <cell r="A330">
            <v>15.89</v>
          </cell>
        </row>
        <row r="331">
          <cell r="A331">
            <v>15.23</v>
          </cell>
        </row>
        <row r="332">
          <cell r="A332">
            <v>15.22</v>
          </cell>
        </row>
        <row r="333">
          <cell r="A333">
            <v>15.06</v>
          </cell>
        </row>
        <row r="334">
          <cell r="A334">
            <v>15.04</v>
          </cell>
        </row>
        <row r="335">
          <cell r="A335">
            <v>16.47</v>
          </cell>
        </row>
        <row r="336">
          <cell r="A336">
            <v>14.23</v>
          </cell>
        </row>
        <row r="337">
          <cell r="A337">
            <v>13.92</v>
          </cell>
        </row>
        <row r="338">
          <cell r="A338">
            <v>13.59</v>
          </cell>
        </row>
        <row r="339">
          <cell r="A339">
            <v>13.25</v>
          </cell>
        </row>
        <row r="340">
          <cell r="A340">
            <v>12.1</v>
          </cell>
        </row>
        <row r="341">
          <cell r="A341">
            <v>11.41</v>
          </cell>
        </row>
        <row r="342">
          <cell r="A342">
            <v>12.27</v>
          </cell>
        </row>
        <row r="343">
          <cell r="A343">
            <v>12.39</v>
          </cell>
        </row>
        <row r="344">
          <cell r="A344">
            <v>10.72</v>
          </cell>
        </row>
        <row r="345">
          <cell r="A345">
            <v>12.94</v>
          </cell>
        </row>
        <row r="346">
          <cell r="A346">
            <v>13.22</v>
          </cell>
        </row>
        <row r="347">
          <cell r="A347">
            <v>13.85</v>
          </cell>
        </row>
        <row r="348">
          <cell r="A348">
            <v>12.26</v>
          </cell>
        </row>
        <row r="349">
          <cell r="A349">
            <v>11.88</v>
          </cell>
        </row>
        <row r="350">
          <cell r="A350">
            <v>12.79</v>
          </cell>
        </row>
        <row r="351">
          <cell r="A351">
            <v>12.74</v>
          </cell>
        </row>
        <row r="352">
          <cell r="A352">
            <v>14.11</v>
          </cell>
        </row>
        <row r="353">
          <cell r="A353">
            <v>14.76</v>
          </cell>
        </row>
        <row r="354">
          <cell r="A354">
            <v>13.85</v>
          </cell>
        </row>
        <row r="355">
          <cell r="A355">
            <v>12.27</v>
          </cell>
        </row>
        <row r="356">
          <cell r="A356">
            <v>12.57</v>
          </cell>
        </row>
        <row r="357">
          <cell r="A357">
            <v>12.14</v>
          </cell>
        </row>
        <row r="358">
          <cell r="A358">
            <v>12.15</v>
          </cell>
        </row>
        <row r="359">
          <cell r="A359">
            <v>12.24</v>
          </cell>
        </row>
        <row r="360">
          <cell r="A360">
            <v>11.83</v>
          </cell>
        </row>
        <row r="361">
          <cell r="A361">
            <v>12.91</v>
          </cell>
        </row>
        <row r="362">
          <cell r="A362">
            <v>12.25</v>
          </cell>
        </row>
        <row r="363">
          <cell r="A363">
            <v>8.61</v>
          </cell>
        </row>
        <row r="364">
          <cell r="A364">
            <v>9.31</v>
          </cell>
        </row>
        <row r="365">
          <cell r="A365">
            <v>10.6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0.12</v>
          </cell>
        </row>
        <row r="3">
          <cell r="A3">
            <v>0.04</v>
          </cell>
        </row>
        <row r="4">
          <cell r="A4">
            <v>0.01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0.5</v>
          </cell>
        </row>
        <row r="11">
          <cell r="A11">
            <v>0.97</v>
          </cell>
        </row>
        <row r="12">
          <cell r="A12">
            <v>0.01</v>
          </cell>
        </row>
        <row r="13">
          <cell r="A13">
            <v>0.34</v>
          </cell>
        </row>
        <row r="14">
          <cell r="A14">
            <v>0.02</v>
          </cell>
        </row>
        <row r="15">
          <cell r="A15">
            <v>0</v>
          </cell>
        </row>
        <row r="16">
          <cell r="A16">
            <v>0.89</v>
          </cell>
        </row>
        <row r="17">
          <cell r="A17">
            <v>0.04</v>
          </cell>
        </row>
        <row r="18">
          <cell r="A18">
            <v>0.44</v>
          </cell>
        </row>
        <row r="19">
          <cell r="A19">
            <v>1.81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1.52</v>
          </cell>
        </row>
        <row r="23">
          <cell r="A23">
            <v>0.53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0.01</v>
          </cell>
        </row>
        <row r="29">
          <cell r="A29">
            <v>0.56999999999999995</v>
          </cell>
        </row>
        <row r="30">
          <cell r="A30">
            <v>0.01</v>
          </cell>
        </row>
        <row r="31">
          <cell r="A31">
            <v>0.01</v>
          </cell>
        </row>
        <row r="32">
          <cell r="A32">
            <v>0.01</v>
          </cell>
        </row>
        <row r="33">
          <cell r="A33">
            <v>0</v>
          </cell>
        </row>
        <row r="34">
          <cell r="A34">
            <v>0.1</v>
          </cell>
        </row>
        <row r="35">
          <cell r="A35">
            <v>0</v>
          </cell>
        </row>
        <row r="36">
          <cell r="A36">
            <v>0.02</v>
          </cell>
        </row>
        <row r="37">
          <cell r="A37">
            <v>0.06</v>
          </cell>
        </row>
        <row r="38">
          <cell r="A38">
            <v>0.02</v>
          </cell>
        </row>
        <row r="39">
          <cell r="A39">
            <v>0.05</v>
          </cell>
        </row>
        <row r="40">
          <cell r="A40">
            <v>3.99</v>
          </cell>
        </row>
        <row r="41">
          <cell r="A41">
            <v>1.46</v>
          </cell>
        </row>
        <row r="42">
          <cell r="A42">
            <v>0.48</v>
          </cell>
        </row>
        <row r="43">
          <cell r="A43">
            <v>0.03</v>
          </cell>
        </row>
        <row r="44">
          <cell r="A44">
            <v>0.02</v>
          </cell>
        </row>
        <row r="45">
          <cell r="A45">
            <v>0</v>
          </cell>
        </row>
        <row r="46">
          <cell r="A46">
            <v>0.02</v>
          </cell>
        </row>
        <row r="47">
          <cell r="A47">
            <v>0.01</v>
          </cell>
        </row>
        <row r="48">
          <cell r="A48">
            <v>0.02</v>
          </cell>
        </row>
        <row r="49">
          <cell r="A49">
            <v>0.08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11.46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0.04</v>
          </cell>
        </row>
        <row r="59">
          <cell r="A59">
            <v>0.01</v>
          </cell>
        </row>
        <row r="60">
          <cell r="A60">
            <v>0.44</v>
          </cell>
        </row>
        <row r="61">
          <cell r="A61">
            <v>0.01</v>
          </cell>
        </row>
        <row r="62">
          <cell r="A62">
            <v>0.01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0.08</v>
          </cell>
        </row>
        <row r="72">
          <cell r="A72">
            <v>0.91</v>
          </cell>
        </row>
        <row r="73">
          <cell r="A73">
            <v>0.21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</v>
          </cell>
        </row>
        <row r="82">
          <cell r="A82">
            <v>0</v>
          </cell>
        </row>
        <row r="83">
          <cell r="A83">
            <v>0.05</v>
          </cell>
        </row>
        <row r="84">
          <cell r="A84">
            <v>0.05</v>
          </cell>
        </row>
        <row r="85">
          <cell r="A85">
            <v>0.05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0.03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2.2599999999999998</v>
          </cell>
        </row>
        <row r="93">
          <cell r="A93">
            <v>0.92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0.02</v>
          </cell>
        </row>
        <row r="102">
          <cell r="A102">
            <v>0.08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0.03</v>
          </cell>
        </row>
        <row r="111">
          <cell r="A111">
            <v>0.11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0.03</v>
          </cell>
        </row>
        <row r="137">
          <cell r="A137">
            <v>0.19</v>
          </cell>
        </row>
        <row r="138">
          <cell r="A138">
            <v>0.13</v>
          </cell>
        </row>
        <row r="139">
          <cell r="A139">
            <v>0</v>
          </cell>
        </row>
        <row r="140">
          <cell r="A140">
            <v>7.0000000000000007E-2</v>
          </cell>
        </row>
        <row r="141">
          <cell r="A141">
            <v>0.04</v>
          </cell>
        </row>
        <row r="142">
          <cell r="A142">
            <v>0.03</v>
          </cell>
        </row>
        <row r="143">
          <cell r="A143">
            <v>0</v>
          </cell>
        </row>
        <row r="144">
          <cell r="A144">
            <v>1.01</v>
          </cell>
        </row>
        <row r="145">
          <cell r="A145">
            <v>1.47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0.3</v>
          </cell>
        </row>
        <row r="152">
          <cell r="A152">
            <v>1.94</v>
          </cell>
        </row>
        <row r="153">
          <cell r="A153">
            <v>0.05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0.17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0.28999999999999998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0.04</v>
          </cell>
        </row>
        <row r="168">
          <cell r="A168">
            <v>5.49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0.01</v>
          </cell>
        </row>
        <row r="172">
          <cell r="A172">
            <v>0.01</v>
          </cell>
        </row>
        <row r="173">
          <cell r="A173">
            <v>0</v>
          </cell>
        </row>
        <row r="174">
          <cell r="A174">
            <v>1.28</v>
          </cell>
        </row>
        <row r="175">
          <cell r="A175">
            <v>9.09</v>
          </cell>
        </row>
        <row r="176">
          <cell r="A176">
            <v>3.78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0.01</v>
          </cell>
        </row>
        <row r="224">
          <cell r="A224">
            <v>0.02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0.02</v>
          </cell>
        </row>
        <row r="229">
          <cell r="A229">
            <v>0.01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0.71</v>
          </cell>
        </row>
        <row r="260">
          <cell r="A260">
            <v>0.02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0.23</v>
          </cell>
        </row>
        <row r="265">
          <cell r="A265">
            <v>2.15</v>
          </cell>
        </row>
        <row r="266">
          <cell r="A266">
            <v>2.68</v>
          </cell>
        </row>
        <row r="267">
          <cell r="A267">
            <v>0.76</v>
          </cell>
        </row>
        <row r="268">
          <cell r="A268">
            <v>0.49</v>
          </cell>
        </row>
        <row r="269">
          <cell r="A269">
            <v>1</v>
          </cell>
        </row>
        <row r="270">
          <cell r="A270">
            <v>1.3</v>
          </cell>
        </row>
        <row r="271">
          <cell r="A271">
            <v>0.85</v>
          </cell>
        </row>
        <row r="272">
          <cell r="A272">
            <v>3.73</v>
          </cell>
        </row>
        <row r="273">
          <cell r="A273">
            <v>4.78</v>
          </cell>
        </row>
        <row r="274">
          <cell r="A274">
            <v>5.29</v>
          </cell>
        </row>
        <row r="275">
          <cell r="A275">
            <v>1.08</v>
          </cell>
        </row>
        <row r="276">
          <cell r="A276">
            <v>0.23</v>
          </cell>
        </row>
        <row r="277">
          <cell r="A277">
            <v>0.46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0.01</v>
          </cell>
        </row>
        <row r="284">
          <cell r="A284">
            <v>1.85</v>
          </cell>
        </row>
        <row r="285">
          <cell r="A285">
            <v>3.86</v>
          </cell>
        </row>
        <row r="286">
          <cell r="A286">
            <v>0.1</v>
          </cell>
        </row>
        <row r="287">
          <cell r="A287">
            <v>7.63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</v>
          </cell>
        </row>
        <row r="296">
          <cell r="A296">
            <v>0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0.02</v>
          </cell>
        </row>
        <row r="308">
          <cell r="A308">
            <v>8.66</v>
          </cell>
        </row>
        <row r="309">
          <cell r="A309">
            <v>0.02</v>
          </cell>
        </row>
        <row r="310">
          <cell r="A310">
            <v>0</v>
          </cell>
        </row>
        <row r="311">
          <cell r="A311">
            <v>0.04</v>
          </cell>
        </row>
        <row r="312">
          <cell r="A312">
            <v>0.27</v>
          </cell>
        </row>
        <row r="313">
          <cell r="A313">
            <v>0.36</v>
          </cell>
        </row>
        <row r="314">
          <cell r="A314">
            <v>0</v>
          </cell>
        </row>
        <row r="315">
          <cell r="A315">
            <v>3.8</v>
          </cell>
        </row>
        <row r="316">
          <cell r="A316">
            <v>0.05</v>
          </cell>
        </row>
        <row r="317">
          <cell r="A317">
            <v>0.01</v>
          </cell>
        </row>
        <row r="318">
          <cell r="A318">
            <v>0.66</v>
          </cell>
        </row>
        <row r="319">
          <cell r="A319">
            <v>0.12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</v>
          </cell>
        </row>
        <row r="326">
          <cell r="A326">
            <v>0.01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0.62</v>
          </cell>
        </row>
        <row r="330">
          <cell r="A330">
            <v>0.73</v>
          </cell>
        </row>
        <row r="331">
          <cell r="A331">
            <v>0.36</v>
          </cell>
        </row>
        <row r="332">
          <cell r="A332">
            <v>4.68</v>
          </cell>
        </row>
        <row r="333">
          <cell r="A333">
            <v>4.12</v>
          </cell>
        </row>
        <row r="334">
          <cell r="A334">
            <v>2.85</v>
          </cell>
        </row>
        <row r="335">
          <cell r="A335">
            <v>0.14000000000000001</v>
          </cell>
        </row>
        <row r="336">
          <cell r="A336">
            <v>0.09</v>
          </cell>
        </row>
        <row r="337">
          <cell r="A337">
            <v>0.95</v>
          </cell>
        </row>
        <row r="338">
          <cell r="A338">
            <v>4.3</v>
          </cell>
        </row>
        <row r="339">
          <cell r="A339">
            <v>7.0000000000000007E-2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0.01</v>
          </cell>
        </row>
        <row r="348">
          <cell r="A348">
            <v>8.09</v>
          </cell>
        </row>
        <row r="349">
          <cell r="A349">
            <v>2.68</v>
          </cell>
        </row>
        <row r="350">
          <cell r="A350">
            <v>0.02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</v>
          </cell>
        </row>
        <row r="362">
          <cell r="A362">
            <v>0.42</v>
          </cell>
        </row>
        <row r="363">
          <cell r="A363">
            <v>0.18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Humid"/>
      <sheetName val="data"/>
    </sheetNames>
    <sheetDataSet>
      <sheetData sheetId="0" refreshError="1"/>
      <sheetData sheetId="1">
        <row r="1">
          <cell r="A1">
            <v>73.58</v>
          </cell>
        </row>
        <row r="2">
          <cell r="A2">
            <v>81.510000000000005</v>
          </cell>
        </row>
        <row r="3">
          <cell r="A3">
            <v>84.15</v>
          </cell>
        </row>
        <row r="4">
          <cell r="A4">
            <v>76.78</v>
          </cell>
        </row>
        <row r="5">
          <cell r="A5">
            <v>61.31</v>
          </cell>
        </row>
        <row r="6">
          <cell r="A6">
            <v>69.319999999999993</v>
          </cell>
        </row>
        <row r="7">
          <cell r="A7">
            <v>60.66</v>
          </cell>
        </row>
        <row r="8">
          <cell r="A8">
            <v>66.89</v>
          </cell>
        </row>
        <row r="9">
          <cell r="A9">
            <v>75.06</v>
          </cell>
        </row>
        <row r="10">
          <cell r="A10">
            <v>82.04</v>
          </cell>
        </row>
        <row r="11">
          <cell r="A11">
            <v>85.76</v>
          </cell>
        </row>
        <row r="12">
          <cell r="A12">
            <v>77.88</v>
          </cell>
        </row>
        <row r="13">
          <cell r="A13">
            <v>78.14</v>
          </cell>
        </row>
        <row r="14">
          <cell r="A14">
            <v>71.52</v>
          </cell>
        </row>
        <row r="15">
          <cell r="A15">
            <v>85.64</v>
          </cell>
        </row>
        <row r="16">
          <cell r="A16">
            <v>85.83</v>
          </cell>
        </row>
        <row r="17">
          <cell r="A17">
            <v>72.3</v>
          </cell>
        </row>
        <row r="18">
          <cell r="A18">
            <v>79.150000000000006</v>
          </cell>
        </row>
        <row r="19">
          <cell r="A19">
            <v>74.06</v>
          </cell>
        </row>
        <row r="20">
          <cell r="A20">
            <v>62.08</v>
          </cell>
        </row>
        <row r="21">
          <cell r="A21">
            <v>66.069999999999993</v>
          </cell>
        </row>
        <row r="22">
          <cell r="A22">
            <v>73.319999999999993</v>
          </cell>
        </row>
        <row r="23">
          <cell r="A23">
            <v>63.3</v>
          </cell>
        </row>
        <row r="24">
          <cell r="A24">
            <v>62.02</v>
          </cell>
        </row>
        <row r="25">
          <cell r="A25">
            <v>64.489999999999995</v>
          </cell>
        </row>
        <row r="26">
          <cell r="A26">
            <v>65.44</v>
          </cell>
        </row>
        <row r="27">
          <cell r="A27">
            <v>68.319999999999993</v>
          </cell>
        </row>
        <row r="28">
          <cell r="A28">
            <v>62.22</v>
          </cell>
        </row>
        <row r="29">
          <cell r="A29">
            <v>68.7</v>
          </cell>
        </row>
        <row r="30">
          <cell r="A30">
            <v>57.5</v>
          </cell>
        </row>
        <row r="31">
          <cell r="A31">
            <v>67.67</v>
          </cell>
        </row>
        <row r="32">
          <cell r="A32">
            <v>74.97</v>
          </cell>
        </row>
        <row r="33">
          <cell r="A33">
            <v>62.96</v>
          </cell>
        </row>
        <row r="34">
          <cell r="A34">
            <v>69.02</v>
          </cell>
        </row>
        <row r="35">
          <cell r="A35">
            <v>61.51</v>
          </cell>
        </row>
        <row r="36">
          <cell r="A36">
            <v>78.22</v>
          </cell>
        </row>
        <row r="37">
          <cell r="A37">
            <v>79.14</v>
          </cell>
        </row>
        <row r="38">
          <cell r="A38">
            <v>59.83</v>
          </cell>
        </row>
        <row r="39">
          <cell r="A39">
            <v>71.03</v>
          </cell>
        </row>
        <row r="40">
          <cell r="A40">
            <v>79.819999999999993</v>
          </cell>
        </row>
        <row r="41">
          <cell r="A41">
            <v>56.79</v>
          </cell>
        </row>
        <row r="42">
          <cell r="A42">
            <v>64.290000000000006</v>
          </cell>
        </row>
        <row r="43">
          <cell r="A43">
            <v>76.8</v>
          </cell>
        </row>
        <row r="44">
          <cell r="A44">
            <v>77.260000000000005</v>
          </cell>
        </row>
        <row r="45">
          <cell r="A45">
            <v>75.62</v>
          </cell>
        </row>
        <row r="46">
          <cell r="A46">
            <v>73.459999999999994</v>
          </cell>
        </row>
        <row r="47">
          <cell r="A47">
            <v>74.25</v>
          </cell>
        </row>
        <row r="48">
          <cell r="A48">
            <v>86.44</v>
          </cell>
        </row>
        <row r="49">
          <cell r="A49">
            <v>71.8</v>
          </cell>
        </row>
        <row r="50">
          <cell r="A50">
            <v>59.27</v>
          </cell>
        </row>
        <row r="51">
          <cell r="A51">
            <v>60.69</v>
          </cell>
        </row>
        <row r="52">
          <cell r="A52">
            <v>67.67</v>
          </cell>
        </row>
        <row r="53">
          <cell r="A53">
            <v>60.15</v>
          </cell>
        </row>
        <row r="54">
          <cell r="A54">
            <v>66.11</v>
          </cell>
        </row>
        <row r="55">
          <cell r="A55">
            <v>70.98</v>
          </cell>
        </row>
        <row r="56">
          <cell r="A56">
            <v>68.13</v>
          </cell>
        </row>
        <row r="57">
          <cell r="A57">
            <v>63.34</v>
          </cell>
        </row>
        <row r="58">
          <cell r="A58">
            <v>63.11</v>
          </cell>
        </row>
        <row r="59">
          <cell r="A59">
            <v>64.33</v>
          </cell>
        </row>
        <row r="60">
          <cell r="A60">
            <v>71.989999999999995</v>
          </cell>
        </row>
        <row r="61">
          <cell r="A61">
            <v>67.75</v>
          </cell>
        </row>
        <row r="62">
          <cell r="A62">
            <v>59.24</v>
          </cell>
        </row>
        <row r="63">
          <cell r="A63">
            <v>55.52</v>
          </cell>
        </row>
        <row r="64">
          <cell r="A64">
            <v>63.81</v>
          </cell>
        </row>
        <row r="65">
          <cell r="A65">
            <v>79.37</v>
          </cell>
        </row>
        <row r="66">
          <cell r="A66">
            <v>76.55</v>
          </cell>
        </row>
        <row r="67">
          <cell r="A67">
            <v>73.95</v>
          </cell>
        </row>
        <row r="68">
          <cell r="A68">
            <v>73.33</v>
          </cell>
        </row>
        <row r="69">
          <cell r="A69">
            <v>72.33</v>
          </cell>
        </row>
        <row r="70">
          <cell r="A70">
            <v>71.31</v>
          </cell>
        </row>
        <row r="71">
          <cell r="A71">
            <v>78.260000000000005</v>
          </cell>
        </row>
        <row r="72">
          <cell r="A72">
            <v>75.92</v>
          </cell>
        </row>
        <row r="73">
          <cell r="A73">
            <v>68.09</v>
          </cell>
        </row>
        <row r="74">
          <cell r="A74">
            <v>61.47</v>
          </cell>
        </row>
        <row r="75">
          <cell r="A75">
            <v>61.04</v>
          </cell>
        </row>
        <row r="76">
          <cell r="A76">
            <v>58.64</v>
          </cell>
        </row>
        <row r="77">
          <cell r="A77">
            <v>64.09</v>
          </cell>
        </row>
        <row r="78">
          <cell r="A78">
            <v>80.150000000000006</v>
          </cell>
        </row>
        <row r="79">
          <cell r="A79">
            <v>76.37</v>
          </cell>
        </row>
        <row r="80">
          <cell r="A80">
            <v>74.52</v>
          </cell>
        </row>
        <row r="81">
          <cell r="A81">
            <v>64.319999999999993</v>
          </cell>
        </row>
        <row r="82">
          <cell r="A82">
            <v>60.7</v>
          </cell>
        </row>
        <row r="83">
          <cell r="A83">
            <v>63.03</v>
          </cell>
        </row>
        <row r="84">
          <cell r="A84">
            <v>51.59</v>
          </cell>
        </row>
        <row r="85">
          <cell r="A85">
            <v>49.5</v>
          </cell>
        </row>
        <row r="86">
          <cell r="A86">
            <v>61.08</v>
          </cell>
        </row>
        <row r="87">
          <cell r="A87">
            <v>74.36</v>
          </cell>
        </row>
        <row r="88">
          <cell r="A88">
            <v>72.63</v>
          </cell>
        </row>
        <row r="89">
          <cell r="A89">
            <v>58.01</v>
          </cell>
        </row>
        <row r="90">
          <cell r="A90">
            <v>64.91</v>
          </cell>
        </row>
        <row r="91">
          <cell r="A91">
            <v>64.89</v>
          </cell>
        </row>
        <row r="92">
          <cell r="A92">
            <v>65.64</v>
          </cell>
        </row>
        <row r="93">
          <cell r="A93">
            <v>61.84</v>
          </cell>
        </row>
        <row r="94">
          <cell r="A94">
            <v>54.95</v>
          </cell>
        </row>
        <row r="95">
          <cell r="A95">
            <v>63.77</v>
          </cell>
        </row>
        <row r="96">
          <cell r="A96">
            <v>61.3</v>
          </cell>
        </row>
        <row r="97">
          <cell r="A97">
            <v>59.68</v>
          </cell>
        </row>
        <row r="98">
          <cell r="A98">
            <v>55.39</v>
          </cell>
        </row>
        <row r="99">
          <cell r="A99">
            <v>63.34</v>
          </cell>
        </row>
        <row r="100">
          <cell r="A100">
            <v>57.94</v>
          </cell>
        </row>
        <row r="101">
          <cell r="A101">
            <v>54.6</v>
          </cell>
        </row>
        <row r="102">
          <cell r="A102">
            <v>67.72</v>
          </cell>
        </row>
        <row r="103">
          <cell r="A103">
            <v>69.33</v>
          </cell>
        </row>
        <row r="104">
          <cell r="A104">
            <v>68.55</v>
          </cell>
        </row>
        <row r="105">
          <cell r="A105">
            <v>54.09</v>
          </cell>
        </row>
        <row r="106">
          <cell r="A106">
            <v>61.42</v>
          </cell>
        </row>
        <row r="107">
          <cell r="A107">
            <v>65.66</v>
          </cell>
        </row>
        <row r="108">
          <cell r="A108">
            <v>63.61</v>
          </cell>
        </row>
        <row r="109">
          <cell r="A109">
            <v>55.47</v>
          </cell>
        </row>
        <row r="110">
          <cell r="A110">
            <v>60.91</v>
          </cell>
        </row>
        <row r="111">
          <cell r="A111">
            <v>68.180000000000007</v>
          </cell>
        </row>
        <row r="112">
          <cell r="A112">
            <v>57.97</v>
          </cell>
        </row>
        <row r="113">
          <cell r="A113">
            <v>60.8</v>
          </cell>
        </row>
        <row r="114">
          <cell r="A114">
            <v>54.81</v>
          </cell>
        </row>
        <row r="115">
          <cell r="A115">
            <v>46.88</v>
          </cell>
        </row>
        <row r="116">
          <cell r="A116">
            <v>54.54</v>
          </cell>
        </row>
        <row r="117">
          <cell r="A117">
            <v>61.29</v>
          </cell>
        </row>
        <row r="118">
          <cell r="A118">
            <v>59.96</v>
          </cell>
        </row>
        <row r="119">
          <cell r="A119">
            <v>57.7</v>
          </cell>
        </row>
        <row r="120">
          <cell r="A120">
            <v>64.77</v>
          </cell>
        </row>
        <row r="121">
          <cell r="A121">
            <v>71.47</v>
          </cell>
        </row>
        <row r="122">
          <cell r="A122">
            <v>66.94</v>
          </cell>
        </row>
        <row r="123">
          <cell r="A123">
            <v>61.15</v>
          </cell>
        </row>
        <row r="124">
          <cell r="A124">
            <v>61.84</v>
          </cell>
        </row>
        <row r="125">
          <cell r="A125">
            <v>68.17</v>
          </cell>
        </row>
        <row r="126">
          <cell r="A126">
            <v>62.79</v>
          </cell>
        </row>
        <row r="127">
          <cell r="A127">
            <v>59.7</v>
          </cell>
        </row>
        <row r="128">
          <cell r="A128">
            <v>73.3</v>
          </cell>
        </row>
        <row r="129">
          <cell r="A129">
            <v>68.760000000000005</v>
          </cell>
        </row>
        <row r="130">
          <cell r="A130">
            <v>54.11</v>
          </cell>
        </row>
        <row r="131">
          <cell r="A131">
            <v>62.23</v>
          </cell>
        </row>
        <row r="132">
          <cell r="A132">
            <v>75.510000000000005</v>
          </cell>
        </row>
        <row r="133">
          <cell r="A133">
            <v>80.94</v>
          </cell>
        </row>
        <row r="134">
          <cell r="A134">
            <v>71.06</v>
          </cell>
        </row>
        <row r="135">
          <cell r="A135">
            <v>67.459999999999994</v>
          </cell>
        </row>
        <row r="136">
          <cell r="A136">
            <v>64.94</v>
          </cell>
        </row>
        <row r="137">
          <cell r="A137">
            <v>65.02</v>
          </cell>
        </row>
        <row r="138">
          <cell r="A138">
            <v>68.98</v>
          </cell>
        </row>
        <row r="139">
          <cell r="A139">
            <v>63.69</v>
          </cell>
        </row>
        <row r="140">
          <cell r="A140">
            <v>58.03</v>
          </cell>
        </row>
        <row r="141">
          <cell r="A141">
            <v>57.24</v>
          </cell>
        </row>
        <row r="142">
          <cell r="A142">
            <v>51.88</v>
          </cell>
        </row>
        <row r="143">
          <cell r="A143">
            <v>54.64</v>
          </cell>
        </row>
        <row r="144">
          <cell r="A144">
            <v>70.45</v>
          </cell>
        </row>
        <row r="145">
          <cell r="A145">
            <v>66.94</v>
          </cell>
        </row>
        <row r="146">
          <cell r="A146">
            <v>60.03</v>
          </cell>
        </row>
        <row r="147">
          <cell r="A147">
            <v>71.58</v>
          </cell>
        </row>
        <row r="148">
          <cell r="A148">
            <v>55.73</v>
          </cell>
        </row>
        <row r="149">
          <cell r="A149">
            <v>59.8</v>
          </cell>
        </row>
        <row r="150">
          <cell r="A150">
            <v>62.57</v>
          </cell>
        </row>
        <row r="151">
          <cell r="A151">
            <v>72.989999999999995</v>
          </cell>
        </row>
        <row r="152">
          <cell r="A152">
            <v>66.349999999999994</v>
          </cell>
        </row>
        <row r="153">
          <cell r="A153">
            <v>61.95</v>
          </cell>
        </row>
        <row r="154">
          <cell r="A154">
            <v>61.3</v>
          </cell>
        </row>
        <row r="155">
          <cell r="A155">
            <v>48.79</v>
          </cell>
        </row>
        <row r="156">
          <cell r="A156">
            <v>63.18</v>
          </cell>
        </row>
        <row r="157">
          <cell r="A157">
            <v>64.739999999999995</v>
          </cell>
        </row>
        <row r="158">
          <cell r="A158">
            <v>55.89</v>
          </cell>
        </row>
        <row r="159">
          <cell r="A159">
            <v>62.16</v>
          </cell>
        </row>
        <row r="160">
          <cell r="A160">
            <v>71.91</v>
          </cell>
        </row>
        <row r="161">
          <cell r="A161">
            <v>72.42</v>
          </cell>
        </row>
        <row r="162">
          <cell r="A162">
            <v>66.59</v>
          </cell>
        </row>
        <row r="163">
          <cell r="A163">
            <v>55.89</v>
          </cell>
        </row>
        <row r="164">
          <cell r="A164">
            <v>46.44</v>
          </cell>
        </row>
        <row r="165">
          <cell r="A165">
            <v>50.66</v>
          </cell>
        </row>
        <row r="166">
          <cell r="A166">
            <v>70.94</v>
          </cell>
        </row>
        <row r="167">
          <cell r="A167">
            <v>70.88</v>
          </cell>
        </row>
        <row r="168">
          <cell r="A168">
            <v>69.819999999999993</v>
          </cell>
        </row>
        <row r="169">
          <cell r="A169">
            <v>65.3</v>
          </cell>
        </row>
        <row r="170">
          <cell r="A170">
            <v>69.98</v>
          </cell>
        </row>
        <row r="171">
          <cell r="A171">
            <v>63</v>
          </cell>
        </row>
        <row r="172">
          <cell r="A172">
            <v>60.9</v>
          </cell>
        </row>
        <row r="173">
          <cell r="A173">
            <v>49.02</v>
          </cell>
        </row>
        <row r="174">
          <cell r="A174">
            <v>59.19</v>
          </cell>
        </row>
        <row r="175">
          <cell r="A175">
            <v>64.58</v>
          </cell>
        </row>
        <row r="176">
          <cell r="A176">
            <v>62.08</v>
          </cell>
        </row>
        <row r="177">
          <cell r="A177">
            <v>58.77</v>
          </cell>
        </row>
        <row r="178">
          <cell r="A178">
            <v>59.94</v>
          </cell>
        </row>
        <row r="179">
          <cell r="A179">
            <v>53.9</v>
          </cell>
        </row>
        <row r="180">
          <cell r="A180">
            <v>53.63</v>
          </cell>
        </row>
        <row r="181">
          <cell r="A181">
            <v>72.78</v>
          </cell>
        </row>
        <row r="182">
          <cell r="A182">
            <v>54.19</v>
          </cell>
        </row>
        <row r="183">
          <cell r="A183">
            <v>55.18</v>
          </cell>
        </row>
        <row r="184">
          <cell r="A184">
            <v>63.46</v>
          </cell>
        </row>
        <row r="185">
          <cell r="A185">
            <v>52.31</v>
          </cell>
        </row>
        <row r="186">
          <cell r="A186">
            <v>56.42</v>
          </cell>
        </row>
        <row r="187">
          <cell r="A187">
            <v>51.18</v>
          </cell>
        </row>
        <row r="188">
          <cell r="A188">
            <v>57.31</v>
          </cell>
        </row>
        <row r="189">
          <cell r="A189">
            <v>75.19</v>
          </cell>
        </row>
        <row r="190">
          <cell r="A190">
            <v>75.39</v>
          </cell>
        </row>
        <row r="191">
          <cell r="A191">
            <v>66.66</v>
          </cell>
        </row>
        <row r="192">
          <cell r="A192">
            <v>73.19</v>
          </cell>
        </row>
        <row r="193">
          <cell r="A193">
            <v>73.52</v>
          </cell>
        </row>
        <row r="194">
          <cell r="A194">
            <v>70.58</v>
          </cell>
        </row>
        <row r="195">
          <cell r="A195">
            <v>63.69</v>
          </cell>
        </row>
        <row r="196">
          <cell r="A196">
            <v>71.67</v>
          </cell>
        </row>
        <row r="197">
          <cell r="A197">
            <v>65.59</v>
          </cell>
        </row>
        <row r="198">
          <cell r="A198">
            <v>61.32</v>
          </cell>
        </row>
        <row r="199">
          <cell r="A199">
            <v>53.83</v>
          </cell>
        </row>
        <row r="200">
          <cell r="A200">
            <v>45.27</v>
          </cell>
        </row>
        <row r="201">
          <cell r="A201">
            <v>47.75</v>
          </cell>
        </row>
        <row r="202">
          <cell r="A202">
            <v>59.19</v>
          </cell>
        </row>
        <row r="203">
          <cell r="A203">
            <v>58.47</v>
          </cell>
        </row>
        <row r="204">
          <cell r="A204">
            <v>55.57</v>
          </cell>
        </row>
        <row r="205">
          <cell r="A205">
            <v>63.06</v>
          </cell>
        </row>
        <row r="206">
          <cell r="A206">
            <v>63.7</v>
          </cell>
        </row>
        <row r="207">
          <cell r="A207">
            <v>73.099999999999994</v>
          </cell>
        </row>
        <row r="208">
          <cell r="A208">
            <v>72.09</v>
          </cell>
        </row>
        <row r="209">
          <cell r="A209">
            <v>64.239999999999995</v>
          </cell>
        </row>
        <row r="210">
          <cell r="A210">
            <v>63.58</v>
          </cell>
        </row>
        <row r="211">
          <cell r="A211">
            <v>65.69</v>
          </cell>
        </row>
        <row r="212">
          <cell r="A212">
            <v>66.63</v>
          </cell>
        </row>
        <row r="213">
          <cell r="A213">
            <v>46.27</v>
          </cell>
        </row>
        <row r="214">
          <cell r="A214">
            <v>45.94</v>
          </cell>
        </row>
        <row r="215">
          <cell r="A215">
            <v>50.1</v>
          </cell>
        </row>
        <row r="216">
          <cell r="A216">
            <v>60.66</v>
          </cell>
        </row>
        <row r="217">
          <cell r="A217">
            <v>66.28</v>
          </cell>
        </row>
        <row r="218">
          <cell r="A218">
            <v>72.36</v>
          </cell>
        </row>
        <row r="219">
          <cell r="A219">
            <v>66.8</v>
          </cell>
        </row>
        <row r="220">
          <cell r="A220">
            <v>61.43</v>
          </cell>
        </row>
        <row r="221">
          <cell r="A221">
            <v>57.11</v>
          </cell>
        </row>
        <row r="222">
          <cell r="A222">
            <v>50.86</v>
          </cell>
        </row>
        <row r="223">
          <cell r="A223">
            <v>50.17</v>
          </cell>
        </row>
        <row r="224">
          <cell r="A224">
            <v>73.930000000000007</v>
          </cell>
        </row>
        <row r="225">
          <cell r="A225">
            <v>56.45</v>
          </cell>
        </row>
        <row r="226">
          <cell r="A226">
            <v>71.87</v>
          </cell>
        </row>
        <row r="227">
          <cell r="A227">
            <v>75.27</v>
          </cell>
        </row>
        <row r="228">
          <cell r="A228">
            <v>75.52</v>
          </cell>
        </row>
        <row r="229">
          <cell r="A229">
            <v>71.09</v>
          </cell>
        </row>
        <row r="230">
          <cell r="A230">
            <v>72.55</v>
          </cell>
        </row>
        <row r="231">
          <cell r="A231">
            <v>69.349999999999994</v>
          </cell>
        </row>
        <row r="232">
          <cell r="A232">
            <v>58.26</v>
          </cell>
        </row>
        <row r="233">
          <cell r="A233">
            <v>59.98</v>
          </cell>
        </row>
        <row r="234">
          <cell r="A234">
            <v>60.48</v>
          </cell>
        </row>
        <row r="235">
          <cell r="A235">
            <v>68.069999999999993</v>
          </cell>
        </row>
        <row r="236">
          <cell r="A236">
            <v>74.64</v>
          </cell>
        </row>
        <row r="237">
          <cell r="A237">
            <v>63.16</v>
          </cell>
        </row>
        <row r="238">
          <cell r="A238">
            <v>50.17</v>
          </cell>
        </row>
        <row r="239">
          <cell r="A239">
            <v>52.15</v>
          </cell>
        </row>
        <row r="240">
          <cell r="A240">
            <v>71.040000000000006</v>
          </cell>
        </row>
        <row r="241">
          <cell r="A241">
            <v>64.069999999999993</v>
          </cell>
        </row>
        <row r="242">
          <cell r="A242">
            <v>75.97</v>
          </cell>
        </row>
        <row r="243">
          <cell r="A243">
            <v>75.42</v>
          </cell>
        </row>
        <row r="244">
          <cell r="A244">
            <v>71.790000000000006</v>
          </cell>
        </row>
        <row r="245">
          <cell r="A245">
            <v>56.81</v>
          </cell>
        </row>
        <row r="246">
          <cell r="A246">
            <v>67.37</v>
          </cell>
        </row>
        <row r="247">
          <cell r="A247">
            <v>63.93</v>
          </cell>
        </row>
        <row r="248">
          <cell r="A248">
            <v>67.790000000000006</v>
          </cell>
        </row>
        <row r="249">
          <cell r="A249">
            <v>64.11</v>
          </cell>
        </row>
        <row r="250">
          <cell r="A250">
            <v>54.43</v>
          </cell>
        </row>
        <row r="251">
          <cell r="A251">
            <v>59.2</v>
          </cell>
        </row>
        <row r="252">
          <cell r="A252">
            <v>71.260000000000005</v>
          </cell>
        </row>
        <row r="253">
          <cell r="A253">
            <v>63.44</v>
          </cell>
        </row>
        <row r="254">
          <cell r="A254">
            <v>49.32</v>
          </cell>
        </row>
        <row r="255">
          <cell r="A255">
            <v>52.39</v>
          </cell>
        </row>
        <row r="256">
          <cell r="A256">
            <v>58.93</v>
          </cell>
        </row>
        <row r="257">
          <cell r="A257">
            <v>47.31</v>
          </cell>
        </row>
        <row r="258">
          <cell r="A258">
            <v>51.13</v>
          </cell>
        </row>
        <row r="259">
          <cell r="A259">
            <v>64.45</v>
          </cell>
        </row>
        <row r="260">
          <cell r="A260">
            <v>55.58</v>
          </cell>
        </row>
        <row r="261">
          <cell r="A261">
            <v>60.89</v>
          </cell>
        </row>
        <row r="262">
          <cell r="A262">
            <v>56.38</v>
          </cell>
        </row>
        <row r="263">
          <cell r="A263">
            <v>54.03</v>
          </cell>
        </row>
        <row r="264">
          <cell r="A264">
            <v>64.45</v>
          </cell>
        </row>
        <row r="265">
          <cell r="A265">
            <v>65.17</v>
          </cell>
        </row>
        <row r="266">
          <cell r="A266">
            <v>58.31</v>
          </cell>
        </row>
        <row r="267">
          <cell r="A267">
            <v>60.81</v>
          </cell>
        </row>
        <row r="268">
          <cell r="A268">
            <v>77.23</v>
          </cell>
        </row>
        <row r="269">
          <cell r="A269">
            <v>75.41</v>
          </cell>
        </row>
        <row r="270">
          <cell r="A270">
            <v>78.89</v>
          </cell>
        </row>
        <row r="271">
          <cell r="A271">
            <v>76.33</v>
          </cell>
        </row>
        <row r="272">
          <cell r="A272">
            <v>79.92</v>
          </cell>
        </row>
        <row r="273">
          <cell r="A273">
            <v>80.88</v>
          </cell>
        </row>
        <row r="274">
          <cell r="A274">
            <v>83.45</v>
          </cell>
        </row>
        <row r="275">
          <cell r="A275">
            <v>85.56</v>
          </cell>
        </row>
        <row r="276">
          <cell r="A276">
            <v>78.239999999999995</v>
          </cell>
        </row>
        <row r="277">
          <cell r="A277">
            <v>70.91</v>
          </cell>
        </row>
        <row r="278">
          <cell r="A278">
            <v>67.78</v>
          </cell>
        </row>
        <row r="279">
          <cell r="A279">
            <v>73.03</v>
          </cell>
        </row>
        <row r="280">
          <cell r="A280">
            <v>60.53</v>
          </cell>
        </row>
        <row r="281">
          <cell r="A281">
            <v>63.56</v>
          </cell>
        </row>
        <row r="282">
          <cell r="A282">
            <v>63.83</v>
          </cell>
        </row>
        <row r="283">
          <cell r="A283">
            <v>63.37</v>
          </cell>
        </row>
        <row r="284">
          <cell r="A284">
            <v>72.56</v>
          </cell>
        </row>
        <row r="285">
          <cell r="A285">
            <v>75.040000000000006</v>
          </cell>
        </row>
        <row r="286">
          <cell r="A286">
            <v>67.010000000000005</v>
          </cell>
        </row>
        <row r="287">
          <cell r="A287">
            <v>67.48</v>
          </cell>
        </row>
        <row r="288">
          <cell r="A288">
            <v>67.290000000000006</v>
          </cell>
        </row>
        <row r="289">
          <cell r="A289">
            <v>76.03</v>
          </cell>
        </row>
        <row r="290">
          <cell r="A290">
            <v>67.819999999999993</v>
          </cell>
        </row>
        <row r="291">
          <cell r="A291">
            <v>70.11</v>
          </cell>
        </row>
        <row r="292">
          <cell r="A292">
            <v>72.55</v>
          </cell>
        </row>
        <row r="293">
          <cell r="A293">
            <v>70.62</v>
          </cell>
        </row>
        <row r="294">
          <cell r="A294">
            <v>51.16</v>
          </cell>
        </row>
        <row r="295">
          <cell r="A295">
            <v>61.02</v>
          </cell>
        </row>
        <row r="296">
          <cell r="A296">
            <v>67.08</v>
          </cell>
        </row>
        <row r="297">
          <cell r="A297">
            <v>51.79</v>
          </cell>
        </row>
        <row r="298">
          <cell r="A298">
            <v>54.25</v>
          </cell>
        </row>
        <row r="299">
          <cell r="A299">
            <v>62.28</v>
          </cell>
        </row>
        <row r="300">
          <cell r="A300">
            <v>70.38</v>
          </cell>
        </row>
        <row r="301">
          <cell r="A301">
            <v>82.06</v>
          </cell>
        </row>
        <row r="302">
          <cell r="A302">
            <v>81.48</v>
          </cell>
        </row>
        <row r="303">
          <cell r="A303">
            <v>82.49</v>
          </cell>
        </row>
        <row r="304">
          <cell r="A304">
            <v>80.84</v>
          </cell>
        </row>
        <row r="305">
          <cell r="A305">
            <v>82.48</v>
          </cell>
        </row>
        <row r="306">
          <cell r="A306">
            <v>75.8</v>
          </cell>
        </row>
        <row r="307">
          <cell r="A307">
            <v>66.78</v>
          </cell>
        </row>
        <row r="308">
          <cell r="A308">
            <v>70.19</v>
          </cell>
        </row>
        <row r="309">
          <cell r="A309">
            <v>58.79</v>
          </cell>
        </row>
        <row r="310">
          <cell r="A310">
            <v>55.11</v>
          </cell>
        </row>
        <row r="311">
          <cell r="A311">
            <v>67.27</v>
          </cell>
        </row>
        <row r="312">
          <cell r="A312">
            <v>70.83</v>
          </cell>
        </row>
        <row r="313">
          <cell r="A313">
            <v>63.49</v>
          </cell>
        </row>
        <row r="314">
          <cell r="A314">
            <v>60.78</v>
          </cell>
        </row>
        <row r="315">
          <cell r="A315">
            <v>78.89</v>
          </cell>
        </row>
        <row r="316">
          <cell r="A316">
            <v>74.72</v>
          </cell>
        </row>
        <row r="317">
          <cell r="A317">
            <v>80.11</v>
          </cell>
        </row>
        <row r="318">
          <cell r="A318">
            <v>87.04</v>
          </cell>
        </row>
        <row r="319">
          <cell r="A319">
            <v>64.98</v>
          </cell>
        </row>
        <row r="320">
          <cell r="A320">
            <v>62.07</v>
          </cell>
        </row>
        <row r="321">
          <cell r="A321">
            <v>64.98</v>
          </cell>
        </row>
        <row r="322">
          <cell r="A322">
            <v>70.260000000000005</v>
          </cell>
        </row>
        <row r="323">
          <cell r="A323">
            <v>72.849999999999994</v>
          </cell>
        </row>
        <row r="324">
          <cell r="A324">
            <v>87.1</v>
          </cell>
        </row>
        <row r="325">
          <cell r="A325">
            <v>88.44</v>
          </cell>
        </row>
        <row r="326">
          <cell r="A326">
            <v>77</v>
          </cell>
        </row>
        <row r="327">
          <cell r="A327">
            <v>75.56</v>
          </cell>
        </row>
        <row r="328">
          <cell r="A328">
            <v>86.62</v>
          </cell>
        </row>
        <row r="329">
          <cell r="A329">
            <v>83.79</v>
          </cell>
        </row>
        <row r="330">
          <cell r="A330">
            <v>80.540000000000006</v>
          </cell>
        </row>
        <row r="331">
          <cell r="A331">
            <v>81.66</v>
          </cell>
        </row>
        <row r="332">
          <cell r="A332">
            <v>82.38</v>
          </cell>
        </row>
        <row r="333">
          <cell r="A333">
            <v>86.76</v>
          </cell>
        </row>
        <row r="334">
          <cell r="A334">
            <v>74.069999999999993</v>
          </cell>
        </row>
        <row r="335">
          <cell r="A335">
            <v>71.78</v>
          </cell>
        </row>
        <row r="336">
          <cell r="A336">
            <v>63.45</v>
          </cell>
        </row>
        <row r="337">
          <cell r="A337">
            <v>70.39</v>
          </cell>
        </row>
        <row r="338">
          <cell r="A338">
            <v>67.959999999999994</v>
          </cell>
        </row>
        <row r="339">
          <cell r="A339">
            <v>63.46</v>
          </cell>
        </row>
        <row r="340">
          <cell r="A340">
            <v>59.07</v>
          </cell>
        </row>
        <row r="341">
          <cell r="A341">
            <v>57.81</v>
          </cell>
        </row>
        <row r="342">
          <cell r="A342">
            <v>59.78</v>
          </cell>
        </row>
        <row r="343">
          <cell r="A343">
            <v>59.24</v>
          </cell>
        </row>
        <row r="344">
          <cell r="A344">
            <v>58.59</v>
          </cell>
        </row>
        <row r="345">
          <cell r="A345">
            <v>62.49</v>
          </cell>
        </row>
        <row r="346">
          <cell r="A346">
            <v>64.7</v>
          </cell>
        </row>
        <row r="347">
          <cell r="A347">
            <v>83.22</v>
          </cell>
        </row>
        <row r="348">
          <cell r="A348">
            <v>82.51</v>
          </cell>
        </row>
        <row r="349">
          <cell r="A349">
            <v>73.36</v>
          </cell>
        </row>
        <row r="350">
          <cell r="A350">
            <v>69.239999999999995</v>
          </cell>
        </row>
        <row r="351">
          <cell r="A351">
            <v>67.63</v>
          </cell>
        </row>
        <row r="352">
          <cell r="A352">
            <v>72.489999999999995</v>
          </cell>
        </row>
        <row r="353">
          <cell r="A353">
            <v>72.7</v>
          </cell>
        </row>
        <row r="354">
          <cell r="A354">
            <v>77.849999999999994</v>
          </cell>
        </row>
        <row r="355">
          <cell r="A355">
            <v>82.49</v>
          </cell>
        </row>
        <row r="356">
          <cell r="A356">
            <v>87.01</v>
          </cell>
        </row>
        <row r="357">
          <cell r="A357">
            <v>84.26</v>
          </cell>
        </row>
        <row r="358">
          <cell r="A358">
            <v>74.67</v>
          </cell>
        </row>
        <row r="359">
          <cell r="A359">
            <v>74.58</v>
          </cell>
        </row>
        <row r="360">
          <cell r="A360">
            <v>72.98</v>
          </cell>
        </row>
        <row r="361">
          <cell r="A361">
            <v>71.099999999999994</v>
          </cell>
        </row>
        <row r="362">
          <cell r="A362">
            <v>71.38</v>
          </cell>
        </row>
        <row r="363">
          <cell r="A363">
            <v>61.74</v>
          </cell>
        </row>
        <row r="364">
          <cell r="A364">
            <v>43.79</v>
          </cell>
        </row>
        <row r="365">
          <cell r="A365">
            <v>46.52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WSpeed"/>
      <sheetName val="data"/>
    </sheetNames>
    <sheetDataSet>
      <sheetData sheetId="0" refreshError="1"/>
      <sheetData sheetId="1">
        <row r="1">
          <cell r="A1">
            <v>2.4</v>
          </cell>
        </row>
        <row r="2">
          <cell r="A2">
            <v>3.81</v>
          </cell>
        </row>
        <row r="3">
          <cell r="A3">
            <v>3.75</v>
          </cell>
        </row>
        <row r="4">
          <cell r="A4">
            <v>6.23</v>
          </cell>
        </row>
        <row r="5">
          <cell r="A5">
            <v>2.35</v>
          </cell>
        </row>
        <row r="6">
          <cell r="A6">
            <v>2.04</v>
          </cell>
        </row>
        <row r="7">
          <cell r="A7">
            <v>1.4</v>
          </cell>
        </row>
        <row r="8">
          <cell r="A8">
            <v>2.4</v>
          </cell>
        </row>
        <row r="9">
          <cell r="A9">
            <v>3.81</v>
          </cell>
        </row>
        <row r="10">
          <cell r="A10">
            <v>4.1399999999999997</v>
          </cell>
        </row>
        <row r="11">
          <cell r="A11">
            <v>2.77</v>
          </cell>
        </row>
        <row r="12">
          <cell r="A12">
            <v>2.2000000000000002</v>
          </cell>
        </row>
        <row r="13">
          <cell r="A13">
            <v>2.44</v>
          </cell>
        </row>
        <row r="14">
          <cell r="A14">
            <v>3.65</v>
          </cell>
        </row>
        <row r="15">
          <cell r="A15">
            <v>2.84</v>
          </cell>
        </row>
        <row r="16">
          <cell r="A16">
            <v>3.51</v>
          </cell>
        </row>
        <row r="17">
          <cell r="A17">
            <v>3.24</v>
          </cell>
        </row>
        <row r="18">
          <cell r="A18">
            <v>4.91</v>
          </cell>
        </row>
        <row r="19">
          <cell r="A19">
            <v>5.62</v>
          </cell>
        </row>
        <row r="20">
          <cell r="A20">
            <v>2.75</v>
          </cell>
        </row>
        <row r="21">
          <cell r="A21">
            <v>2.38</v>
          </cell>
        </row>
        <row r="22">
          <cell r="A22">
            <v>3.36</v>
          </cell>
        </row>
        <row r="23">
          <cell r="A23">
            <v>3.7</v>
          </cell>
        </row>
        <row r="24">
          <cell r="A24">
            <v>3.47</v>
          </cell>
        </row>
        <row r="25">
          <cell r="A25">
            <v>2.48</v>
          </cell>
        </row>
        <row r="26">
          <cell r="A26">
            <v>3.26</v>
          </cell>
        </row>
        <row r="27">
          <cell r="A27">
            <v>4.08</v>
          </cell>
        </row>
        <row r="28">
          <cell r="A28">
            <v>4.41</v>
          </cell>
        </row>
        <row r="29">
          <cell r="A29">
            <v>4.82</v>
          </cell>
        </row>
        <row r="30">
          <cell r="A30">
            <v>3.81</v>
          </cell>
        </row>
        <row r="31">
          <cell r="A31">
            <v>2.19</v>
          </cell>
        </row>
        <row r="32">
          <cell r="A32">
            <v>3.48</v>
          </cell>
        </row>
        <row r="33">
          <cell r="A33">
            <v>3.01</v>
          </cell>
        </row>
        <row r="34">
          <cell r="A34">
            <v>4.13</v>
          </cell>
        </row>
        <row r="35">
          <cell r="A35">
            <v>3.55</v>
          </cell>
        </row>
        <row r="36">
          <cell r="A36">
            <v>6.02</v>
          </cell>
        </row>
        <row r="37">
          <cell r="A37">
            <v>4.16</v>
          </cell>
        </row>
        <row r="38">
          <cell r="A38">
            <v>3.82</v>
          </cell>
        </row>
        <row r="39">
          <cell r="A39">
            <v>6.39</v>
          </cell>
        </row>
        <row r="40">
          <cell r="A40">
            <v>5.42</v>
          </cell>
        </row>
        <row r="41">
          <cell r="A41">
            <v>8.19</v>
          </cell>
        </row>
        <row r="42">
          <cell r="A42">
            <v>5.2</v>
          </cell>
        </row>
        <row r="43">
          <cell r="A43">
            <v>2.46</v>
          </cell>
        </row>
        <row r="44">
          <cell r="A44">
            <v>4.25</v>
          </cell>
        </row>
        <row r="45">
          <cell r="A45">
            <v>3.94</v>
          </cell>
        </row>
        <row r="46">
          <cell r="A46">
            <v>3.21</v>
          </cell>
        </row>
        <row r="47">
          <cell r="A47">
            <v>2.11</v>
          </cell>
        </row>
        <row r="48">
          <cell r="A48">
            <v>4.5599999999999996</v>
          </cell>
        </row>
        <row r="49">
          <cell r="A49">
            <v>2.83</v>
          </cell>
        </row>
        <row r="50">
          <cell r="A50">
            <v>1.94</v>
          </cell>
        </row>
        <row r="51">
          <cell r="A51">
            <v>3.12</v>
          </cell>
        </row>
        <row r="52">
          <cell r="A52">
            <v>3.09</v>
          </cell>
        </row>
        <row r="53">
          <cell r="A53">
            <v>3.33</v>
          </cell>
        </row>
        <row r="54">
          <cell r="A54">
            <v>2.58</v>
          </cell>
        </row>
        <row r="55">
          <cell r="A55">
            <v>2.4300000000000002</v>
          </cell>
        </row>
        <row r="56">
          <cell r="A56">
            <v>2.6</v>
          </cell>
        </row>
        <row r="57">
          <cell r="A57">
            <v>2.4300000000000002</v>
          </cell>
        </row>
        <row r="58">
          <cell r="A58">
            <v>3.15</v>
          </cell>
        </row>
        <row r="59">
          <cell r="A59">
            <v>3.58</v>
          </cell>
        </row>
        <row r="60">
          <cell r="A60">
            <v>4.7300000000000004</v>
          </cell>
        </row>
        <row r="61">
          <cell r="A61">
            <v>3.88</v>
          </cell>
        </row>
        <row r="62">
          <cell r="A62">
            <v>5.57</v>
          </cell>
        </row>
        <row r="63">
          <cell r="A63">
            <v>3.25</v>
          </cell>
        </row>
        <row r="64">
          <cell r="A64">
            <v>2.1800000000000002</v>
          </cell>
        </row>
        <row r="65">
          <cell r="A65">
            <v>3.16</v>
          </cell>
        </row>
        <row r="66">
          <cell r="A66">
            <v>3.9</v>
          </cell>
        </row>
        <row r="67">
          <cell r="A67">
            <v>4.13</v>
          </cell>
        </row>
        <row r="68">
          <cell r="A68">
            <v>6.37</v>
          </cell>
        </row>
        <row r="69">
          <cell r="A69">
            <v>4.5</v>
          </cell>
        </row>
        <row r="70">
          <cell r="A70">
            <v>4.84</v>
          </cell>
        </row>
        <row r="71">
          <cell r="A71">
            <v>6.69</v>
          </cell>
        </row>
        <row r="72">
          <cell r="A72">
            <v>5.32</v>
          </cell>
        </row>
        <row r="73">
          <cell r="A73">
            <v>3.38</v>
          </cell>
        </row>
        <row r="74">
          <cell r="A74">
            <v>2.4</v>
          </cell>
        </row>
        <row r="75">
          <cell r="A75">
            <v>3.18</v>
          </cell>
        </row>
        <row r="76">
          <cell r="A76">
            <v>1.1599999999999999</v>
          </cell>
        </row>
        <row r="77">
          <cell r="A77">
            <v>1.57</v>
          </cell>
        </row>
        <row r="78">
          <cell r="A78">
            <v>4.03</v>
          </cell>
        </row>
        <row r="79">
          <cell r="A79">
            <v>2.33</v>
          </cell>
        </row>
        <row r="80">
          <cell r="A80">
            <v>2.71</v>
          </cell>
        </row>
        <row r="81">
          <cell r="A81">
            <v>2.98</v>
          </cell>
        </row>
        <row r="82">
          <cell r="A82">
            <v>2.9</v>
          </cell>
        </row>
        <row r="83">
          <cell r="A83">
            <v>3.29</v>
          </cell>
        </row>
        <row r="84">
          <cell r="A84">
            <v>4.78</v>
          </cell>
        </row>
        <row r="85">
          <cell r="A85">
            <v>4.9400000000000004</v>
          </cell>
        </row>
        <row r="86">
          <cell r="A86">
            <v>3.76</v>
          </cell>
        </row>
        <row r="87">
          <cell r="A87">
            <v>5.42</v>
          </cell>
        </row>
        <row r="88">
          <cell r="A88">
            <v>4.34</v>
          </cell>
        </row>
        <row r="89">
          <cell r="A89">
            <v>3.08</v>
          </cell>
        </row>
        <row r="90">
          <cell r="A90">
            <v>2.17</v>
          </cell>
        </row>
        <row r="91">
          <cell r="A91">
            <v>3.61</v>
          </cell>
        </row>
        <row r="92">
          <cell r="A92">
            <v>3.89</v>
          </cell>
        </row>
        <row r="93">
          <cell r="A93">
            <v>5.29</v>
          </cell>
        </row>
        <row r="94">
          <cell r="A94">
            <v>3.58</v>
          </cell>
        </row>
        <row r="95">
          <cell r="A95">
            <v>1.97</v>
          </cell>
        </row>
        <row r="96">
          <cell r="A96">
            <v>1.69</v>
          </cell>
        </row>
        <row r="97">
          <cell r="A97">
            <v>1.24</v>
          </cell>
        </row>
        <row r="98">
          <cell r="A98">
            <v>1.78</v>
          </cell>
        </row>
        <row r="99">
          <cell r="A99">
            <v>3.82</v>
          </cell>
        </row>
        <row r="100">
          <cell r="A100">
            <v>1.57</v>
          </cell>
        </row>
        <row r="101">
          <cell r="A101">
            <v>1.88</v>
          </cell>
        </row>
        <row r="102">
          <cell r="A102">
            <v>1.89</v>
          </cell>
        </row>
        <row r="103">
          <cell r="A103">
            <v>2.21</v>
          </cell>
        </row>
        <row r="104">
          <cell r="A104">
            <v>3.99</v>
          </cell>
        </row>
        <row r="105">
          <cell r="A105">
            <v>2.3199999999999998</v>
          </cell>
        </row>
        <row r="106">
          <cell r="A106">
            <v>1.38</v>
          </cell>
        </row>
        <row r="107">
          <cell r="A107">
            <v>3.18</v>
          </cell>
        </row>
        <row r="108">
          <cell r="A108">
            <v>2.77</v>
          </cell>
        </row>
        <row r="109">
          <cell r="A109">
            <v>4.91</v>
          </cell>
        </row>
        <row r="110">
          <cell r="A110">
            <v>5.23</v>
          </cell>
        </row>
        <row r="111">
          <cell r="A111">
            <v>5.88</v>
          </cell>
        </row>
        <row r="112">
          <cell r="A112">
            <v>2.74</v>
          </cell>
        </row>
        <row r="113">
          <cell r="A113">
            <v>2.79</v>
          </cell>
        </row>
        <row r="114">
          <cell r="A114">
            <v>3.97</v>
          </cell>
        </row>
        <row r="115">
          <cell r="A115">
            <v>2.78</v>
          </cell>
        </row>
        <row r="116">
          <cell r="A116">
            <v>3.2</v>
          </cell>
        </row>
        <row r="117">
          <cell r="A117">
            <v>2.0499999999999998</v>
          </cell>
        </row>
        <row r="118">
          <cell r="A118">
            <v>2.2999999999999998</v>
          </cell>
        </row>
        <row r="119">
          <cell r="A119">
            <v>1.98</v>
          </cell>
        </row>
        <row r="120">
          <cell r="A120">
            <v>2.4300000000000002</v>
          </cell>
        </row>
        <row r="121">
          <cell r="A121">
            <v>2.94</v>
          </cell>
        </row>
        <row r="122">
          <cell r="A122">
            <v>3.39</v>
          </cell>
        </row>
        <row r="123">
          <cell r="A123">
            <v>3.41</v>
          </cell>
        </row>
        <row r="124">
          <cell r="A124">
            <v>2.94</v>
          </cell>
        </row>
        <row r="125">
          <cell r="A125">
            <v>4.3</v>
          </cell>
        </row>
        <row r="126">
          <cell r="A126">
            <v>3.99</v>
          </cell>
        </row>
        <row r="127">
          <cell r="A127">
            <v>2.56</v>
          </cell>
        </row>
        <row r="128">
          <cell r="A128">
            <v>3.09</v>
          </cell>
        </row>
        <row r="129">
          <cell r="A129">
            <v>2.57</v>
          </cell>
        </row>
        <row r="130">
          <cell r="A130">
            <v>2.21</v>
          </cell>
        </row>
        <row r="131">
          <cell r="A131">
            <v>2.93</v>
          </cell>
        </row>
        <row r="132">
          <cell r="A132">
            <v>3.71</v>
          </cell>
        </row>
        <row r="133">
          <cell r="A133">
            <v>4.68</v>
          </cell>
        </row>
        <row r="134">
          <cell r="A134">
            <v>6.3</v>
          </cell>
        </row>
        <row r="135">
          <cell r="A135">
            <v>5.96</v>
          </cell>
        </row>
        <row r="136">
          <cell r="A136">
            <v>6.39</v>
          </cell>
        </row>
        <row r="137">
          <cell r="A137">
            <v>5.64</v>
          </cell>
        </row>
        <row r="138">
          <cell r="A138">
            <v>3.56</v>
          </cell>
        </row>
        <row r="139">
          <cell r="A139">
            <v>3.59</v>
          </cell>
        </row>
        <row r="140">
          <cell r="A140">
            <v>4.67</v>
          </cell>
        </row>
        <row r="141">
          <cell r="A141">
            <v>6.26</v>
          </cell>
        </row>
        <row r="142">
          <cell r="A142">
            <v>4.43</v>
          </cell>
        </row>
        <row r="143">
          <cell r="A143">
            <v>3.25</v>
          </cell>
        </row>
        <row r="144">
          <cell r="A144">
            <v>2.56</v>
          </cell>
        </row>
        <row r="145">
          <cell r="A145">
            <v>2.92</v>
          </cell>
        </row>
        <row r="146">
          <cell r="A146">
            <v>2.83</v>
          </cell>
        </row>
        <row r="147">
          <cell r="A147">
            <v>2.79</v>
          </cell>
        </row>
        <row r="148">
          <cell r="A148">
            <v>2.99</v>
          </cell>
        </row>
        <row r="149">
          <cell r="A149">
            <v>3</v>
          </cell>
        </row>
        <row r="150">
          <cell r="A150">
            <v>2.93</v>
          </cell>
        </row>
        <row r="151">
          <cell r="A151">
            <v>5.86</v>
          </cell>
        </row>
        <row r="152">
          <cell r="A152">
            <v>5.01</v>
          </cell>
        </row>
        <row r="153">
          <cell r="A153">
            <v>3.45</v>
          </cell>
        </row>
        <row r="154">
          <cell r="A154">
            <v>3.82</v>
          </cell>
        </row>
        <row r="155">
          <cell r="A155">
            <v>3.37</v>
          </cell>
        </row>
        <row r="156">
          <cell r="A156">
            <v>2.27</v>
          </cell>
        </row>
        <row r="157">
          <cell r="A157">
            <v>3.08</v>
          </cell>
        </row>
        <row r="158">
          <cell r="A158">
            <v>2.0699999999999998</v>
          </cell>
        </row>
        <row r="159">
          <cell r="A159">
            <v>1.79</v>
          </cell>
        </row>
        <row r="160">
          <cell r="A160">
            <v>1.8</v>
          </cell>
        </row>
        <row r="161">
          <cell r="A161">
            <v>2.5</v>
          </cell>
        </row>
        <row r="162">
          <cell r="A162">
            <v>3.85</v>
          </cell>
        </row>
        <row r="163">
          <cell r="A163">
            <v>3.95</v>
          </cell>
        </row>
        <row r="164">
          <cell r="A164">
            <v>2.41</v>
          </cell>
        </row>
        <row r="165">
          <cell r="A165">
            <v>2.0699999999999998</v>
          </cell>
        </row>
        <row r="166">
          <cell r="A166">
            <v>5.26</v>
          </cell>
        </row>
        <row r="167">
          <cell r="A167">
            <v>4.3499999999999996</v>
          </cell>
        </row>
        <row r="168">
          <cell r="A168">
            <v>3.15</v>
          </cell>
        </row>
        <row r="169">
          <cell r="A169">
            <v>2.06</v>
          </cell>
        </row>
        <row r="170">
          <cell r="A170">
            <v>3.94</v>
          </cell>
        </row>
        <row r="171">
          <cell r="A171">
            <v>2.75</v>
          </cell>
        </row>
        <row r="172">
          <cell r="A172">
            <v>3.07</v>
          </cell>
        </row>
        <row r="173">
          <cell r="A173">
            <v>3.91</v>
          </cell>
        </row>
        <row r="174">
          <cell r="A174">
            <v>1.95</v>
          </cell>
        </row>
        <row r="175">
          <cell r="A175">
            <v>4.92</v>
          </cell>
        </row>
        <row r="176">
          <cell r="A176">
            <v>3.01</v>
          </cell>
        </row>
        <row r="177">
          <cell r="A177">
            <v>2.82</v>
          </cell>
        </row>
        <row r="178">
          <cell r="A178">
            <v>1.42</v>
          </cell>
        </row>
        <row r="179">
          <cell r="A179">
            <v>3.08</v>
          </cell>
        </row>
        <row r="180">
          <cell r="A180">
            <v>2.1800000000000002</v>
          </cell>
        </row>
        <row r="181">
          <cell r="A181">
            <v>2.96</v>
          </cell>
        </row>
        <row r="182">
          <cell r="A182">
            <v>3.53</v>
          </cell>
        </row>
        <row r="183">
          <cell r="A183">
            <v>4.01</v>
          </cell>
        </row>
        <row r="184">
          <cell r="A184">
            <v>3.18</v>
          </cell>
        </row>
        <row r="185">
          <cell r="A185">
            <v>2.77</v>
          </cell>
        </row>
        <row r="186">
          <cell r="A186">
            <v>2.17</v>
          </cell>
        </row>
        <row r="187">
          <cell r="A187">
            <v>3.46</v>
          </cell>
        </row>
        <row r="188">
          <cell r="A188">
            <v>2.89</v>
          </cell>
        </row>
        <row r="189">
          <cell r="A189">
            <v>3.19</v>
          </cell>
        </row>
        <row r="190">
          <cell r="A190">
            <v>4.3099999999999996</v>
          </cell>
        </row>
        <row r="191">
          <cell r="A191">
            <v>3.91</v>
          </cell>
        </row>
        <row r="192">
          <cell r="A192">
            <v>3.24</v>
          </cell>
        </row>
        <row r="193">
          <cell r="A193">
            <v>3.06</v>
          </cell>
        </row>
        <row r="194">
          <cell r="A194">
            <v>2.97</v>
          </cell>
        </row>
        <row r="195">
          <cell r="A195">
            <v>2.6</v>
          </cell>
        </row>
        <row r="196">
          <cell r="A196">
            <v>4.7699999999999996</v>
          </cell>
        </row>
        <row r="197">
          <cell r="A197">
            <v>4.59</v>
          </cell>
        </row>
        <row r="198">
          <cell r="A198">
            <v>4.59</v>
          </cell>
        </row>
        <row r="199">
          <cell r="A199">
            <v>3.17</v>
          </cell>
        </row>
        <row r="200">
          <cell r="A200">
            <v>3.89</v>
          </cell>
        </row>
        <row r="201">
          <cell r="A201">
            <v>2.75</v>
          </cell>
        </row>
        <row r="202">
          <cell r="A202">
            <v>3.28</v>
          </cell>
        </row>
        <row r="203">
          <cell r="A203">
            <v>2.68</v>
          </cell>
        </row>
        <row r="204">
          <cell r="A204">
            <v>2.19</v>
          </cell>
        </row>
        <row r="205">
          <cell r="A205">
            <v>2.1</v>
          </cell>
        </row>
        <row r="206">
          <cell r="A206">
            <v>2.3199999999999998</v>
          </cell>
        </row>
        <row r="207">
          <cell r="A207">
            <v>2.59</v>
          </cell>
        </row>
        <row r="208">
          <cell r="A208">
            <v>2.0499999999999998</v>
          </cell>
        </row>
        <row r="209">
          <cell r="A209">
            <v>3.38</v>
          </cell>
        </row>
        <row r="210">
          <cell r="A210">
            <v>4.6900000000000004</v>
          </cell>
        </row>
        <row r="211">
          <cell r="A211">
            <v>3.24</v>
          </cell>
        </row>
        <row r="212">
          <cell r="A212">
            <v>3.09</v>
          </cell>
        </row>
        <row r="213">
          <cell r="A213">
            <v>4.51</v>
          </cell>
        </row>
        <row r="214">
          <cell r="A214">
            <v>3.81</v>
          </cell>
        </row>
        <row r="215">
          <cell r="A215">
            <v>2.2200000000000002</v>
          </cell>
        </row>
        <row r="216">
          <cell r="A216">
            <v>2.36</v>
          </cell>
        </row>
        <row r="217">
          <cell r="A217">
            <v>2.33</v>
          </cell>
        </row>
        <row r="218">
          <cell r="A218">
            <v>2.62</v>
          </cell>
        </row>
        <row r="219">
          <cell r="A219">
            <v>1.86</v>
          </cell>
        </row>
        <row r="220">
          <cell r="A220">
            <v>1.64</v>
          </cell>
        </row>
        <row r="221">
          <cell r="A221">
            <v>1.92</v>
          </cell>
        </row>
        <row r="222">
          <cell r="A222">
            <v>3.3</v>
          </cell>
        </row>
        <row r="223">
          <cell r="A223">
            <v>2.52</v>
          </cell>
        </row>
        <row r="224">
          <cell r="A224">
            <v>2.78</v>
          </cell>
        </row>
        <row r="225">
          <cell r="A225">
            <v>3.51</v>
          </cell>
        </row>
        <row r="226">
          <cell r="A226">
            <v>5.31</v>
          </cell>
        </row>
        <row r="227">
          <cell r="A227">
            <v>3.12</v>
          </cell>
        </row>
        <row r="228">
          <cell r="A228">
            <v>4.88</v>
          </cell>
        </row>
        <row r="229">
          <cell r="A229">
            <v>5.95</v>
          </cell>
        </row>
        <row r="230">
          <cell r="A230">
            <v>3.58</v>
          </cell>
        </row>
        <row r="231">
          <cell r="A231">
            <v>3.05</v>
          </cell>
        </row>
        <row r="232">
          <cell r="A232">
            <v>2.36</v>
          </cell>
        </row>
        <row r="233">
          <cell r="A233">
            <v>2.64</v>
          </cell>
        </row>
        <row r="234">
          <cell r="A234">
            <v>2.8</v>
          </cell>
        </row>
        <row r="235">
          <cell r="A235">
            <v>3.88</v>
          </cell>
        </row>
        <row r="236">
          <cell r="A236">
            <v>3.71</v>
          </cell>
        </row>
        <row r="237">
          <cell r="A237">
            <v>1.95</v>
          </cell>
        </row>
        <row r="238">
          <cell r="A238">
            <v>2.65</v>
          </cell>
        </row>
        <row r="239">
          <cell r="A239">
            <v>2.16</v>
          </cell>
        </row>
        <row r="240">
          <cell r="A240">
            <v>2.14</v>
          </cell>
        </row>
        <row r="241">
          <cell r="A241">
            <v>2.4700000000000002</v>
          </cell>
        </row>
        <row r="242">
          <cell r="A242">
            <v>3.41</v>
          </cell>
        </row>
        <row r="243">
          <cell r="A243">
            <v>3.27</v>
          </cell>
        </row>
        <row r="244">
          <cell r="A244">
            <v>2.57</v>
          </cell>
        </row>
        <row r="245">
          <cell r="A245">
            <v>2.04</v>
          </cell>
        </row>
        <row r="246">
          <cell r="A246">
            <v>2.48</v>
          </cell>
        </row>
        <row r="247">
          <cell r="A247">
            <v>2.76</v>
          </cell>
        </row>
        <row r="248">
          <cell r="A248">
            <v>2.38</v>
          </cell>
        </row>
        <row r="249">
          <cell r="A249">
            <v>2.71</v>
          </cell>
        </row>
        <row r="250">
          <cell r="A250">
            <v>3.42</v>
          </cell>
        </row>
        <row r="251">
          <cell r="A251">
            <v>2.44</v>
          </cell>
        </row>
        <row r="252">
          <cell r="A252">
            <v>2.1</v>
          </cell>
        </row>
        <row r="253">
          <cell r="A253">
            <v>3.31</v>
          </cell>
        </row>
        <row r="254">
          <cell r="A254">
            <v>3.87</v>
          </cell>
        </row>
        <row r="255">
          <cell r="A255">
            <v>3.76</v>
          </cell>
        </row>
        <row r="256">
          <cell r="A256">
            <v>3.03</v>
          </cell>
        </row>
        <row r="257">
          <cell r="A257">
            <v>4</v>
          </cell>
        </row>
        <row r="258">
          <cell r="A258">
            <v>3.42</v>
          </cell>
        </row>
        <row r="259">
          <cell r="A259">
            <v>2.66</v>
          </cell>
        </row>
        <row r="260">
          <cell r="A260">
            <v>4.82</v>
          </cell>
        </row>
        <row r="261">
          <cell r="A261">
            <v>2.71</v>
          </cell>
        </row>
        <row r="262">
          <cell r="A262">
            <v>2.84</v>
          </cell>
        </row>
        <row r="263">
          <cell r="A263">
            <v>2.2200000000000002</v>
          </cell>
        </row>
        <row r="264">
          <cell r="A264">
            <v>1.75</v>
          </cell>
        </row>
        <row r="265">
          <cell r="A265">
            <v>2.87</v>
          </cell>
        </row>
        <row r="266">
          <cell r="A266">
            <v>3.42</v>
          </cell>
        </row>
        <row r="267">
          <cell r="A267">
            <v>2.75</v>
          </cell>
        </row>
        <row r="268">
          <cell r="A268">
            <v>3.59</v>
          </cell>
        </row>
        <row r="269">
          <cell r="A269">
            <v>5.68</v>
          </cell>
        </row>
        <row r="270">
          <cell r="A270">
            <v>6.42</v>
          </cell>
        </row>
        <row r="271">
          <cell r="A271">
            <v>2.99</v>
          </cell>
        </row>
        <row r="272">
          <cell r="A272">
            <v>2.85</v>
          </cell>
        </row>
        <row r="273">
          <cell r="A273">
            <v>4.4800000000000004</v>
          </cell>
        </row>
        <row r="274">
          <cell r="A274">
            <v>6.16</v>
          </cell>
        </row>
        <row r="275">
          <cell r="A275">
            <v>5.85</v>
          </cell>
        </row>
        <row r="276">
          <cell r="A276">
            <v>3.28</v>
          </cell>
        </row>
        <row r="277">
          <cell r="A277">
            <v>2.16</v>
          </cell>
        </row>
        <row r="278">
          <cell r="A278">
            <v>1.86</v>
          </cell>
        </row>
        <row r="279">
          <cell r="A279">
            <v>2.78</v>
          </cell>
        </row>
        <row r="280">
          <cell r="A280">
            <v>2.4900000000000002</v>
          </cell>
        </row>
        <row r="281">
          <cell r="A281">
            <v>2.48</v>
          </cell>
        </row>
        <row r="282">
          <cell r="A282">
            <v>3.21</v>
          </cell>
        </row>
        <row r="283">
          <cell r="A283">
            <v>3.2</v>
          </cell>
        </row>
        <row r="284">
          <cell r="A284">
            <v>3.15</v>
          </cell>
        </row>
        <row r="285">
          <cell r="A285">
            <v>5.07</v>
          </cell>
        </row>
        <row r="286">
          <cell r="A286">
            <v>4.79</v>
          </cell>
        </row>
        <row r="287">
          <cell r="A287">
            <v>3.88</v>
          </cell>
        </row>
        <row r="288">
          <cell r="A288">
            <v>2.93</v>
          </cell>
        </row>
        <row r="289">
          <cell r="A289">
            <v>2.5299999999999998</v>
          </cell>
        </row>
        <row r="290">
          <cell r="A290">
            <v>1.38</v>
          </cell>
        </row>
        <row r="291">
          <cell r="A291">
            <v>2.31</v>
          </cell>
        </row>
        <row r="292">
          <cell r="A292">
            <v>4.4400000000000004</v>
          </cell>
        </row>
        <row r="293">
          <cell r="A293">
            <v>3.82</v>
          </cell>
        </row>
        <row r="294">
          <cell r="A294">
            <v>1.6</v>
          </cell>
        </row>
        <row r="295">
          <cell r="A295">
            <v>3.7</v>
          </cell>
        </row>
        <row r="296">
          <cell r="A296">
            <v>2.57</v>
          </cell>
        </row>
        <row r="297">
          <cell r="A297">
            <v>2.02</v>
          </cell>
        </row>
        <row r="298">
          <cell r="A298">
            <v>3.49</v>
          </cell>
        </row>
        <row r="299">
          <cell r="A299">
            <v>3.99</v>
          </cell>
        </row>
        <row r="300">
          <cell r="A300">
            <v>3.86</v>
          </cell>
        </row>
        <row r="301">
          <cell r="A301">
            <v>3.33</v>
          </cell>
        </row>
        <row r="302">
          <cell r="A302">
            <v>3.56</v>
          </cell>
        </row>
        <row r="303">
          <cell r="A303">
            <v>4.03</v>
          </cell>
        </row>
        <row r="304">
          <cell r="A304">
            <v>4.1500000000000004</v>
          </cell>
        </row>
        <row r="305">
          <cell r="A305">
            <v>2.76</v>
          </cell>
        </row>
        <row r="306">
          <cell r="A306">
            <v>2.23</v>
          </cell>
        </row>
        <row r="307">
          <cell r="A307">
            <v>3.98</v>
          </cell>
        </row>
        <row r="308">
          <cell r="A308">
            <v>6.82</v>
          </cell>
        </row>
        <row r="309">
          <cell r="A309">
            <v>3.91</v>
          </cell>
        </row>
        <row r="310">
          <cell r="A310">
            <v>3.21</v>
          </cell>
        </row>
        <row r="311">
          <cell r="A311">
            <v>3.02</v>
          </cell>
        </row>
        <row r="312">
          <cell r="A312">
            <v>2.88</v>
          </cell>
        </row>
        <row r="313">
          <cell r="A313">
            <v>3.83</v>
          </cell>
        </row>
        <row r="314">
          <cell r="A314">
            <v>2.96</v>
          </cell>
        </row>
        <row r="315">
          <cell r="A315">
            <v>5.22</v>
          </cell>
        </row>
        <row r="316">
          <cell r="A316">
            <v>3.79</v>
          </cell>
        </row>
        <row r="317">
          <cell r="A317">
            <v>3.3</v>
          </cell>
        </row>
        <row r="318">
          <cell r="A318">
            <v>5.57</v>
          </cell>
        </row>
        <row r="319">
          <cell r="A319">
            <v>3.34</v>
          </cell>
        </row>
        <row r="320">
          <cell r="A320">
            <v>2.46</v>
          </cell>
        </row>
        <row r="321">
          <cell r="A321">
            <v>1.8</v>
          </cell>
        </row>
        <row r="322">
          <cell r="A322">
            <v>1.88</v>
          </cell>
        </row>
        <row r="323">
          <cell r="A323">
            <v>2.5499999999999998</v>
          </cell>
        </row>
        <row r="324">
          <cell r="A324">
            <v>5.7</v>
          </cell>
        </row>
        <row r="325">
          <cell r="A325">
            <v>3.43</v>
          </cell>
        </row>
        <row r="326">
          <cell r="A326">
            <v>2.71</v>
          </cell>
        </row>
        <row r="327">
          <cell r="A327">
            <v>3.39</v>
          </cell>
        </row>
        <row r="328">
          <cell r="A328">
            <v>3.31</v>
          </cell>
        </row>
        <row r="329">
          <cell r="A329">
            <v>2.68</v>
          </cell>
        </row>
        <row r="330">
          <cell r="A330">
            <v>2.83</v>
          </cell>
        </row>
        <row r="331">
          <cell r="A331">
            <v>3.41</v>
          </cell>
        </row>
        <row r="332">
          <cell r="A332">
            <v>5.01</v>
          </cell>
        </row>
        <row r="333">
          <cell r="A333">
            <v>1.81</v>
          </cell>
        </row>
        <row r="334">
          <cell r="A334">
            <v>3.69</v>
          </cell>
        </row>
        <row r="335">
          <cell r="A335">
            <v>2.74</v>
          </cell>
        </row>
        <row r="336">
          <cell r="A336">
            <v>3.61</v>
          </cell>
        </row>
        <row r="337">
          <cell r="A337">
            <v>1.38</v>
          </cell>
        </row>
        <row r="338">
          <cell r="A338">
            <v>3.6</v>
          </cell>
        </row>
        <row r="339">
          <cell r="A339">
            <v>2.56</v>
          </cell>
        </row>
        <row r="340">
          <cell r="A340">
            <v>3.17</v>
          </cell>
        </row>
        <row r="341">
          <cell r="A341">
            <v>3.39</v>
          </cell>
        </row>
        <row r="342">
          <cell r="A342">
            <v>2.69</v>
          </cell>
        </row>
        <row r="343">
          <cell r="A343">
            <v>4.99</v>
          </cell>
        </row>
        <row r="344">
          <cell r="A344">
            <v>2.95</v>
          </cell>
        </row>
        <row r="345">
          <cell r="A345">
            <v>2.0299999999999998</v>
          </cell>
        </row>
        <row r="346">
          <cell r="A346">
            <v>2.37</v>
          </cell>
        </row>
        <row r="347">
          <cell r="A347">
            <v>3.81</v>
          </cell>
        </row>
        <row r="348">
          <cell r="A348">
            <v>2.78</v>
          </cell>
        </row>
        <row r="349">
          <cell r="A349">
            <v>3.32</v>
          </cell>
        </row>
        <row r="350">
          <cell r="A350">
            <v>2.59</v>
          </cell>
        </row>
        <row r="351">
          <cell r="A351">
            <v>3.22</v>
          </cell>
        </row>
        <row r="352">
          <cell r="A352">
            <v>2.2000000000000002</v>
          </cell>
        </row>
        <row r="353">
          <cell r="A353">
            <v>2.15</v>
          </cell>
        </row>
        <row r="354">
          <cell r="A354">
            <v>2.52</v>
          </cell>
        </row>
        <row r="355">
          <cell r="A355">
            <v>2.83</v>
          </cell>
        </row>
        <row r="356">
          <cell r="A356">
            <v>3.91</v>
          </cell>
        </row>
        <row r="357">
          <cell r="A357">
            <v>2.99</v>
          </cell>
        </row>
        <row r="358">
          <cell r="A358">
            <v>1.96</v>
          </cell>
        </row>
        <row r="359">
          <cell r="A359">
            <v>1.48</v>
          </cell>
        </row>
        <row r="360">
          <cell r="A360">
            <v>2.08</v>
          </cell>
        </row>
        <row r="361">
          <cell r="A361">
            <v>2.92</v>
          </cell>
        </row>
        <row r="362">
          <cell r="A362">
            <v>3.78</v>
          </cell>
        </row>
        <row r="363">
          <cell r="A363">
            <v>6.2</v>
          </cell>
        </row>
        <row r="364">
          <cell r="A364">
            <v>2.21</v>
          </cell>
        </row>
        <row r="365">
          <cell r="A365">
            <v>2.88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Rad"/>
      <sheetName val="data"/>
    </sheetNames>
    <sheetDataSet>
      <sheetData sheetId="0"/>
      <sheetData sheetId="1">
        <row r="1">
          <cell r="A1">
            <v>9.92</v>
          </cell>
        </row>
        <row r="2">
          <cell r="A2">
            <v>2.57</v>
          </cell>
        </row>
        <row r="3">
          <cell r="A3">
            <v>10.4</v>
          </cell>
        </row>
        <row r="4">
          <cell r="A4">
            <v>9.77</v>
          </cell>
        </row>
        <row r="5">
          <cell r="A5">
            <v>10.119999999999999</v>
          </cell>
        </row>
        <row r="6">
          <cell r="A6">
            <v>10.79</v>
          </cell>
        </row>
        <row r="7">
          <cell r="A7">
            <v>9.67</v>
          </cell>
        </row>
        <row r="8">
          <cell r="A8">
            <v>10.94</v>
          </cell>
        </row>
        <row r="9">
          <cell r="A9">
            <v>8.9</v>
          </cell>
        </row>
        <row r="10">
          <cell r="A10">
            <v>6.05</v>
          </cell>
        </row>
        <row r="11">
          <cell r="A11">
            <v>6.07</v>
          </cell>
        </row>
        <row r="12">
          <cell r="A12">
            <v>10.55</v>
          </cell>
        </row>
        <row r="13">
          <cell r="A13">
            <v>3.61</v>
          </cell>
        </row>
        <row r="14">
          <cell r="A14">
            <v>8.9</v>
          </cell>
        </row>
        <row r="15">
          <cell r="A15">
            <v>9.75</v>
          </cell>
        </row>
        <row r="16">
          <cell r="A16">
            <v>4.3499999999999996</v>
          </cell>
        </row>
        <row r="17">
          <cell r="A17">
            <v>10.98</v>
          </cell>
        </row>
        <row r="18">
          <cell r="A18">
            <v>8.86</v>
          </cell>
        </row>
        <row r="19">
          <cell r="A19">
            <v>5.84</v>
          </cell>
        </row>
        <row r="20">
          <cell r="A20">
            <v>12.04</v>
          </cell>
        </row>
        <row r="21">
          <cell r="A21">
            <v>11.8</v>
          </cell>
        </row>
        <row r="22">
          <cell r="A22">
            <v>10.08</v>
          </cell>
        </row>
        <row r="23">
          <cell r="A23">
            <v>11.7</v>
          </cell>
        </row>
        <row r="24">
          <cell r="A24">
            <v>11.89</v>
          </cell>
        </row>
        <row r="25">
          <cell r="A25">
            <v>6.49</v>
          </cell>
        </row>
        <row r="26">
          <cell r="A26">
            <v>12.78</v>
          </cell>
        </row>
        <row r="27">
          <cell r="A27">
            <v>12.85</v>
          </cell>
        </row>
        <row r="28">
          <cell r="A28">
            <v>12.65</v>
          </cell>
        </row>
        <row r="29">
          <cell r="A29">
            <v>7.46</v>
          </cell>
        </row>
        <row r="30">
          <cell r="A30">
            <v>13.15</v>
          </cell>
        </row>
        <row r="31">
          <cell r="A31">
            <v>10.41</v>
          </cell>
        </row>
        <row r="32">
          <cell r="A32">
            <v>7.38</v>
          </cell>
        </row>
        <row r="33">
          <cell r="A33">
            <v>12.88</v>
          </cell>
        </row>
        <row r="34">
          <cell r="A34">
            <v>10.16</v>
          </cell>
        </row>
        <row r="35">
          <cell r="A35">
            <v>11.91</v>
          </cell>
        </row>
        <row r="36">
          <cell r="A36">
            <v>9.07</v>
          </cell>
        </row>
        <row r="37">
          <cell r="A37">
            <v>13.71</v>
          </cell>
        </row>
        <row r="38">
          <cell r="A38">
            <v>14.86</v>
          </cell>
        </row>
        <row r="39">
          <cell r="A39">
            <v>11.61</v>
          </cell>
        </row>
        <row r="40">
          <cell r="A40">
            <v>9.27</v>
          </cell>
        </row>
        <row r="41">
          <cell r="A41">
            <v>13.39</v>
          </cell>
        </row>
        <row r="42">
          <cell r="A42">
            <v>6.98</v>
          </cell>
        </row>
        <row r="43">
          <cell r="A43">
            <v>15.22</v>
          </cell>
        </row>
        <row r="44">
          <cell r="A44">
            <v>12.5</v>
          </cell>
        </row>
        <row r="45">
          <cell r="A45">
            <v>15.57</v>
          </cell>
        </row>
        <row r="46">
          <cell r="A46">
            <v>14.25</v>
          </cell>
        </row>
        <row r="47">
          <cell r="A47">
            <v>11.34</v>
          </cell>
        </row>
        <row r="48">
          <cell r="A48">
            <v>4.68</v>
          </cell>
        </row>
        <row r="49">
          <cell r="A49">
            <v>5.86</v>
          </cell>
        </row>
        <row r="50">
          <cell r="A50">
            <v>14.03</v>
          </cell>
        </row>
        <row r="51">
          <cell r="A51">
            <v>16.61</v>
          </cell>
        </row>
        <row r="52">
          <cell r="A52">
            <v>14.49</v>
          </cell>
        </row>
        <row r="53">
          <cell r="A53">
            <v>17.53</v>
          </cell>
        </row>
        <row r="54">
          <cell r="A54">
            <v>17.8</v>
          </cell>
        </row>
        <row r="55">
          <cell r="A55">
            <v>6.36</v>
          </cell>
        </row>
        <row r="56">
          <cell r="A56">
            <v>15.44</v>
          </cell>
        </row>
        <row r="57">
          <cell r="A57">
            <v>14.56</v>
          </cell>
        </row>
        <row r="58">
          <cell r="A58">
            <v>12.86</v>
          </cell>
        </row>
        <row r="59">
          <cell r="A59">
            <v>13.62</v>
          </cell>
        </row>
        <row r="60">
          <cell r="A60">
            <v>8.17</v>
          </cell>
        </row>
        <row r="61">
          <cell r="A61">
            <v>14.26</v>
          </cell>
        </row>
        <row r="62">
          <cell r="A62">
            <v>18.03</v>
          </cell>
        </row>
        <row r="63">
          <cell r="A63">
            <v>19.29</v>
          </cell>
        </row>
        <row r="64">
          <cell r="A64">
            <v>17.78</v>
          </cell>
        </row>
        <row r="65">
          <cell r="A65">
            <v>19.48</v>
          </cell>
        </row>
        <row r="66">
          <cell r="A66">
            <v>19.809999999999999</v>
          </cell>
        </row>
        <row r="67">
          <cell r="A67">
            <v>20.47</v>
          </cell>
        </row>
        <row r="68">
          <cell r="A68">
            <v>20.39</v>
          </cell>
        </row>
        <row r="69">
          <cell r="A69">
            <v>20.41</v>
          </cell>
        </row>
        <row r="70">
          <cell r="A70">
            <v>18.440000000000001</v>
          </cell>
        </row>
        <row r="71">
          <cell r="A71">
            <v>9.7899999999999991</v>
          </cell>
        </row>
        <row r="72">
          <cell r="A72">
            <v>12.98</v>
          </cell>
        </row>
        <row r="73">
          <cell r="A73">
            <v>11.54</v>
          </cell>
        </row>
        <row r="74">
          <cell r="A74">
            <v>19.34</v>
          </cell>
        </row>
        <row r="75">
          <cell r="A75">
            <v>20.71</v>
          </cell>
        </row>
        <row r="76">
          <cell r="A76">
            <v>20.03</v>
          </cell>
        </row>
        <row r="77">
          <cell r="A77">
            <v>21.53</v>
          </cell>
        </row>
        <row r="78">
          <cell r="A78">
            <v>19.100000000000001</v>
          </cell>
        </row>
        <row r="79">
          <cell r="A79">
            <v>19.399999999999999</v>
          </cell>
        </row>
        <row r="80">
          <cell r="A80">
            <v>18.559999999999999</v>
          </cell>
        </row>
        <row r="81">
          <cell r="A81">
            <v>16.690000000000001</v>
          </cell>
        </row>
        <row r="82">
          <cell r="A82">
            <v>20.25</v>
          </cell>
        </row>
        <row r="83">
          <cell r="A83">
            <v>20.66</v>
          </cell>
        </row>
        <row r="84">
          <cell r="A84">
            <v>20.94</v>
          </cell>
        </row>
        <row r="85">
          <cell r="A85">
            <v>22.13</v>
          </cell>
        </row>
        <row r="86">
          <cell r="A86">
            <v>20.88</v>
          </cell>
        </row>
        <row r="87">
          <cell r="A87">
            <v>15.85</v>
          </cell>
        </row>
        <row r="88">
          <cell r="A88">
            <v>14.4</v>
          </cell>
        </row>
        <row r="89">
          <cell r="A89">
            <v>18.850000000000001</v>
          </cell>
        </row>
        <row r="90">
          <cell r="A90">
            <v>22.77</v>
          </cell>
        </row>
        <row r="91">
          <cell r="A91">
            <v>14.75</v>
          </cell>
        </row>
        <row r="92">
          <cell r="A92">
            <v>15.08</v>
          </cell>
        </row>
        <row r="93">
          <cell r="A93">
            <v>20.81</v>
          </cell>
        </row>
        <row r="94">
          <cell r="A94">
            <v>24.4</v>
          </cell>
        </row>
        <row r="95">
          <cell r="A95">
            <v>18.98</v>
          </cell>
        </row>
        <row r="96">
          <cell r="A96">
            <v>24.15</v>
          </cell>
        </row>
        <row r="97">
          <cell r="A97">
            <v>25.34</v>
          </cell>
        </row>
        <row r="98">
          <cell r="A98">
            <v>25.35</v>
          </cell>
        </row>
        <row r="99">
          <cell r="A99">
            <v>23.96</v>
          </cell>
        </row>
        <row r="100">
          <cell r="A100">
            <v>21.99</v>
          </cell>
        </row>
        <row r="101">
          <cell r="A101">
            <v>14.19</v>
          </cell>
        </row>
        <row r="102">
          <cell r="A102">
            <v>17.8</v>
          </cell>
        </row>
        <row r="103">
          <cell r="A103">
            <v>25.1</v>
          </cell>
        </row>
        <row r="104">
          <cell r="A104">
            <v>20.260000000000002</v>
          </cell>
        </row>
        <row r="105">
          <cell r="A105">
            <v>20.09</v>
          </cell>
        </row>
        <row r="106">
          <cell r="A106">
            <v>24.69</v>
          </cell>
        </row>
        <row r="107">
          <cell r="A107">
            <v>25.16</v>
          </cell>
        </row>
        <row r="108">
          <cell r="A108">
            <v>25.04</v>
          </cell>
        </row>
        <row r="109">
          <cell r="A109">
            <v>16.7</v>
          </cell>
        </row>
        <row r="110">
          <cell r="A110">
            <v>22.59</v>
          </cell>
        </row>
        <row r="111">
          <cell r="A111">
            <v>22.46</v>
          </cell>
        </row>
        <row r="112">
          <cell r="A112">
            <v>25.31</v>
          </cell>
        </row>
        <row r="113">
          <cell r="A113">
            <v>26.56</v>
          </cell>
        </row>
        <row r="114">
          <cell r="A114">
            <v>26.18</v>
          </cell>
        </row>
        <row r="115">
          <cell r="A115">
            <v>27.88</v>
          </cell>
        </row>
        <row r="116">
          <cell r="A116">
            <v>25.53</v>
          </cell>
        </row>
        <row r="117">
          <cell r="A117">
            <v>27.17</v>
          </cell>
        </row>
        <row r="118">
          <cell r="A118">
            <v>27.09</v>
          </cell>
        </row>
        <row r="119">
          <cell r="A119">
            <v>26.67</v>
          </cell>
        </row>
        <row r="120">
          <cell r="A120">
            <v>28.18</v>
          </cell>
        </row>
        <row r="121">
          <cell r="A121">
            <v>26.24</v>
          </cell>
        </row>
        <row r="122">
          <cell r="A122">
            <v>26.69</v>
          </cell>
        </row>
        <row r="123">
          <cell r="A123">
            <v>29.16</v>
          </cell>
        </row>
        <row r="124">
          <cell r="A124">
            <v>29.1</v>
          </cell>
        </row>
        <row r="125">
          <cell r="A125">
            <v>28.72</v>
          </cell>
        </row>
        <row r="126">
          <cell r="A126">
            <v>29.1</v>
          </cell>
        </row>
        <row r="127">
          <cell r="A127">
            <v>23.65</v>
          </cell>
        </row>
        <row r="128">
          <cell r="A128">
            <v>23.52</v>
          </cell>
        </row>
        <row r="129">
          <cell r="A129">
            <v>26.96</v>
          </cell>
        </row>
        <row r="130">
          <cell r="A130">
            <v>28.19</v>
          </cell>
        </row>
        <row r="131">
          <cell r="A131">
            <v>23.57</v>
          </cell>
        </row>
        <row r="132">
          <cell r="A132">
            <v>26.97</v>
          </cell>
        </row>
        <row r="133">
          <cell r="A133">
            <v>22.05</v>
          </cell>
        </row>
        <row r="134">
          <cell r="A134">
            <v>19.41</v>
          </cell>
        </row>
        <row r="135">
          <cell r="A135">
            <v>24.87</v>
          </cell>
        </row>
        <row r="136">
          <cell r="A136">
            <v>26.97</v>
          </cell>
        </row>
        <row r="137">
          <cell r="A137">
            <v>18.55</v>
          </cell>
        </row>
        <row r="138">
          <cell r="A138">
            <v>26.32</v>
          </cell>
        </row>
        <row r="139">
          <cell r="A139">
            <v>28.93</v>
          </cell>
        </row>
        <row r="140">
          <cell r="A140">
            <v>23.2</v>
          </cell>
        </row>
        <row r="141">
          <cell r="A141">
            <v>27.05</v>
          </cell>
        </row>
        <row r="142">
          <cell r="A142">
            <v>29.95</v>
          </cell>
        </row>
        <row r="143">
          <cell r="A143">
            <v>30.88</v>
          </cell>
        </row>
        <row r="144">
          <cell r="A144">
            <v>11.19</v>
          </cell>
        </row>
        <row r="145">
          <cell r="A145">
            <v>28.19</v>
          </cell>
        </row>
        <row r="146">
          <cell r="A146">
            <v>31.2</v>
          </cell>
        </row>
        <row r="147">
          <cell r="A147">
            <v>24.99</v>
          </cell>
        </row>
        <row r="148">
          <cell r="A148">
            <v>21.62</v>
          </cell>
        </row>
        <row r="149">
          <cell r="A149">
            <v>29.88</v>
          </cell>
        </row>
        <row r="150">
          <cell r="A150">
            <v>29.06</v>
          </cell>
        </row>
        <row r="151">
          <cell r="A151">
            <v>19.43</v>
          </cell>
        </row>
        <row r="152">
          <cell r="A152">
            <v>13.03</v>
          </cell>
        </row>
        <row r="153">
          <cell r="A153">
            <v>25.36</v>
          </cell>
        </row>
        <row r="154">
          <cell r="A154">
            <v>29.61</v>
          </cell>
        </row>
        <row r="155">
          <cell r="A155">
            <v>31.09</v>
          </cell>
        </row>
        <row r="156">
          <cell r="A156">
            <v>22.95</v>
          </cell>
        </row>
        <row r="157">
          <cell r="A157">
            <v>28.1</v>
          </cell>
        </row>
        <row r="158">
          <cell r="A158">
            <v>28.85</v>
          </cell>
        </row>
        <row r="159">
          <cell r="A159">
            <v>28.2</v>
          </cell>
        </row>
        <row r="160">
          <cell r="A160">
            <v>28.66</v>
          </cell>
        </row>
        <row r="161">
          <cell r="A161">
            <v>17.59</v>
          </cell>
        </row>
        <row r="162">
          <cell r="A162">
            <v>28.23</v>
          </cell>
        </row>
        <row r="163">
          <cell r="A163">
            <v>29.05</v>
          </cell>
        </row>
        <row r="164">
          <cell r="A164">
            <v>29.43</v>
          </cell>
        </row>
        <row r="165">
          <cell r="A165">
            <v>28.93</v>
          </cell>
        </row>
        <row r="166">
          <cell r="A166">
            <v>27.49</v>
          </cell>
        </row>
        <row r="167">
          <cell r="A167">
            <v>24.57</v>
          </cell>
        </row>
        <row r="168">
          <cell r="A168">
            <v>24.56</v>
          </cell>
        </row>
        <row r="169">
          <cell r="A169">
            <v>28.53</v>
          </cell>
        </row>
        <row r="170">
          <cell r="A170">
            <v>24.6</v>
          </cell>
        </row>
        <row r="171">
          <cell r="A171">
            <v>26.56</v>
          </cell>
        </row>
        <row r="172">
          <cell r="A172">
            <v>28.25</v>
          </cell>
        </row>
        <row r="173">
          <cell r="A173">
            <v>22.99</v>
          </cell>
        </row>
        <row r="174">
          <cell r="A174">
            <v>26.12</v>
          </cell>
        </row>
        <row r="175">
          <cell r="A175">
            <v>21.6</v>
          </cell>
        </row>
        <row r="176">
          <cell r="A176">
            <v>22.65</v>
          </cell>
        </row>
        <row r="177">
          <cell r="A177">
            <v>27.82</v>
          </cell>
        </row>
        <row r="178">
          <cell r="A178">
            <v>30.51</v>
          </cell>
        </row>
        <row r="179">
          <cell r="A179">
            <v>30.09</v>
          </cell>
        </row>
        <row r="180">
          <cell r="A180">
            <v>30.23</v>
          </cell>
        </row>
        <row r="181">
          <cell r="A181">
            <v>30.57</v>
          </cell>
        </row>
        <row r="182">
          <cell r="A182">
            <v>30.63</v>
          </cell>
        </row>
        <row r="183">
          <cell r="A183">
            <v>23.83</v>
          </cell>
        </row>
        <row r="184">
          <cell r="A184">
            <v>28.14</v>
          </cell>
        </row>
        <row r="185">
          <cell r="A185">
            <v>30.47</v>
          </cell>
        </row>
        <row r="186">
          <cell r="A186">
            <v>30.06</v>
          </cell>
        </row>
        <row r="187">
          <cell r="A187">
            <v>27.46</v>
          </cell>
        </row>
        <row r="188">
          <cell r="A188">
            <v>28</v>
          </cell>
        </row>
        <row r="189">
          <cell r="A189">
            <v>26.81</v>
          </cell>
        </row>
        <row r="190">
          <cell r="A190">
            <v>29.33</v>
          </cell>
        </row>
        <row r="191">
          <cell r="A191">
            <v>26.2</v>
          </cell>
        </row>
        <row r="192">
          <cell r="A192">
            <v>29.61</v>
          </cell>
        </row>
        <row r="193">
          <cell r="A193">
            <v>28.43</v>
          </cell>
        </row>
        <row r="194">
          <cell r="A194">
            <v>28.99</v>
          </cell>
        </row>
        <row r="195">
          <cell r="A195">
            <v>28.4</v>
          </cell>
        </row>
        <row r="196">
          <cell r="A196">
            <v>28.01</v>
          </cell>
        </row>
        <row r="197">
          <cell r="A197">
            <v>28.67</v>
          </cell>
        </row>
        <row r="198">
          <cell r="A198">
            <v>26.76</v>
          </cell>
        </row>
        <row r="199">
          <cell r="A199">
            <v>22.2</v>
          </cell>
        </row>
        <row r="200">
          <cell r="A200">
            <v>25.24</v>
          </cell>
        </row>
        <row r="201">
          <cell r="A201">
            <v>29.08</v>
          </cell>
        </row>
        <row r="202">
          <cell r="A202">
            <v>29.13</v>
          </cell>
        </row>
        <row r="203">
          <cell r="A203">
            <v>29.15</v>
          </cell>
        </row>
        <row r="204">
          <cell r="A204">
            <v>28.73</v>
          </cell>
        </row>
        <row r="205">
          <cell r="A205">
            <v>26.17</v>
          </cell>
        </row>
        <row r="206">
          <cell r="A206">
            <v>25.16</v>
          </cell>
        </row>
        <row r="207">
          <cell r="A207">
            <v>26.8</v>
          </cell>
        </row>
        <row r="208">
          <cell r="A208">
            <v>27.09</v>
          </cell>
        </row>
        <row r="209">
          <cell r="A209">
            <v>27.49</v>
          </cell>
        </row>
        <row r="210">
          <cell r="A210">
            <v>24.52</v>
          </cell>
        </row>
        <row r="211">
          <cell r="A211">
            <v>26.59</v>
          </cell>
        </row>
        <row r="212">
          <cell r="A212">
            <v>26.57</v>
          </cell>
        </row>
        <row r="213">
          <cell r="A213">
            <v>28.92</v>
          </cell>
        </row>
        <row r="214">
          <cell r="A214">
            <v>27.4</v>
          </cell>
        </row>
        <row r="215">
          <cell r="A215">
            <v>27.87</v>
          </cell>
        </row>
        <row r="216">
          <cell r="A216">
            <v>26.6</v>
          </cell>
        </row>
        <row r="217">
          <cell r="A217">
            <v>27.4</v>
          </cell>
        </row>
        <row r="218">
          <cell r="A218">
            <v>26.54</v>
          </cell>
        </row>
        <row r="219">
          <cell r="A219">
            <v>26.57</v>
          </cell>
        </row>
        <row r="220">
          <cell r="A220">
            <v>26.4</v>
          </cell>
        </row>
        <row r="221">
          <cell r="A221">
            <v>24.59</v>
          </cell>
        </row>
        <row r="222">
          <cell r="A222">
            <v>25.76</v>
          </cell>
        </row>
        <row r="223">
          <cell r="A223">
            <v>27.27</v>
          </cell>
        </row>
        <row r="224">
          <cell r="A224">
            <v>26.12</v>
          </cell>
        </row>
        <row r="225">
          <cell r="A225">
            <v>26.6</v>
          </cell>
        </row>
        <row r="226">
          <cell r="A226">
            <v>22.35</v>
          </cell>
        </row>
        <row r="227">
          <cell r="A227">
            <v>22.86</v>
          </cell>
        </row>
        <row r="228">
          <cell r="A228">
            <v>20.5</v>
          </cell>
        </row>
        <row r="229">
          <cell r="A229">
            <v>23.71</v>
          </cell>
        </row>
        <row r="230">
          <cell r="A230">
            <v>21.3</v>
          </cell>
        </row>
        <row r="231">
          <cell r="A231">
            <v>24.69</v>
          </cell>
        </row>
        <row r="232">
          <cell r="A232">
            <v>26.76</v>
          </cell>
        </row>
        <row r="233">
          <cell r="A233">
            <v>25.82</v>
          </cell>
        </row>
        <row r="234">
          <cell r="A234">
            <v>24.78</v>
          </cell>
        </row>
        <row r="235">
          <cell r="A235">
            <v>23.75</v>
          </cell>
        </row>
        <row r="236">
          <cell r="A236">
            <v>24.05</v>
          </cell>
        </row>
        <row r="237">
          <cell r="A237">
            <v>25.25</v>
          </cell>
        </row>
        <row r="238">
          <cell r="A238">
            <v>25.17</v>
          </cell>
        </row>
        <row r="239">
          <cell r="A239">
            <v>24.79</v>
          </cell>
        </row>
        <row r="240">
          <cell r="A240">
            <v>24.35</v>
          </cell>
        </row>
        <row r="241">
          <cell r="A241">
            <v>19.18</v>
          </cell>
        </row>
        <row r="242">
          <cell r="A242">
            <v>20.32</v>
          </cell>
        </row>
        <row r="243">
          <cell r="A243">
            <v>21.59</v>
          </cell>
        </row>
        <row r="244">
          <cell r="A244">
            <v>23.12</v>
          </cell>
        </row>
        <row r="245">
          <cell r="A245">
            <v>22.7</v>
          </cell>
        </row>
        <row r="246">
          <cell r="A246">
            <v>23.02</v>
          </cell>
        </row>
        <row r="247">
          <cell r="A247">
            <v>23.34</v>
          </cell>
        </row>
        <row r="248">
          <cell r="A248">
            <v>22.88</v>
          </cell>
        </row>
        <row r="249">
          <cell r="A249">
            <v>22.86</v>
          </cell>
        </row>
        <row r="250">
          <cell r="A250">
            <v>22.03</v>
          </cell>
        </row>
        <row r="251">
          <cell r="A251">
            <v>19.940000000000001</v>
          </cell>
        </row>
        <row r="252">
          <cell r="A252">
            <v>20.87</v>
          </cell>
        </row>
        <row r="253">
          <cell r="A253">
            <v>21.68</v>
          </cell>
        </row>
        <row r="254">
          <cell r="A254">
            <v>22.74</v>
          </cell>
        </row>
        <row r="255">
          <cell r="A255">
            <v>22.65</v>
          </cell>
        </row>
        <row r="256">
          <cell r="A256">
            <v>21.49</v>
          </cell>
        </row>
        <row r="257">
          <cell r="A257">
            <v>22.54</v>
          </cell>
        </row>
        <row r="258">
          <cell r="A258">
            <v>19.34</v>
          </cell>
        </row>
        <row r="259">
          <cell r="A259">
            <v>9.0399999999999991</v>
          </cell>
        </row>
        <row r="260">
          <cell r="A260">
            <v>18.489999999999998</v>
          </cell>
        </row>
        <row r="261">
          <cell r="A261">
            <v>18.05</v>
          </cell>
        </row>
        <row r="262">
          <cell r="A262">
            <v>15.35</v>
          </cell>
        </row>
        <row r="263">
          <cell r="A263">
            <v>13.38</v>
          </cell>
        </row>
        <row r="264">
          <cell r="A264">
            <v>14.11</v>
          </cell>
        </row>
        <row r="265">
          <cell r="A265">
            <v>14.86</v>
          </cell>
        </row>
        <row r="266">
          <cell r="A266">
            <v>17.55</v>
          </cell>
        </row>
        <row r="267">
          <cell r="A267">
            <v>17.79</v>
          </cell>
        </row>
        <row r="268">
          <cell r="A268">
            <v>12.45</v>
          </cell>
        </row>
        <row r="269">
          <cell r="A269">
            <v>14.31</v>
          </cell>
        </row>
        <row r="270">
          <cell r="A270">
            <v>4.47</v>
          </cell>
        </row>
        <row r="271">
          <cell r="A271">
            <v>10.37</v>
          </cell>
        </row>
        <row r="272">
          <cell r="A272">
            <v>9.2100000000000009</v>
          </cell>
        </row>
        <row r="273">
          <cell r="A273">
            <v>15.27</v>
          </cell>
        </row>
        <row r="274">
          <cell r="A274">
            <v>10.83</v>
          </cell>
        </row>
        <row r="275">
          <cell r="A275">
            <v>10.24</v>
          </cell>
        </row>
        <row r="276">
          <cell r="A276">
            <v>16.7</v>
          </cell>
        </row>
        <row r="277">
          <cell r="A277">
            <v>16.059999999999999</v>
          </cell>
        </row>
        <row r="278">
          <cell r="A278">
            <v>15.8</v>
          </cell>
        </row>
        <row r="279">
          <cell r="A279">
            <v>16.25</v>
          </cell>
        </row>
        <row r="280">
          <cell r="A280">
            <v>18.61</v>
          </cell>
        </row>
        <row r="281">
          <cell r="A281">
            <v>17.940000000000001</v>
          </cell>
        </row>
        <row r="282">
          <cell r="A282">
            <v>17.95</v>
          </cell>
        </row>
        <row r="283">
          <cell r="A283">
            <v>14.11</v>
          </cell>
        </row>
        <row r="284">
          <cell r="A284">
            <v>7.59</v>
          </cell>
        </row>
        <row r="285">
          <cell r="A285">
            <v>11.71</v>
          </cell>
        </row>
        <row r="286">
          <cell r="A286">
            <v>15.75</v>
          </cell>
        </row>
        <row r="287">
          <cell r="A287">
            <v>14.16</v>
          </cell>
        </row>
        <row r="288">
          <cell r="A288">
            <v>14.37</v>
          </cell>
        </row>
        <row r="289">
          <cell r="A289">
            <v>17</v>
          </cell>
        </row>
        <row r="290">
          <cell r="A290">
            <v>16.37</v>
          </cell>
        </row>
        <row r="291">
          <cell r="A291">
            <v>15.31</v>
          </cell>
        </row>
        <row r="292">
          <cell r="A292">
            <v>15.6</v>
          </cell>
        </row>
        <row r="293">
          <cell r="A293">
            <v>15.44</v>
          </cell>
        </row>
        <row r="294">
          <cell r="A294">
            <v>15.37</v>
          </cell>
        </row>
        <row r="295">
          <cell r="A295">
            <v>15.35</v>
          </cell>
        </row>
        <row r="296">
          <cell r="A296">
            <v>15.55</v>
          </cell>
        </row>
        <row r="297">
          <cell r="A297">
            <v>15.86</v>
          </cell>
        </row>
        <row r="298">
          <cell r="A298">
            <v>14.4</v>
          </cell>
        </row>
        <row r="299">
          <cell r="A299">
            <v>13.78</v>
          </cell>
        </row>
        <row r="300">
          <cell r="A300">
            <v>14.08</v>
          </cell>
        </row>
        <row r="301">
          <cell r="A301">
            <v>12.91</v>
          </cell>
        </row>
        <row r="302">
          <cell r="A302">
            <v>14.09</v>
          </cell>
        </row>
        <row r="303">
          <cell r="A303">
            <v>14.6</v>
          </cell>
        </row>
        <row r="304">
          <cell r="A304">
            <v>13.27</v>
          </cell>
        </row>
        <row r="305">
          <cell r="A305">
            <v>12.82</v>
          </cell>
        </row>
        <row r="306">
          <cell r="A306">
            <v>12.31</v>
          </cell>
        </row>
        <row r="307">
          <cell r="A307">
            <v>12.81</v>
          </cell>
        </row>
        <row r="308">
          <cell r="A308">
            <v>6.82</v>
          </cell>
        </row>
        <row r="309">
          <cell r="A309">
            <v>13.54</v>
          </cell>
        </row>
        <row r="310">
          <cell r="A310">
            <v>13.28</v>
          </cell>
        </row>
        <row r="311">
          <cell r="A311">
            <v>12.83</v>
          </cell>
        </row>
        <row r="312">
          <cell r="A312">
            <v>9.5399999999999991</v>
          </cell>
        </row>
        <row r="313">
          <cell r="A313">
            <v>7.95</v>
          </cell>
        </row>
        <row r="314">
          <cell r="A314">
            <v>13.13</v>
          </cell>
        </row>
        <row r="315">
          <cell r="A315">
            <v>7.01</v>
          </cell>
        </row>
        <row r="316">
          <cell r="A316">
            <v>10.01</v>
          </cell>
        </row>
        <row r="317">
          <cell r="A317">
            <v>9.52</v>
          </cell>
        </row>
        <row r="318">
          <cell r="A318">
            <v>7.13</v>
          </cell>
        </row>
        <row r="319">
          <cell r="A319">
            <v>12.1</v>
          </cell>
        </row>
        <row r="320">
          <cell r="A320">
            <v>12.11</v>
          </cell>
        </row>
        <row r="321">
          <cell r="A321">
            <v>11.6</v>
          </cell>
        </row>
        <row r="322">
          <cell r="A322">
            <v>11.62</v>
          </cell>
        </row>
        <row r="323">
          <cell r="A323">
            <v>11.81</v>
          </cell>
        </row>
        <row r="324">
          <cell r="A324">
            <v>7.02</v>
          </cell>
        </row>
        <row r="325">
          <cell r="A325">
            <v>5.29</v>
          </cell>
        </row>
        <row r="326">
          <cell r="A326">
            <v>5.55</v>
          </cell>
        </row>
        <row r="327">
          <cell r="A327">
            <v>6.08</v>
          </cell>
        </row>
        <row r="328">
          <cell r="A328">
            <v>8.7100000000000009</v>
          </cell>
        </row>
        <row r="329">
          <cell r="A329">
            <v>9.07</v>
          </cell>
        </row>
        <row r="330">
          <cell r="A330">
            <v>8.92</v>
          </cell>
        </row>
        <row r="331">
          <cell r="A331">
            <v>6.8</v>
          </cell>
        </row>
        <row r="332">
          <cell r="A332">
            <v>2.4300000000000002</v>
          </cell>
        </row>
        <row r="333">
          <cell r="A333">
            <v>8.27</v>
          </cell>
        </row>
        <row r="334">
          <cell r="A334">
            <v>4.82</v>
          </cell>
        </row>
        <row r="335">
          <cell r="A335">
            <v>9.39</v>
          </cell>
        </row>
        <row r="336">
          <cell r="A336">
            <v>10.63</v>
          </cell>
        </row>
        <row r="337">
          <cell r="A337">
            <v>8.89</v>
          </cell>
        </row>
        <row r="338">
          <cell r="A338">
            <v>8.48</v>
          </cell>
        </row>
        <row r="339">
          <cell r="A339">
            <v>9.9</v>
          </cell>
        </row>
        <row r="340">
          <cell r="A340">
            <v>10.85</v>
          </cell>
        </row>
        <row r="341">
          <cell r="A341">
            <v>11.05</v>
          </cell>
        </row>
        <row r="342">
          <cell r="A342">
            <v>10.85</v>
          </cell>
        </row>
        <row r="343">
          <cell r="A343">
            <v>7.61</v>
          </cell>
        </row>
        <row r="344">
          <cell r="A344">
            <v>10.76</v>
          </cell>
        </row>
        <row r="345">
          <cell r="A345">
            <v>10.36</v>
          </cell>
        </row>
        <row r="346">
          <cell r="A346">
            <v>10.59</v>
          </cell>
        </row>
        <row r="347">
          <cell r="A347">
            <v>8.27</v>
          </cell>
        </row>
        <row r="348">
          <cell r="A348">
            <v>1.8</v>
          </cell>
        </row>
        <row r="349">
          <cell r="A349">
            <v>3.35</v>
          </cell>
        </row>
        <row r="350">
          <cell r="A350">
            <v>8.0399999999999991</v>
          </cell>
        </row>
        <row r="351">
          <cell r="A351">
            <v>10.36</v>
          </cell>
        </row>
        <row r="352">
          <cell r="A352">
            <v>10.24</v>
          </cell>
        </row>
        <row r="353">
          <cell r="A353">
            <v>10.32</v>
          </cell>
        </row>
        <row r="354">
          <cell r="A354">
            <v>10.23</v>
          </cell>
        </row>
        <row r="355">
          <cell r="A355">
            <v>8.7100000000000009</v>
          </cell>
        </row>
        <row r="356">
          <cell r="A356">
            <v>7.04</v>
          </cell>
        </row>
        <row r="357">
          <cell r="A357">
            <v>7.16</v>
          </cell>
        </row>
        <row r="358">
          <cell r="A358">
            <v>9.1</v>
          </cell>
        </row>
        <row r="359">
          <cell r="A359">
            <v>8.4700000000000006</v>
          </cell>
        </row>
        <row r="360">
          <cell r="A360">
            <v>10.33</v>
          </cell>
        </row>
        <row r="361">
          <cell r="A361">
            <v>9.92</v>
          </cell>
        </row>
        <row r="362">
          <cell r="A362">
            <v>9.3800000000000008</v>
          </cell>
        </row>
        <row r="363">
          <cell r="A363">
            <v>10.25</v>
          </cell>
        </row>
        <row r="364">
          <cell r="A364">
            <v>10.79</v>
          </cell>
        </row>
        <row r="365">
          <cell r="A365">
            <v>11.03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Mx"/>
      <sheetName val="data"/>
    </sheetNames>
    <sheetDataSet>
      <sheetData sheetId="0" refreshError="1"/>
      <sheetData sheetId="1">
        <row r="1">
          <cell r="A1">
            <v>14.08</v>
          </cell>
        </row>
        <row r="2">
          <cell r="A2">
            <v>14.7</v>
          </cell>
        </row>
        <row r="3">
          <cell r="A3">
            <v>16.809999999999999</v>
          </cell>
        </row>
        <row r="4">
          <cell r="A4">
            <v>19.18</v>
          </cell>
        </row>
        <row r="5">
          <cell r="A5">
            <v>16.23</v>
          </cell>
        </row>
        <row r="6">
          <cell r="A6">
            <v>16.61</v>
          </cell>
        </row>
        <row r="7">
          <cell r="A7">
            <v>13.87</v>
          </cell>
        </row>
        <row r="8">
          <cell r="A8">
            <v>14.78</v>
          </cell>
        </row>
        <row r="9">
          <cell r="A9">
            <v>14.56</v>
          </cell>
        </row>
        <row r="10">
          <cell r="A10">
            <v>18.27</v>
          </cell>
        </row>
        <row r="11">
          <cell r="A11">
            <v>19.670000000000002</v>
          </cell>
        </row>
        <row r="12">
          <cell r="A12">
            <v>15.31</v>
          </cell>
        </row>
        <row r="13">
          <cell r="A13">
            <v>16.68</v>
          </cell>
        </row>
        <row r="14">
          <cell r="A14">
            <v>16.98</v>
          </cell>
        </row>
        <row r="15">
          <cell r="A15">
            <v>18.48</v>
          </cell>
        </row>
        <row r="16">
          <cell r="A16">
            <v>15.67</v>
          </cell>
        </row>
        <row r="17">
          <cell r="A17">
            <v>14.06</v>
          </cell>
        </row>
        <row r="18">
          <cell r="A18">
            <v>13.05</v>
          </cell>
        </row>
        <row r="19">
          <cell r="A19">
            <v>12.47</v>
          </cell>
        </row>
        <row r="20">
          <cell r="A20">
            <v>13.4</v>
          </cell>
        </row>
        <row r="21">
          <cell r="A21">
            <v>13.35</v>
          </cell>
        </row>
        <row r="22">
          <cell r="A22">
            <v>13.22</v>
          </cell>
        </row>
        <row r="23">
          <cell r="A23">
            <v>14.76</v>
          </cell>
        </row>
        <row r="24">
          <cell r="A24">
            <v>14.17</v>
          </cell>
        </row>
        <row r="25">
          <cell r="A25">
            <v>15.84</v>
          </cell>
        </row>
        <row r="26">
          <cell r="A26">
            <v>15.18</v>
          </cell>
        </row>
        <row r="27">
          <cell r="A27">
            <v>16.7</v>
          </cell>
        </row>
        <row r="28">
          <cell r="A28">
            <v>17.48</v>
          </cell>
        </row>
        <row r="29">
          <cell r="A29">
            <v>18.78</v>
          </cell>
        </row>
        <row r="30">
          <cell r="A30">
            <v>19.440000000000001</v>
          </cell>
        </row>
        <row r="31">
          <cell r="A31">
            <v>18</v>
          </cell>
        </row>
        <row r="32">
          <cell r="A32">
            <v>13.52</v>
          </cell>
        </row>
        <row r="33">
          <cell r="A33">
            <v>15.02</v>
          </cell>
        </row>
        <row r="34">
          <cell r="A34">
            <v>16.489999999999998</v>
          </cell>
        </row>
        <row r="35">
          <cell r="A35">
            <v>12.44</v>
          </cell>
        </row>
        <row r="36">
          <cell r="A36">
            <v>12.25</v>
          </cell>
        </row>
        <row r="37">
          <cell r="A37">
            <v>12.64</v>
          </cell>
        </row>
        <row r="38">
          <cell r="A38">
            <v>10.16</v>
          </cell>
        </row>
        <row r="39">
          <cell r="A39">
            <v>10.34</v>
          </cell>
        </row>
        <row r="40">
          <cell r="A40">
            <v>13.02</v>
          </cell>
        </row>
        <row r="41">
          <cell r="A41">
            <v>12.8</v>
          </cell>
        </row>
        <row r="42">
          <cell r="A42">
            <v>14.95</v>
          </cell>
        </row>
        <row r="43">
          <cell r="A43">
            <v>12.64</v>
          </cell>
        </row>
        <row r="44">
          <cell r="A44">
            <v>16.14</v>
          </cell>
        </row>
        <row r="45">
          <cell r="A45">
            <v>17.53</v>
          </cell>
        </row>
        <row r="46">
          <cell r="A46">
            <v>18.18</v>
          </cell>
        </row>
        <row r="47">
          <cell r="A47">
            <v>18.399999999999999</v>
          </cell>
        </row>
        <row r="48">
          <cell r="A48">
            <v>13.73</v>
          </cell>
        </row>
        <row r="49">
          <cell r="A49">
            <v>13.65</v>
          </cell>
        </row>
        <row r="50">
          <cell r="A50">
            <v>13.53</v>
          </cell>
        </row>
        <row r="51">
          <cell r="A51">
            <v>12.68</v>
          </cell>
        </row>
        <row r="52">
          <cell r="A52">
            <v>16.47</v>
          </cell>
        </row>
        <row r="53">
          <cell r="A53">
            <v>17.18</v>
          </cell>
        </row>
        <row r="54">
          <cell r="A54">
            <v>19.43</v>
          </cell>
        </row>
        <row r="55">
          <cell r="A55">
            <v>16.73</v>
          </cell>
        </row>
        <row r="56">
          <cell r="A56">
            <v>16.18</v>
          </cell>
        </row>
        <row r="57">
          <cell r="A57">
            <v>20.27</v>
          </cell>
        </row>
        <row r="58">
          <cell r="A58">
            <v>19.73</v>
          </cell>
        </row>
        <row r="59">
          <cell r="A59">
            <v>16.809999999999999</v>
          </cell>
        </row>
        <row r="60">
          <cell r="A60">
            <v>19.260000000000002</v>
          </cell>
        </row>
        <row r="61">
          <cell r="A61">
            <v>20.5</v>
          </cell>
        </row>
        <row r="62">
          <cell r="A62">
            <v>21</v>
          </cell>
        </row>
        <row r="63">
          <cell r="A63">
            <v>20.76</v>
          </cell>
        </row>
        <row r="64">
          <cell r="A64">
            <v>14.99</v>
          </cell>
        </row>
        <row r="65">
          <cell r="A65">
            <v>14.87</v>
          </cell>
        </row>
        <row r="66">
          <cell r="A66">
            <v>15.94</v>
          </cell>
        </row>
        <row r="67">
          <cell r="A67">
            <v>15.5</v>
          </cell>
        </row>
        <row r="68">
          <cell r="A68">
            <v>16</v>
          </cell>
        </row>
        <row r="69">
          <cell r="A69">
            <v>17.420000000000002</v>
          </cell>
        </row>
        <row r="70">
          <cell r="A70">
            <v>21.92</v>
          </cell>
        </row>
        <row r="71">
          <cell r="A71">
            <v>21.97</v>
          </cell>
        </row>
        <row r="72">
          <cell r="A72">
            <v>17.32</v>
          </cell>
        </row>
        <row r="73">
          <cell r="A73">
            <v>13.17</v>
          </cell>
        </row>
        <row r="74">
          <cell r="A74">
            <v>14.11</v>
          </cell>
        </row>
        <row r="75">
          <cell r="A75">
            <v>14.82</v>
          </cell>
        </row>
        <row r="76">
          <cell r="A76">
            <v>14.39</v>
          </cell>
        </row>
        <row r="77">
          <cell r="A77">
            <v>15.3</v>
          </cell>
        </row>
        <row r="78">
          <cell r="A78">
            <v>15.75</v>
          </cell>
        </row>
        <row r="79">
          <cell r="A79">
            <v>15.96</v>
          </cell>
        </row>
        <row r="80">
          <cell r="A80">
            <v>16.079999999999998</v>
          </cell>
        </row>
        <row r="81">
          <cell r="A81">
            <v>14.94</v>
          </cell>
        </row>
        <row r="82">
          <cell r="A82">
            <v>14.46</v>
          </cell>
        </row>
        <row r="83">
          <cell r="A83">
            <v>15.62</v>
          </cell>
        </row>
        <row r="84">
          <cell r="A84">
            <v>15.37</v>
          </cell>
        </row>
        <row r="85">
          <cell r="A85">
            <v>17.12</v>
          </cell>
        </row>
        <row r="86">
          <cell r="A86">
            <v>21.17</v>
          </cell>
        </row>
        <row r="87">
          <cell r="A87">
            <v>21.6</v>
          </cell>
        </row>
        <row r="88">
          <cell r="A88">
            <v>23.79</v>
          </cell>
        </row>
        <row r="89">
          <cell r="A89">
            <v>25.02</v>
          </cell>
        </row>
        <row r="90">
          <cell r="A90">
            <v>22.16</v>
          </cell>
        </row>
        <row r="91">
          <cell r="A91">
            <v>19.309999999999999</v>
          </cell>
        </row>
        <row r="92">
          <cell r="A92">
            <v>17.52</v>
          </cell>
        </row>
        <row r="93">
          <cell r="A93">
            <v>18.66</v>
          </cell>
        </row>
        <row r="94">
          <cell r="A94">
            <v>17.64</v>
          </cell>
        </row>
        <row r="95">
          <cell r="A95">
            <v>18.82</v>
          </cell>
        </row>
        <row r="96">
          <cell r="A96">
            <v>16.2</v>
          </cell>
        </row>
        <row r="97">
          <cell r="A97">
            <v>15.54</v>
          </cell>
        </row>
        <row r="98">
          <cell r="A98">
            <v>15.55</v>
          </cell>
        </row>
        <row r="99">
          <cell r="A99">
            <v>17.12</v>
          </cell>
        </row>
        <row r="100">
          <cell r="A100">
            <v>17.07</v>
          </cell>
        </row>
        <row r="101">
          <cell r="A101">
            <v>16.23</v>
          </cell>
        </row>
        <row r="102">
          <cell r="A102">
            <v>17.7</v>
          </cell>
        </row>
        <row r="103">
          <cell r="A103">
            <v>19.71</v>
          </cell>
        </row>
        <row r="104">
          <cell r="A104">
            <v>19.5</v>
          </cell>
        </row>
        <row r="105">
          <cell r="A105">
            <v>18.72</v>
          </cell>
        </row>
        <row r="106">
          <cell r="A106">
            <v>20.76</v>
          </cell>
        </row>
        <row r="107">
          <cell r="A107">
            <v>20.21</v>
          </cell>
        </row>
        <row r="108">
          <cell r="A108">
            <v>20.86</v>
          </cell>
        </row>
        <row r="109">
          <cell r="A109">
            <v>19.82</v>
          </cell>
        </row>
        <row r="110">
          <cell r="A110">
            <v>19.48</v>
          </cell>
        </row>
        <row r="111">
          <cell r="A111">
            <v>18.88</v>
          </cell>
        </row>
        <row r="112">
          <cell r="A112">
            <v>20.45</v>
          </cell>
        </row>
        <row r="113">
          <cell r="A113">
            <v>21.06</v>
          </cell>
        </row>
        <row r="114">
          <cell r="A114">
            <v>19.82</v>
          </cell>
        </row>
        <row r="115">
          <cell r="A115">
            <v>21.83</v>
          </cell>
        </row>
        <row r="116">
          <cell r="A116">
            <v>22.33</v>
          </cell>
        </row>
        <row r="117">
          <cell r="A117">
            <v>22.3</v>
          </cell>
        </row>
        <row r="118">
          <cell r="A118">
            <v>20.92</v>
          </cell>
        </row>
        <row r="119">
          <cell r="A119">
            <v>23.34</v>
          </cell>
        </row>
        <row r="120">
          <cell r="A120">
            <v>21.45</v>
          </cell>
        </row>
        <row r="121">
          <cell r="A121">
            <v>24.97</v>
          </cell>
        </row>
        <row r="122">
          <cell r="A122">
            <v>26.5</v>
          </cell>
        </row>
        <row r="123">
          <cell r="A123">
            <v>28.31</v>
          </cell>
        </row>
        <row r="124">
          <cell r="A124">
            <v>27.01</v>
          </cell>
        </row>
        <row r="125">
          <cell r="A125">
            <v>25.29</v>
          </cell>
        </row>
        <row r="126">
          <cell r="A126">
            <v>23.4</v>
          </cell>
        </row>
        <row r="127">
          <cell r="A127">
            <v>23.41</v>
          </cell>
        </row>
        <row r="128">
          <cell r="A128">
            <v>27.05</v>
          </cell>
        </row>
        <row r="129">
          <cell r="A129">
            <v>24.71</v>
          </cell>
        </row>
        <row r="130">
          <cell r="A130">
            <v>24.73</v>
          </cell>
        </row>
        <row r="131">
          <cell r="A131">
            <v>26.11</v>
          </cell>
        </row>
        <row r="132">
          <cell r="A132">
            <v>25.67</v>
          </cell>
        </row>
        <row r="133">
          <cell r="A133">
            <v>28.56</v>
          </cell>
        </row>
        <row r="134">
          <cell r="A134">
            <v>30.32</v>
          </cell>
        </row>
        <row r="135">
          <cell r="A135">
            <v>23.4</v>
          </cell>
        </row>
        <row r="136">
          <cell r="A136">
            <v>22.15</v>
          </cell>
        </row>
        <row r="137">
          <cell r="A137">
            <v>23.47</v>
          </cell>
        </row>
        <row r="138">
          <cell r="A138">
            <v>23.55</v>
          </cell>
        </row>
        <row r="139">
          <cell r="A139">
            <v>26.02</v>
          </cell>
        </row>
        <row r="140">
          <cell r="A140">
            <v>20.77</v>
          </cell>
        </row>
        <row r="141">
          <cell r="A141">
            <v>19.96</v>
          </cell>
        </row>
        <row r="142">
          <cell r="A142">
            <v>19.96</v>
          </cell>
        </row>
        <row r="143">
          <cell r="A143">
            <v>21.11</v>
          </cell>
        </row>
        <row r="144">
          <cell r="A144">
            <v>18.82</v>
          </cell>
        </row>
        <row r="145">
          <cell r="A145">
            <v>21.14</v>
          </cell>
        </row>
        <row r="146">
          <cell r="A146">
            <v>23.43</v>
          </cell>
        </row>
        <row r="147">
          <cell r="A147">
            <v>22.82</v>
          </cell>
        </row>
        <row r="148">
          <cell r="A148">
            <v>23.42</v>
          </cell>
        </row>
        <row r="149">
          <cell r="A149">
            <v>25.65</v>
          </cell>
        </row>
        <row r="150">
          <cell r="A150">
            <v>24</v>
          </cell>
        </row>
        <row r="151">
          <cell r="A151">
            <v>25.06</v>
          </cell>
        </row>
        <row r="152">
          <cell r="A152">
            <v>24.19</v>
          </cell>
        </row>
        <row r="153">
          <cell r="A153">
            <v>25.26</v>
          </cell>
        </row>
        <row r="154">
          <cell r="A154">
            <v>26.2</v>
          </cell>
        </row>
        <row r="155">
          <cell r="A155">
            <v>25.5</v>
          </cell>
        </row>
        <row r="156">
          <cell r="A156">
            <v>25.73</v>
          </cell>
        </row>
        <row r="157">
          <cell r="A157">
            <v>26.26</v>
          </cell>
        </row>
        <row r="158">
          <cell r="A158">
            <v>26.19</v>
          </cell>
        </row>
        <row r="159">
          <cell r="A159">
            <v>26.41</v>
          </cell>
        </row>
        <row r="160">
          <cell r="A160">
            <v>26.71</v>
          </cell>
        </row>
        <row r="161">
          <cell r="A161">
            <v>26.08</v>
          </cell>
        </row>
        <row r="162">
          <cell r="A162">
            <v>23.88</v>
          </cell>
        </row>
        <row r="163">
          <cell r="A163">
            <v>26.19</v>
          </cell>
        </row>
        <row r="164">
          <cell r="A164">
            <v>26.5</v>
          </cell>
        </row>
        <row r="165">
          <cell r="A165">
            <v>23.6</v>
          </cell>
        </row>
        <row r="166">
          <cell r="A166">
            <v>24.8</v>
          </cell>
        </row>
        <row r="167">
          <cell r="A167">
            <v>24.24</v>
          </cell>
        </row>
        <row r="168">
          <cell r="A168">
            <v>24.84</v>
          </cell>
        </row>
        <row r="169">
          <cell r="A169">
            <v>24.91</v>
          </cell>
        </row>
        <row r="170">
          <cell r="A170">
            <v>26.47</v>
          </cell>
        </row>
        <row r="171">
          <cell r="A171">
            <v>26.47</v>
          </cell>
        </row>
        <row r="172">
          <cell r="A172">
            <v>27.92</v>
          </cell>
        </row>
        <row r="173">
          <cell r="A173">
            <v>29.86</v>
          </cell>
        </row>
        <row r="174">
          <cell r="A174">
            <v>30.55</v>
          </cell>
        </row>
        <row r="175">
          <cell r="A175">
            <v>27.12</v>
          </cell>
        </row>
        <row r="176">
          <cell r="A176">
            <v>26.22</v>
          </cell>
        </row>
        <row r="177">
          <cell r="A177">
            <v>27.6</v>
          </cell>
        </row>
        <row r="178">
          <cell r="A178">
            <v>29.99</v>
          </cell>
        </row>
        <row r="179">
          <cell r="A179">
            <v>31.52</v>
          </cell>
        </row>
        <row r="180">
          <cell r="A180">
            <v>31.12</v>
          </cell>
        </row>
        <row r="181">
          <cell r="A181">
            <v>29.78</v>
          </cell>
        </row>
        <row r="182">
          <cell r="A182">
            <v>29.8</v>
          </cell>
        </row>
        <row r="183">
          <cell r="A183">
            <v>30.07</v>
          </cell>
        </row>
        <row r="184">
          <cell r="A184">
            <v>28.84</v>
          </cell>
        </row>
        <row r="185">
          <cell r="A185">
            <v>30.68</v>
          </cell>
        </row>
        <row r="186">
          <cell r="A186">
            <v>32.380000000000003</v>
          </cell>
        </row>
        <row r="187">
          <cell r="A187">
            <v>32.32</v>
          </cell>
        </row>
        <row r="188">
          <cell r="A188">
            <v>33.96</v>
          </cell>
        </row>
        <row r="189">
          <cell r="A189">
            <v>34.99</v>
          </cell>
        </row>
        <row r="190">
          <cell r="A190">
            <v>29.37</v>
          </cell>
        </row>
        <row r="191">
          <cell r="A191">
            <v>29.07</v>
          </cell>
        </row>
        <row r="192">
          <cell r="A192">
            <v>30.46</v>
          </cell>
        </row>
        <row r="193">
          <cell r="A193">
            <v>29.71</v>
          </cell>
        </row>
        <row r="194">
          <cell r="A194">
            <v>28.92</v>
          </cell>
        </row>
        <row r="195">
          <cell r="A195">
            <v>29.57</v>
          </cell>
        </row>
        <row r="196">
          <cell r="A196">
            <v>30.17</v>
          </cell>
        </row>
        <row r="197">
          <cell r="A197">
            <v>30.69</v>
          </cell>
        </row>
        <row r="198">
          <cell r="A198">
            <v>30.05</v>
          </cell>
        </row>
        <row r="199">
          <cell r="A199">
            <v>30.71</v>
          </cell>
        </row>
        <row r="200">
          <cell r="A200">
            <v>31.77</v>
          </cell>
        </row>
        <row r="201">
          <cell r="A201">
            <v>31.22</v>
          </cell>
        </row>
        <row r="202">
          <cell r="A202">
            <v>31.43</v>
          </cell>
        </row>
        <row r="203">
          <cell r="A203">
            <v>32.92</v>
          </cell>
        </row>
        <row r="204">
          <cell r="A204">
            <v>30.93</v>
          </cell>
        </row>
        <row r="205">
          <cell r="A205">
            <v>32.35</v>
          </cell>
        </row>
        <row r="206">
          <cell r="A206">
            <v>32.299999999999997</v>
          </cell>
        </row>
        <row r="207">
          <cell r="A207">
            <v>31.17</v>
          </cell>
        </row>
        <row r="208">
          <cell r="A208">
            <v>34.76</v>
          </cell>
        </row>
        <row r="209">
          <cell r="A209">
            <v>30.63</v>
          </cell>
        </row>
        <row r="210">
          <cell r="A210">
            <v>31.83</v>
          </cell>
        </row>
        <row r="211">
          <cell r="A211">
            <v>30.9</v>
          </cell>
        </row>
        <row r="212">
          <cell r="A212">
            <v>30.46</v>
          </cell>
        </row>
        <row r="213">
          <cell r="A213">
            <v>30.88</v>
          </cell>
        </row>
        <row r="214">
          <cell r="A214">
            <v>29.8</v>
          </cell>
        </row>
        <row r="215">
          <cell r="A215">
            <v>29.98</v>
          </cell>
        </row>
        <row r="216">
          <cell r="A216">
            <v>30.72</v>
          </cell>
        </row>
        <row r="217">
          <cell r="A217">
            <v>30.49</v>
          </cell>
        </row>
        <row r="218">
          <cell r="A218">
            <v>28.77</v>
          </cell>
        </row>
        <row r="219">
          <cell r="A219">
            <v>30.75</v>
          </cell>
        </row>
        <row r="220">
          <cell r="A220">
            <v>31.91</v>
          </cell>
        </row>
        <row r="221">
          <cell r="A221">
            <v>29.74</v>
          </cell>
        </row>
        <row r="222">
          <cell r="A222">
            <v>32.97</v>
          </cell>
        </row>
        <row r="223">
          <cell r="A223">
            <v>31.69</v>
          </cell>
        </row>
        <row r="224">
          <cell r="A224">
            <v>31.78</v>
          </cell>
        </row>
        <row r="225">
          <cell r="A225">
            <v>35.74</v>
          </cell>
        </row>
        <row r="226">
          <cell r="A226">
            <v>31.5</v>
          </cell>
        </row>
        <row r="227">
          <cell r="A227">
            <v>31.36</v>
          </cell>
        </row>
        <row r="228">
          <cell r="A228">
            <v>28.14</v>
          </cell>
        </row>
        <row r="229">
          <cell r="A229">
            <v>30.57</v>
          </cell>
        </row>
        <row r="230">
          <cell r="A230">
            <v>28.67</v>
          </cell>
        </row>
        <row r="231">
          <cell r="A231">
            <v>29.06</v>
          </cell>
        </row>
        <row r="232">
          <cell r="A232">
            <v>29.29</v>
          </cell>
        </row>
        <row r="233">
          <cell r="A233">
            <v>30.26</v>
          </cell>
        </row>
        <row r="234">
          <cell r="A234">
            <v>29.21</v>
          </cell>
        </row>
        <row r="235">
          <cell r="A235">
            <v>31.39</v>
          </cell>
        </row>
        <row r="236">
          <cell r="A236">
            <v>29.59</v>
          </cell>
        </row>
        <row r="237">
          <cell r="A237">
            <v>27.68</v>
          </cell>
        </row>
        <row r="238">
          <cell r="A238">
            <v>28.25</v>
          </cell>
        </row>
        <row r="239">
          <cell r="A239">
            <v>27.72</v>
          </cell>
        </row>
        <row r="240">
          <cell r="A240">
            <v>28.73</v>
          </cell>
        </row>
        <row r="241">
          <cell r="A241">
            <v>28.45</v>
          </cell>
        </row>
        <row r="242">
          <cell r="A242">
            <v>28.7</v>
          </cell>
        </row>
        <row r="243">
          <cell r="A243">
            <v>28.23</v>
          </cell>
        </row>
        <row r="244">
          <cell r="A244">
            <v>29.94</v>
          </cell>
        </row>
        <row r="245">
          <cell r="A245">
            <v>28.89</v>
          </cell>
        </row>
        <row r="246">
          <cell r="A246">
            <v>29.59</v>
          </cell>
        </row>
        <row r="247">
          <cell r="A247">
            <v>28.93</v>
          </cell>
        </row>
        <row r="248">
          <cell r="A248">
            <v>26.11</v>
          </cell>
        </row>
        <row r="249">
          <cell r="A249">
            <v>25.7</v>
          </cell>
        </row>
        <row r="250">
          <cell r="A250">
            <v>24.12</v>
          </cell>
        </row>
        <row r="251">
          <cell r="A251">
            <v>25.87</v>
          </cell>
        </row>
        <row r="252">
          <cell r="A252">
            <v>26.37</v>
          </cell>
        </row>
        <row r="253">
          <cell r="A253">
            <v>27.6</v>
          </cell>
        </row>
        <row r="254">
          <cell r="A254">
            <v>27.31</v>
          </cell>
        </row>
        <row r="255">
          <cell r="A255">
            <v>28.17</v>
          </cell>
        </row>
        <row r="256">
          <cell r="A256">
            <v>29.22</v>
          </cell>
        </row>
        <row r="257">
          <cell r="A257">
            <v>27.69</v>
          </cell>
        </row>
        <row r="258">
          <cell r="A258">
            <v>27.92</v>
          </cell>
        </row>
        <row r="259">
          <cell r="A259">
            <v>29.38</v>
          </cell>
        </row>
        <row r="260">
          <cell r="A260">
            <v>27.16</v>
          </cell>
        </row>
        <row r="261">
          <cell r="A261">
            <v>24.96</v>
          </cell>
        </row>
        <row r="262">
          <cell r="A262">
            <v>25.09</v>
          </cell>
        </row>
        <row r="263">
          <cell r="A263">
            <v>25.43</v>
          </cell>
        </row>
        <row r="264">
          <cell r="A264">
            <v>28.14</v>
          </cell>
        </row>
        <row r="265">
          <cell r="A265">
            <v>31.13</v>
          </cell>
        </row>
        <row r="266">
          <cell r="A266">
            <v>26.73</v>
          </cell>
        </row>
        <row r="267">
          <cell r="A267">
            <v>24.5</v>
          </cell>
        </row>
        <row r="268">
          <cell r="A268">
            <v>25.19</v>
          </cell>
        </row>
        <row r="269">
          <cell r="A269">
            <v>24.94</v>
          </cell>
        </row>
        <row r="270">
          <cell r="A270">
            <v>24.3</v>
          </cell>
        </row>
        <row r="271">
          <cell r="A271">
            <v>23.4</v>
          </cell>
        </row>
        <row r="272">
          <cell r="A272">
            <v>20.6</v>
          </cell>
        </row>
        <row r="273">
          <cell r="A273">
            <v>23.83</v>
          </cell>
        </row>
        <row r="274">
          <cell r="A274">
            <v>24.12</v>
          </cell>
        </row>
        <row r="275">
          <cell r="A275">
            <v>26.38</v>
          </cell>
        </row>
        <row r="276">
          <cell r="A276">
            <v>26.25</v>
          </cell>
        </row>
        <row r="277">
          <cell r="A277">
            <v>29.14</v>
          </cell>
        </row>
        <row r="278">
          <cell r="A278">
            <v>29.24</v>
          </cell>
        </row>
        <row r="279">
          <cell r="A279">
            <v>28.43</v>
          </cell>
        </row>
        <row r="280">
          <cell r="A280">
            <v>24.29</v>
          </cell>
        </row>
        <row r="281">
          <cell r="A281">
            <v>24.31</v>
          </cell>
        </row>
        <row r="282">
          <cell r="A282">
            <v>23.12</v>
          </cell>
        </row>
        <row r="283">
          <cell r="A283">
            <v>23.65</v>
          </cell>
        </row>
        <row r="284">
          <cell r="A284">
            <v>26.2</v>
          </cell>
        </row>
        <row r="285">
          <cell r="A285">
            <v>25.77</v>
          </cell>
        </row>
        <row r="286">
          <cell r="A286">
            <v>24.77</v>
          </cell>
        </row>
        <row r="287">
          <cell r="A287">
            <v>23.28</v>
          </cell>
        </row>
        <row r="288">
          <cell r="A288">
            <v>23.21</v>
          </cell>
        </row>
        <row r="289">
          <cell r="A289">
            <v>23.06</v>
          </cell>
        </row>
        <row r="290">
          <cell r="A290">
            <v>23.69</v>
          </cell>
        </row>
        <row r="291">
          <cell r="A291">
            <v>23.61</v>
          </cell>
        </row>
        <row r="292">
          <cell r="A292">
            <v>23.37</v>
          </cell>
        </row>
        <row r="293">
          <cell r="A293">
            <v>22.03</v>
          </cell>
        </row>
        <row r="294">
          <cell r="A294">
            <v>23.02</v>
          </cell>
        </row>
        <row r="295">
          <cell r="A295">
            <v>22.88</v>
          </cell>
        </row>
        <row r="296">
          <cell r="A296">
            <v>22.04</v>
          </cell>
        </row>
        <row r="297">
          <cell r="A297">
            <v>20.02</v>
          </cell>
        </row>
        <row r="298">
          <cell r="A298">
            <v>20.23</v>
          </cell>
        </row>
        <row r="299">
          <cell r="A299">
            <v>20.78</v>
          </cell>
        </row>
        <row r="300">
          <cell r="A300">
            <v>23.13</v>
          </cell>
        </row>
        <row r="301">
          <cell r="A301">
            <v>22.43</v>
          </cell>
        </row>
        <row r="302">
          <cell r="A302">
            <v>21.33</v>
          </cell>
        </row>
        <row r="303">
          <cell r="A303">
            <v>21.54</v>
          </cell>
        </row>
        <row r="304">
          <cell r="A304">
            <v>21.01</v>
          </cell>
        </row>
        <row r="305">
          <cell r="A305">
            <v>20.58</v>
          </cell>
        </row>
        <row r="306">
          <cell r="A306">
            <v>19.100000000000001</v>
          </cell>
        </row>
        <row r="307">
          <cell r="A307">
            <v>21.27</v>
          </cell>
        </row>
        <row r="308">
          <cell r="A308">
            <v>22.02</v>
          </cell>
        </row>
        <row r="309">
          <cell r="A309">
            <v>22.55</v>
          </cell>
        </row>
        <row r="310">
          <cell r="A310">
            <v>22.39</v>
          </cell>
        </row>
        <row r="311">
          <cell r="A311">
            <v>21.57</v>
          </cell>
        </row>
        <row r="312">
          <cell r="A312">
            <v>20.45</v>
          </cell>
        </row>
        <row r="313">
          <cell r="A313">
            <v>21.05</v>
          </cell>
        </row>
        <row r="314">
          <cell r="A314">
            <v>21.15</v>
          </cell>
        </row>
        <row r="315">
          <cell r="A315">
            <v>20.7</v>
          </cell>
        </row>
        <row r="316">
          <cell r="A316">
            <v>18.87</v>
          </cell>
        </row>
        <row r="317">
          <cell r="A317">
            <v>19.48</v>
          </cell>
        </row>
        <row r="318">
          <cell r="A318">
            <v>19.079999999999998</v>
          </cell>
        </row>
        <row r="319">
          <cell r="A319">
            <v>19.579999999999998</v>
          </cell>
        </row>
        <row r="320">
          <cell r="A320">
            <v>22.19</v>
          </cell>
        </row>
        <row r="321">
          <cell r="A321">
            <v>20.73</v>
          </cell>
        </row>
        <row r="322">
          <cell r="A322">
            <v>19.54</v>
          </cell>
        </row>
        <row r="323">
          <cell r="A323">
            <v>20.89</v>
          </cell>
        </row>
        <row r="324">
          <cell r="A324">
            <v>23.52</v>
          </cell>
        </row>
        <row r="325">
          <cell r="A325">
            <v>22.68</v>
          </cell>
        </row>
        <row r="326">
          <cell r="A326">
            <v>16.18</v>
          </cell>
        </row>
        <row r="327">
          <cell r="A327">
            <v>14.4</v>
          </cell>
        </row>
        <row r="328">
          <cell r="A328">
            <v>16.04</v>
          </cell>
        </row>
        <row r="329">
          <cell r="A329">
            <v>19.649999999999999</v>
          </cell>
        </row>
        <row r="330">
          <cell r="A330">
            <v>22.26</v>
          </cell>
        </row>
        <row r="331">
          <cell r="A331">
            <v>18.2</v>
          </cell>
        </row>
        <row r="332">
          <cell r="A332">
            <v>19.05</v>
          </cell>
        </row>
        <row r="333">
          <cell r="A333">
            <v>17.239999999999998</v>
          </cell>
        </row>
        <row r="334">
          <cell r="A334">
            <v>16.989999999999998</v>
          </cell>
        </row>
        <row r="335">
          <cell r="A335">
            <v>18.28</v>
          </cell>
        </row>
        <row r="336">
          <cell r="A336">
            <v>17.97</v>
          </cell>
        </row>
        <row r="337">
          <cell r="A337">
            <v>17.8</v>
          </cell>
        </row>
        <row r="338">
          <cell r="A338">
            <v>17.739999999999998</v>
          </cell>
        </row>
        <row r="339">
          <cell r="A339">
            <v>15.8</v>
          </cell>
        </row>
        <row r="340">
          <cell r="A340">
            <v>16.899999999999999</v>
          </cell>
        </row>
        <row r="341">
          <cell r="A341">
            <v>16.79</v>
          </cell>
        </row>
        <row r="342">
          <cell r="A342">
            <v>17.77</v>
          </cell>
        </row>
        <row r="343">
          <cell r="A343">
            <v>17.27</v>
          </cell>
        </row>
        <row r="344">
          <cell r="A344">
            <v>16.63</v>
          </cell>
        </row>
        <row r="345">
          <cell r="A345">
            <v>16.72</v>
          </cell>
        </row>
        <row r="346">
          <cell r="A346">
            <v>16.850000000000001</v>
          </cell>
        </row>
        <row r="347">
          <cell r="A347">
            <v>17.079999999999998</v>
          </cell>
        </row>
        <row r="348">
          <cell r="A348">
            <v>17.77</v>
          </cell>
        </row>
        <row r="349">
          <cell r="A349">
            <v>19.54</v>
          </cell>
        </row>
        <row r="350">
          <cell r="A350">
            <v>19.940000000000001</v>
          </cell>
        </row>
        <row r="351">
          <cell r="A351">
            <v>19.84</v>
          </cell>
        </row>
        <row r="352">
          <cell r="A352">
            <v>19.28</v>
          </cell>
        </row>
        <row r="353">
          <cell r="A353">
            <v>18.670000000000002</v>
          </cell>
        </row>
        <row r="354">
          <cell r="A354">
            <v>18.559999999999999</v>
          </cell>
        </row>
        <row r="355">
          <cell r="A355">
            <v>17.18</v>
          </cell>
        </row>
        <row r="356">
          <cell r="A356">
            <v>17.13</v>
          </cell>
        </row>
        <row r="357">
          <cell r="A357">
            <v>15.94</v>
          </cell>
        </row>
        <row r="358">
          <cell r="A358">
            <v>16.989999999999998</v>
          </cell>
        </row>
        <row r="359">
          <cell r="A359">
            <v>16.38</v>
          </cell>
        </row>
        <row r="360">
          <cell r="A360">
            <v>16.32</v>
          </cell>
        </row>
        <row r="361">
          <cell r="A361">
            <v>15.53</v>
          </cell>
        </row>
        <row r="362">
          <cell r="A362">
            <v>18.34</v>
          </cell>
        </row>
        <row r="363">
          <cell r="A363">
            <v>18.489999999999998</v>
          </cell>
        </row>
        <row r="364">
          <cell r="A364">
            <v>19.66</v>
          </cell>
        </row>
        <row r="365">
          <cell r="A365">
            <v>18.86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Mn"/>
      <sheetName val="data"/>
    </sheetNames>
    <sheetDataSet>
      <sheetData sheetId="0" refreshError="1"/>
      <sheetData sheetId="1">
        <row r="1">
          <cell r="A1">
            <v>8.43</v>
          </cell>
        </row>
        <row r="2">
          <cell r="A2">
            <v>9.35</v>
          </cell>
        </row>
        <row r="3">
          <cell r="A3">
            <v>9.81</v>
          </cell>
        </row>
        <row r="4">
          <cell r="A4">
            <v>10.92</v>
          </cell>
        </row>
        <row r="5">
          <cell r="A5">
            <v>10.53</v>
          </cell>
        </row>
        <row r="6">
          <cell r="A6">
            <v>8.89</v>
          </cell>
        </row>
        <row r="7">
          <cell r="A7">
            <v>9.35</v>
          </cell>
        </row>
        <row r="8">
          <cell r="A8">
            <v>9.8800000000000008</v>
          </cell>
        </row>
        <row r="9">
          <cell r="A9">
            <v>8.7200000000000006</v>
          </cell>
        </row>
        <row r="10">
          <cell r="A10">
            <v>10.19</v>
          </cell>
        </row>
        <row r="11">
          <cell r="A11">
            <v>10.62</v>
          </cell>
        </row>
        <row r="12">
          <cell r="A12">
            <v>10.49</v>
          </cell>
        </row>
        <row r="13">
          <cell r="A13">
            <v>10.87</v>
          </cell>
        </row>
        <row r="14">
          <cell r="A14">
            <v>11.83</v>
          </cell>
        </row>
        <row r="15">
          <cell r="A15">
            <v>11.77</v>
          </cell>
        </row>
        <row r="16">
          <cell r="A16">
            <v>8.14</v>
          </cell>
        </row>
        <row r="17">
          <cell r="A17">
            <v>6.61</v>
          </cell>
        </row>
        <row r="18">
          <cell r="A18">
            <v>9.06</v>
          </cell>
        </row>
        <row r="19">
          <cell r="A19">
            <v>7.81</v>
          </cell>
        </row>
        <row r="20">
          <cell r="A20">
            <v>5.08</v>
          </cell>
        </row>
        <row r="21">
          <cell r="A21">
            <v>7.46</v>
          </cell>
        </row>
        <row r="22">
          <cell r="A22">
            <v>6.39</v>
          </cell>
        </row>
        <row r="23">
          <cell r="A23">
            <v>6.91</v>
          </cell>
        </row>
        <row r="24">
          <cell r="A24">
            <v>5.85</v>
          </cell>
        </row>
        <row r="25">
          <cell r="A25">
            <v>7.66</v>
          </cell>
        </row>
        <row r="26">
          <cell r="A26">
            <v>7.75</v>
          </cell>
        </row>
        <row r="27">
          <cell r="A27">
            <v>8.99</v>
          </cell>
        </row>
        <row r="28">
          <cell r="A28">
            <v>8.77</v>
          </cell>
        </row>
        <row r="29">
          <cell r="A29">
            <v>8.41</v>
          </cell>
        </row>
        <row r="30">
          <cell r="A30">
            <v>14.4</v>
          </cell>
        </row>
        <row r="31">
          <cell r="A31">
            <v>10.58</v>
          </cell>
        </row>
        <row r="32">
          <cell r="A32">
            <v>7.3</v>
          </cell>
        </row>
        <row r="33">
          <cell r="A33">
            <v>6.34</v>
          </cell>
        </row>
        <row r="34">
          <cell r="A34">
            <v>9.19</v>
          </cell>
        </row>
        <row r="35">
          <cell r="A35">
            <v>6.46</v>
          </cell>
        </row>
        <row r="36">
          <cell r="A36">
            <v>4.8899999999999997</v>
          </cell>
        </row>
        <row r="37">
          <cell r="A37">
            <v>5.38</v>
          </cell>
        </row>
        <row r="38">
          <cell r="A38">
            <v>5.76</v>
          </cell>
        </row>
        <row r="39">
          <cell r="A39">
            <v>6.37</v>
          </cell>
        </row>
        <row r="40">
          <cell r="A40">
            <v>5.91</v>
          </cell>
        </row>
        <row r="41">
          <cell r="A41">
            <v>9.27</v>
          </cell>
        </row>
        <row r="42">
          <cell r="A42">
            <v>8.14</v>
          </cell>
        </row>
        <row r="43">
          <cell r="A43">
            <v>9.64</v>
          </cell>
        </row>
        <row r="44">
          <cell r="A44">
            <v>9.06</v>
          </cell>
        </row>
        <row r="45">
          <cell r="A45">
            <v>8.49</v>
          </cell>
        </row>
        <row r="46">
          <cell r="A46">
            <v>10.6</v>
          </cell>
        </row>
        <row r="47">
          <cell r="A47">
            <v>10.210000000000001</v>
          </cell>
        </row>
        <row r="48">
          <cell r="A48">
            <v>9.67</v>
          </cell>
        </row>
        <row r="49">
          <cell r="A49">
            <v>10.86</v>
          </cell>
        </row>
        <row r="50">
          <cell r="A50">
            <v>9.98</v>
          </cell>
        </row>
        <row r="51">
          <cell r="A51">
            <v>9.23</v>
          </cell>
        </row>
        <row r="52">
          <cell r="A52">
            <v>8.57</v>
          </cell>
        </row>
        <row r="53">
          <cell r="A53">
            <v>7.26</v>
          </cell>
        </row>
        <row r="54">
          <cell r="A54">
            <v>9.4700000000000006</v>
          </cell>
        </row>
        <row r="55">
          <cell r="A55">
            <v>8.6</v>
          </cell>
        </row>
        <row r="56">
          <cell r="A56">
            <v>8.3800000000000008</v>
          </cell>
        </row>
        <row r="57">
          <cell r="A57">
            <v>11.1</v>
          </cell>
        </row>
        <row r="58">
          <cell r="A58">
            <v>11.05</v>
          </cell>
        </row>
        <row r="59">
          <cell r="A59">
            <v>11.7</v>
          </cell>
        </row>
        <row r="60">
          <cell r="A60">
            <v>12.01</v>
          </cell>
        </row>
        <row r="61">
          <cell r="A61">
            <v>12.66</v>
          </cell>
        </row>
        <row r="62">
          <cell r="A62">
            <v>13.21</v>
          </cell>
        </row>
        <row r="63">
          <cell r="A63">
            <v>12.06</v>
          </cell>
        </row>
        <row r="64">
          <cell r="A64">
            <v>8.31</v>
          </cell>
        </row>
        <row r="65">
          <cell r="A65">
            <v>8.6</v>
          </cell>
        </row>
        <row r="66">
          <cell r="A66">
            <v>8.68</v>
          </cell>
        </row>
        <row r="67">
          <cell r="A67">
            <v>10.51</v>
          </cell>
        </row>
        <row r="68">
          <cell r="A68">
            <v>9.76</v>
          </cell>
        </row>
        <row r="69">
          <cell r="A69">
            <v>11.29</v>
          </cell>
        </row>
        <row r="70">
          <cell r="A70">
            <v>11.58</v>
          </cell>
        </row>
        <row r="71">
          <cell r="A71">
            <v>13.91</v>
          </cell>
        </row>
        <row r="72">
          <cell r="A72">
            <v>11.93</v>
          </cell>
        </row>
        <row r="73">
          <cell r="A73">
            <v>10.16</v>
          </cell>
        </row>
        <row r="74">
          <cell r="A74">
            <v>9.65</v>
          </cell>
        </row>
        <row r="75">
          <cell r="A75">
            <v>9.66</v>
          </cell>
        </row>
        <row r="76">
          <cell r="A76">
            <v>9.19</v>
          </cell>
        </row>
        <row r="77">
          <cell r="A77">
            <v>8.9</v>
          </cell>
        </row>
        <row r="78">
          <cell r="A78">
            <v>10.5</v>
          </cell>
        </row>
        <row r="79">
          <cell r="A79">
            <v>12.21</v>
          </cell>
        </row>
        <row r="80">
          <cell r="A80">
            <v>11.57</v>
          </cell>
        </row>
        <row r="81">
          <cell r="A81">
            <v>11.21</v>
          </cell>
        </row>
        <row r="82">
          <cell r="A82">
            <v>10.61</v>
          </cell>
        </row>
        <row r="83">
          <cell r="A83">
            <v>11.19</v>
          </cell>
        </row>
        <row r="84">
          <cell r="A84">
            <v>7.55</v>
          </cell>
        </row>
        <row r="85">
          <cell r="A85">
            <v>6.56</v>
          </cell>
        </row>
        <row r="86">
          <cell r="A86">
            <v>11.55</v>
          </cell>
        </row>
        <row r="87">
          <cell r="A87">
            <v>14.31</v>
          </cell>
        </row>
        <row r="88">
          <cell r="A88">
            <v>14.97</v>
          </cell>
        </row>
        <row r="89">
          <cell r="A89">
            <v>15.33</v>
          </cell>
        </row>
        <row r="90">
          <cell r="A90">
            <v>17.16</v>
          </cell>
        </row>
        <row r="91">
          <cell r="A91">
            <v>13.11</v>
          </cell>
        </row>
        <row r="92">
          <cell r="A92">
            <v>11.8</v>
          </cell>
        </row>
        <row r="93">
          <cell r="A93">
            <v>12.7</v>
          </cell>
        </row>
        <row r="94">
          <cell r="A94">
            <v>12.02</v>
          </cell>
        </row>
        <row r="95">
          <cell r="A95">
            <v>11.34</v>
          </cell>
        </row>
        <row r="96">
          <cell r="A96">
            <v>11.81</v>
          </cell>
        </row>
        <row r="97">
          <cell r="A97">
            <v>11.29</v>
          </cell>
        </row>
        <row r="98">
          <cell r="A98">
            <v>11.01</v>
          </cell>
        </row>
        <row r="99">
          <cell r="A99">
            <v>10.1</v>
          </cell>
        </row>
        <row r="100">
          <cell r="A100">
            <v>10.47</v>
          </cell>
        </row>
        <row r="101">
          <cell r="A101">
            <v>12.08</v>
          </cell>
        </row>
        <row r="102">
          <cell r="A102">
            <v>11.77</v>
          </cell>
        </row>
        <row r="103">
          <cell r="A103">
            <v>13.64</v>
          </cell>
        </row>
        <row r="104">
          <cell r="A104">
            <v>14.4</v>
          </cell>
        </row>
        <row r="105">
          <cell r="A105">
            <v>13.51</v>
          </cell>
        </row>
        <row r="106">
          <cell r="A106">
            <v>13</v>
          </cell>
        </row>
        <row r="107">
          <cell r="A107">
            <v>14.44</v>
          </cell>
        </row>
        <row r="108">
          <cell r="A108">
            <v>14.97</v>
          </cell>
        </row>
        <row r="109">
          <cell r="A109">
            <v>12.64</v>
          </cell>
        </row>
        <row r="110">
          <cell r="A110">
            <v>12.71</v>
          </cell>
        </row>
        <row r="111">
          <cell r="A111">
            <v>13.38</v>
          </cell>
        </row>
        <row r="112">
          <cell r="A112">
            <v>13.79</v>
          </cell>
        </row>
        <row r="113">
          <cell r="A113">
            <v>13.04</v>
          </cell>
        </row>
        <row r="114">
          <cell r="A114">
            <v>14.22</v>
          </cell>
        </row>
        <row r="115">
          <cell r="A115">
            <v>14.04</v>
          </cell>
        </row>
        <row r="116">
          <cell r="A116">
            <v>15.33</v>
          </cell>
        </row>
        <row r="117">
          <cell r="A117">
            <v>13.73</v>
          </cell>
        </row>
        <row r="118">
          <cell r="A118">
            <v>13.84</v>
          </cell>
        </row>
        <row r="119">
          <cell r="A119">
            <v>14.65</v>
          </cell>
        </row>
        <row r="120">
          <cell r="A120">
            <v>16.22</v>
          </cell>
        </row>
        <row r="121">
          <cell r="A121">
            <v>16.23</v>
          </cell>
        </row>
        <row r="122">
          <cell r="A122">
            <v>19.04</v>
          </cell>
        </row>
        <row r="123">
          <cell r="A123">
            <v>19.28</v>
          </cell>
        </row>
        <row r="124">
          <cell r="A124">
            <v>19.36</v>
          </cell>
        </row>
        <row r="125">
          <cell r="A125">
            <v>18.95</v>
          </cell>
        </row>
        <row r="126">
          <cell r="A126">
            <v>16.77</v>
          </cell>
        </row>
        <row r="127">
          <cell r="A127">
            <v>15.8</v>
          </cell>
        </row>
        <row r="128">
          <cell r="A128">
            <v>16.739999999999998</v>
          </cell>
        </row>
        <row r="129">
          <cell r="A129">
            <v>18.600000000000001</v>
          </cell>
        </row>
        <row r="130">
          <cell r="A130">
            <v>17.82</v>
          </cell>
        </row>
        <row r="131">
          <cell r="A131">
            <v>18.170000000000002</v>
          </cell>
        </row>
        <row r="132">
          <cell r="A132">
            <v>17.399999999999999</v>
          </cell>
        </row>
        <row r="133">
          <cell r="A133">
            <v>19.27</v>
          </cell>
        </row>
        <row r="134">
          <cell r="A134">
            <v>23.25</v>
          </cell>
        </row>
        <row r="135">
          <cell r="A135">
            <v>16.47</v>
          </cell>
        </row>
        <row r="136">
          <cell r="A136">
            <v>16.11</v>
          </cell>
        </row>
        <row r="137">
          <cell r="A137">
            <v>16.059999999999999</v>
          </cell>
        </row>
        <row r="138">
          <cell r="A138">
            <v>15.94</v>
          </cell>
        </row>
        <row r="139">
          <cell r="A139">
            <v>17.86</v>
          </cell>
        </row>
        <row r="140">
          <cell r="A140">
            <v>16.04</v>
          </cell>
        </row>
        <row r="141">
          <cell r="A141">
            <v>15.37</v>
          </cell>
        </row>
        <row r="142">
          <cell r="A142">
            <v>15.07</v>
          </cell>
        </row>
        <row r="143">
          <cell r="A143">
            <v>14.68</v>
          </cell>
        </row>
        <row r="144">
          <cell r="A144">
            <v>15.54</v>
          </cell>
        </row>
        <row r="145">
          <cell r="A145">
            <v>15.56</v>
          </cell>
        </row>
        <row r="146">
          <cell r="A146">
            <v>16.829999999999998</v>
          </cell>
        </row>
        <row r="147">
          <cell r="A147">
            <v>17</v>
          </cell>
        </row>
        <row r="148">
          <cell r="A148">
            <v>16.25</v>
          </cell>
        </row>
        <row r="149">
          <cell r="A149">
            <v>17.5</v>
          </cell>
        </row>
        <row r="150">
          <cell r="A150">
            <v>18.38</v>
          </cell>
        </row>
        <row r="151">
          <cell r="A151">
            <v>19.010000000000002</v>
          </cell>
        </row>
        <row r="152">
          <cell r="A152">
            <v>19.309999999999999</v>
          </cell>
        </row>
        <row r="153">
          <cell r="A153">
            <v>17.77</v>
          </cell>
        </row>
        <row r="154">
          <cell r="A154">
            <v>18.399999999999999</v>
          </cell>
        </row>
        <row r="155">
          <cell r="A155">
            <v>18.37</v>
          </cell>
        </row>
        <row r="156">
          <cell r="A156">
            <v>18.329999999999998</v>
          </cell>
        </row>
        <row r="157">
          <cell r="A157">
            <v>19.350000000000001</v>
          </cell>
        </row>
        <row r="158">
          <cell r="A158">
            <v>19.16</v>
          </cell>
        </row>
        <row r="159">
          <cell r="A159">
            <v>19.68</v>
          </cell>
        </row>
        <row r="160">
          <cell r="A160">
            <v>20.61</v>
          </cell>
        </row>
        <row r="161">
          <cell r="A161">
            <v>19.440000000000001</v>
          </cell>
        </row>
        <row r="162">
          <cell r="A162">
            <v>20.21</v>
          </cell>
        </row>
        <row r="163">
          <cell r="A163">
            <v>20.09</v>
          </cell>
        </row>
        <row r="164">
          <cell r="A164">
            <v>19.62</v>
          </cell>
        </row>
        <row r="165">
          <cell r="A165">
            <v>18.010000000000002</v>
          </cell>
        </row>
        <row r="166">
          <cell r="A166">
            <v>17.89</v>
          </cell>
        </row>
        <row r="167">
          <cell r="A167">
            <v>19.21</v>
          </cell>
        </row>
        <row r="168">
          <cell r="A168">
            <v>18.82</v>
          </cell>
        </row>
        <row r="169">
          <cell r="A169">
            <v>18.63</v>
          </cell>
        </row>
        <row r="170">
          <cell r="A170">
            <v>19.29</v>
          </cell>
        </row>
        <row r="171">
          <cell r="A171">
            <v>19.23</v>
          </cell>
        </row>
        <row r="172">
          <cell r="A172">
            <v>19.75</v>
          </cell>
        </row>
        <row r="173">
          <cell r="A173">
            <v>21.33</v>
          </cell>
        </row>
        <row r="174">
          <cell r="A174">
            <v>21.34</v>
          </cell>
        </row>
        <row r="175">
          <cell r="A175">
            <v>21.22</v>
          </cell>
        </row>
        <row r="176">
          <cell r="A176">
            <v>20.03</v>
          </cell>
        </row>
        <row r="177">
          <cell r="A177">
            <v>21.46</v>
          </cell>
        </row>
        <row r="178">
          <cell r="A178">
            <v>23.19</v>
          </cell>
        </row>
        <row r="179">
          <cell r="A179">
            <v>25.61</v>
          </cell>
        </row>
        <row r="180">
          <cell r="A180">
            <v>23.63</v>
          </cell>
        </row>
        <row r="181">
          <cell r="A181">
            <v>24.16</v>
          </cell>
        </row>
        <row r="182">
          <cell r="A182">
            <v>23.97</v>
          </cell>
        </row>
        <row r="183">
          <cell r="A183">
            <v>24.18</v>
          </cell>
        </row>
        <row r="184">
          <cell r="A184">
            <v>23.23</v>
          </cell>
        </row>
        <row r="185">
          <cell r="A185">
            <v>24</v>
          </cell>
        </row>
        <row r="186">
          <cell r="A186">
            <v>24.14</v>
          </cell>
        </row>
        <row r="187">
          <cell r="A187">
            <v>25.43</v>
          </cell>
        </row>
        <row r="188">
          <cell r="A188">
            <v>26.04</v>
          </cell>
        </row>
        <row r="189">
          <cell r="A189">
            <v>25.35</v>
          </cell>
        </row>
        <row r="190">
          <cell r="A190">
            <v>23.67</v>
          </cell>
        </row>
        <row r="191">
          <cell r="A191">
            <v>22.42</v>
          </cell>
        </row>
        <row r="192">
          <cell r="A192">
            <v>23.8</v>
          </cell>
        </row>
        <row r="193">
          <cell r="A193">
            <v>23.52</v>
          </cell>
        </row>
        <row r="194">
          <cell r="A194">
            <v>23.51</v>
          </cell>
        </row>
        <row r="195">
          <cell r="A195">
            <v>23.85</v>
          </cell>
        </row>
        <row r="196">
          <cell r="A196">
            <v>23.69</v>
          </cell>
        </row>
        <row r="197">
          <cell r="A197">
            <v>23.63</v>
          </cell>
        </row>
        <row r="198">
          <cell r="A198">
            <v>24</v>
          </cell>
        </row>
        <row r="199">
          <cell r="A199">
            <v>24.51</v>
          </cell>
        </row>
        <row r="200">
          <cell r="A200">
            <v>24.6</v>
          </cell>
        </row>
        <row r="201">
          <cell r="A201">
            <v>24.84</v>
          </cell>
        </row>
        <row r="202">
          <cell r="A202">
            <v>24.71</v>
          </cell>
        </row>
        <row r="203">
          <cell r="A203">
            <v>24.91</v>
          </cell>
        </row>
        <row r="204">
          <cell r="A204">
            <v>24.3</v>
          </cell>
        </row>
        <row r="205">
          <cell r="A205">
            <v>25.11</v>
          </cell>
        </row>
        <row r="206">
          <cell r="A206">
            <v>25.82</v>
          </cell>
        </row>
        <row r="207">
          <cell r="A207">
            <v>25.24</v>
          </cell>
        </row>
        <row r="208">
          <cell r="A208">
            <v>25</v>
          </cell>
        </row>
        <row r="209">
          <cell r="A209">
            <v>25.29</v>
          </cell>
        </row>
        <row r="210">
          <cell r="A210">
            <v>25.52</v>
          </cell>
        </row>
        <row r="211">
          <cell r="A211">
            <v>25.36</v>
          </cell>
        </row>
        <row r="212">
          <cell r="A212">
            <v>25.08</v>
          </cell>
        </row>
        <row r="213">
          <cell r="A213">
            <v>24.34</v>
          </cell>
        </row>
        <row r="214">
          <cell r="A214">
            <v>25.06</v>
          </cell>
        </row>
        <row r="215">
          <cell r="A215">
            <v>24.28</v>
          </cell>
        </row>
        <row r="216">
          <cell r="A216">
            <v>25.23</v>
          </cell>
        </row>
        <row r="217">
          <cell r="A217">
            <v>23.81</v>
          </cell>
        </row>
        <row r="218">
          <cell r="A218">
            <v>25.12</v>
          </cell>
        </row>
        <row r="219">
          <cell r="A219">
            <v>25.65</v>
          </cell>
        </row>
        <row r="220">
          <cell r="A220">
            <v>26.02</v>
          </cell>
        </row>
        <row r="221">
          <cell r="A221">
            <v>25.33</v>
          </cell>
        </row>
        <row r="222">
          <cell r="A222">
            <v>25.24</v>
          </cell>
        </row>
        <row r="223">
          <cell r="A223">
            <v>26.02</v>
          </cell>
        </row>
        <row r="224">
          <cell r="A224">
            <v>25.51</v>
          </cell>
        </row>
        <row r="225">
          <cell r="A225">
            <v>26.52</v>
          </cell>
        </row>
        <row r="226">
          <cell r="A226">
            <v>23.66</v>
          </cell>
        </row>
        <row r="227">
          <cell r="A227">
            <v>23.98</v>
          </cell>
        </row>
        <row r="228">
          <cell r="A228">
            <v>23.59</v>
          </cell>
        </row>
        <row r="229">
          <cell r="A229">
            <v>24.16</v>
          </cell>
        </row>
        <row r="230">
          <cell r="A230">
            <v>23.79</v>
          </cell>
        </row>
        <row r="231">
          <cell r="A231">
            <v>24.27</v>
          </cell>
        </row>
        <row r="232">
          <cell r="A232">
            <v>24.61</v>
          </cell>
        </row>
        <row r="233">
          <cell r="A233">
            <v>24.23</v>
          </cell>
        </row>
        <row r="234">
          <cell r="A234">
            <v>22.87</v>
          </cell>
        </row>
        <row r="235">
          <cell r="A235">
            <v>24.07</v>
          </cell>
        </row>
        <row r="236">
          <cell r="A236">
            <v>22.46</v>
          </cell>
        </row>
        <row r="237">
          <cell r="A237">
            <v>22.64</v>
          </cell>
        </row>
        <row r="238">
          <cell r="A238">
            <v>22.07</v>
          </cell>
        </row>
        <row r="239">
          <cell r="A239">
            <v>22.88</v>
          </cell>
        </row>
        <row r="240">
          <cell r="A240">
            <v>22.52</v>
          </cell>
        </row>
        <row r="241">
          <cell r="A241">
            <v>22.44</v>
          </cell>
        </row>
        <row r="242">
          <cell r="A242">
            <v>24.15</v>
          </cell>
        </row>
        <row r="243">
          <cell r="A243">
            <v>23.41</v>
          </cell>
        </row>
        <row r="244">
          <cell r="A244">
            <v>23.27</v>
          </cell>
        </row>
        <row r="245">
          <cell r="A245">
            <v>23.37</v>
          </cell>
        </row>
        <row r="246">
          <cell r="A246">
            <v>22.4</v>
          </cell>
        </row>
        <row r="247">
          <cell r="A247">
            <v>21.65</v>
          </cell>
        </row>
        <row r="248">
          <cell r="A248">
            <v>22.62</v>
          </cell>
        </row>
        <row r="249">
          <cell r="A249">
            <v>21.65</v>
          </cell>
        </row>
        <row r="250">
          <cell r="A250">
            <v>21.89</v>
          </cell>
        </row>
        <row r="251">
          <cell r="A251">
            <v>20.83</v>
          </cell>
        </row>
        <row r="252">
          <cell r="A252">
            <v>20.53</v>
          </cell>
        </row>
        <row r="253">
          <cell r="A253">
            <v>21.51</v>
          </cell>
        </row>
        <row r="254">
          <cell r="A254">
            <v>22.27</v>
          </cell>
        </row>
        <row r="255">
          <cell r="A255">
            <v>21.92</v>
          </cell>
        </row>
        <row r="256">
          <cell r="A256">
            <v>21.92</v>
          </cell>
        </row>
        <row r="257">
          <cell r="A257">
            <v>20.190000000000001</v>
          </cell>
        </row>
        <row r="258">
          <cell r="A258">
            <v>20.010000000000002</v>
          </cell>
        </row>
        <row r="259">
          <cell r="A259">
            <v>20.36</v>
          </cell>
        </row>
        <row r="260">
          <cell r="A260">
            <v>20.87</v>
          </cell>
        </row>
        <row r="261">
          <cell r="A261">
            <v>19.489999999999998</v>
          </cell>
        </row>
        <row r="262">
          <cell r="A262">
            <v>20.3</v>
          </cell>
        </row>
        <row r="263">
          <cell r="A263">
            <v>18.97</v>
          </cell>
        </row>
        <row r="264">
          <cell r="A264">
            <v>20.56</v>
          </cell>
        </row>
        <row r="265">
          <cell r="A265">
            <v>22.37</v>
          </cell>
        </row>
        <row r="266">
          <cell r="A266">
            <v>20.260000000000002</v>
          </cell>
        </row>
        <row r="267">
          <cell r="A267">
            <v>20.350000000000001</v>
          </cell>
        </row>
        <row r="268">
          <cell r="A268">
            <v>19.559999999999999</v>
          </cell>
        </row>
        <row r="269">
          <cell r="A269">
            <v>19.12</v>
          </cell>
        </row>
        <row r="270">
          <cell r="A270">
            <v>19.84</v>
          </cell>
        </row>
        <row r="271">
          <cell r="A271">
            <v>19.03</v>
          </cell>
        </row>
        <row r="272">
          <cell r="A272">
            <v>18.440000000000001</v>
          </cell>
        </row>
        <row r="273">
          <cell r="A273">
            <v>17.72</v>
          </cell>
        </row>
        <row r="274">
          <cell r="A274">
            <v>17.989999999999998</v>
          </cell>
        </row>
        <row r="275">
          <cell r="A275">
            <v>18.52</v>
          </cell>
        </row>
        <row r="276">
          <cell r="A276">
            <v>20.18</v>
          </cell>
        </row>
        <row r="277">
          <cell r="A277">
            <v>20.13</v>
          </cell>
        </row>
        <row r="278">
          <cell r="A278">
            <v>22.78</v>
          </cell>
        </row>
        <row r="279">
          <cell r="A279">
            <v>21.36</v>
          </cell>
        </row>
        <row r="280">
          <cell r="A280">
            <v>19.489999999999998</v>
          </cell>
        </row>
        <row r="281">
          <cell r="A281">
            <v>18.52</v>
          </cell>
        </row>
        <row r="282">
          <cell r="A282">
            <v>17.97</v>
          </cell>
        </row>
        <row r="283">
          <cell r="A283">
            <v>18.32</v>
          </cell>
        </row>
        <row r="284">
          <cell r="A284">
            <v>18.48</v>
          </cell>
        </row>
        <row r="285">
          <cell r="A285">
            <v>19.239999999999998</v>
          </cell>
        </row>
        <row r="286">
          <cell r="A286">
            <v>18.54</v>
          </cell>
        </row>
        <row r="287">
          <cell r="A287">
            <v>17.61</v>
          </cell>
        </row>
        <row r="288">
          <cell r="A288">
            <v>18.690000000000001</v>
          </cell>
        </row>
        <row r="289">
          <cell r="A289">
            <v>18.66</v>
          </cell>
        </row>
        <row r="290">
          <cell r="A290">
            <v>18.350000000000001</v>
          </cell>
        </row>
        <row r="291">
          <cell r="A291">
            <v>18.57</v>
          </cell>
        </row>
        <row r="292">
          <cell r="A292">
            <v>18.309999999999999</v>
          </cell>
        </row>
        <row r="293">
          <cell r="A293">
            <v>18.7</v>
          </cell>
        </row>
        <row r="294">
          <cell r="A294">
            <v>17.149999999999999</v>
          </cell>
        </row>
        <row r="295">
          <cell r="A295">
            <v>15.94</v>
          </cell>
        </row>
        <row r="296">
          <cell r="A296">
            <v>17.47</v>
          </cell>
        </row>
        <row r="297">
          <cell r="A297">
            <v>16.989999999999998</v>
          </cell>
        </row>
        <row r="298">
          <cell r="A298">
            <v>17.14</v>
          </cell>
        </row>
        <row r="299">
          <cell r="A299">
            <v>16.88</v>
          </cell>
        </row>
        <row r="300">
          <cell r="A300">
            <v>17.32</v>
          </cell>
        </row>
        <row r="301">
          <cell r="A301">
            <v>14.66</v>
          </cell>
        </row>
        <row r="302">
          <cell r="A302">
            <v>15.06</v>
          </cell>
        </row>
        <row r="303">
          <cell r="A303">
            <v>16.63</v>
          </cell>
        </row>
        <row r="304">
          <cell r="A304">
            <v>16.37</v>
          </cell>
        </row>
        <row r="305">
          <cell r="A305">
            <v>17.440000000000001</v>
          </cell>
        </row>
        <row r="306">
          <cell r="A306">
            <v>15.04</v>
          </cell>
        </row>
        <row r="307">
          <cell r="A307">
            <v>15.02</v>
          </cell>
        </row>
        <row r="308">
          <cell r="A308">
            <v>16.38</v>
          </cell>
        </row>
        <row r="309">
          <cell r="A309">
            <v>16.02</v>
          </cell>
        </row>
        <row r="310">
          <cell r="A310">
            <v>17.28</v>
          </cell>
        </row>
        <row r="311">
          <cell r="A311">
            <v>15.87</v>
          </cell>
        </row>
        <row r="312">
          <cell r="A312">
            <v>15.29</v>
          </cell>
        </row>
        <row r="313">
          <cell r="A313">
            <v>14.31</v>
          </cell>
        </row>
        <row r="314">
          <cell r="A314">
            <v>14.8</v>
          </cell>
        </row>
        <row r="315">
          <cell r="A315">
            <v>15.06</v>
          </cell>
        </row>
        <row r="316">
          <cell r="A316">
            <v>13.64</v>
          </cell>
        </row>
        <row r="317">
          <cell r="A317">
            <v>14.6</v>
          </cell>
        </row>
        <row r="318">
          <cell r="A318">
            <v>15.66</v>
          </cell>
        </row>
        <row r="319">
          <cell r="A319">
            <v>13.24</v>
          </cell>
        </row>
        <row r="320">
          <cell r="A320">
            <v>13.63</v>
          </cell>
        </row>
        <row r="321">
          <cell r="A321">
            <v>13.97</v>
          </cell>
        </row>
        <row r="322">
          <cell r="A322">
            <v>14.45</v>
          </cell>
        </row>
        <row r="323">
          <cell r="A323">
            <v>14.55</v>
          </cell>
        </row>
        <row r="324">
          <cell r="A324">
            <v>15.8</v>
          </cell>
        </row>
        <row r="325">
          <cell r="A325">
            <v>13.39</v>
          </cell>
        </row>
        <row r="326">
          <cell r="A326">
            <v>9.57</v>
          </cell>
        </row>
        <row r="327">
          <cell r="A327">
            <v>9.5399999999999991</v>
          </cell>
        </row>
        <row r="328">
          <cell r="A328">
            <v>7.84</v>
          </cell>
        </row>
        <row r="329">
          <cell r="A329">
            <v>10.119999999999999</v>
          </cell>
        </row>
        <row r="330">
          <cell r="A330">
            <v>11.47</v>
          </cell>
        </row>
        <row r="331">
          <cell r="A331">
            <v>12.25</v>
          </cell>
        </row>
        <row r="332">
          <cell r="A332">
            <v>12.22</v>
          </cell>
        </row>
        <row r="333">
          <cell r="A333">
            <v>12.35</v>
          </cell>
        </row>
        <row r="334">
          <cell r="A334">
            <v>10.28</v>
          </cell>
        </row>
        <row r="335">
          <cell r="A335">
            <v>12.51</v>
          </cell>
        </row>
        <row r="336">
          <cell r="A336">
            <v>12.33</v>
          </cell>
        </row>
        <row r="337">
          <cell r="A337">
            <v>13.12</v>
          </cell>
        </row>
        <row r="338">
          <cell r="A338">
            <v>12.83</v>
          </cell>
        </row>
        <row r="339">
          <cell r="A339">
            <v>12.16</v>
          </cell>
        </row>
        <row r="340">
          <cell r="A340">
            <v>12.16</v>
          </cell>
        </row>
        <row r="341">
          <cell r="A341">
            <v>12.39</v>
          </cell>
        </row>
        <row r="342">
          <cell r="A342">
            <v>12.69</v>
          </cell>
        </row>
        <row r="343">
          <cell r="A343">
            <v>12.58</v>
          </cell>
        </row>
        <row r="344">
          <cell r="A344">
            <v>14.43</v>
          </cell>
        </row>
        <row r="345">
          <cell r="A345">
            <v>13.84</v>
          </cell>
        </row>
        <row r="346">
          <cell r="A346">
            <v>12.91</v>
          </cell>
        </row>
        <row r="347">
          <cell r="A347">
            <v>12.01</v>
          </cell>
        </row>
        <row r="348">
          <cell r="A348">
            <v>12.36</v>
          </cell>
        </row>
        <row r="349">
          <cell r="A349">
            <v>13.4</v>
          </cell>
        </row>
        <row r="350">
          <cell r="A350">
            <v>13.96</v>
          </cell>
        </row>
        <row r="351">
          <cell r="A351">
            <v>14.67</v>
          </cell>
        </row>
        <row r="352">
          <cell r="A352">
            <v>13.92</v>
          </cell>
        </row>
        <row r="353">
          <cell r="A353">
            <v>13.87</v>
          </cell>
        </row>
        <row r="354">
          <cell r="A354">
            <v>12.9</v>
          </cell>
        </row>
        <row r="355">
          <cell r="A355">
            <v>11.75</v>
          </cell>
        </row>
        <row r="356">
          <cell r="A356">
            <v>11.18</v>
          </cell>
        </row>
        <row r="357">
          <cell r="A357">
            <v>11.82</v>
          </cell>
        </row>
        <row r="358">
          <cell r="A358">
            <v>10.97</v>
          </cell>
        </row>
        <row r="359">
          <cell r="A359">
            <v>11.59</v>
          </cell>
        </row>
        <row r="360">
          <cell r="A360">
            <v>11.89</v>
          </cell>
        </row>
        <row r="361">
          <cell r="A361">
            <v>11.98</v>
          </cell>
        </row>
        <row r="362">
          <cell r="A362">
            <v>12.56</v>
          </cell>
        </row>
        <row r="363">
          <cell r="A363">
            <v>12.31</v>
          </cell>
        </row>
        <row r="364">
          <cell r="A364">
            <v>11.24</v>
          </cell>
        </row>
        <row r="365">
          <cell r="A365">
            <v>10.43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Avg"/>
      <sheetName val="Sheet1"/>
    </sheetNames>
    <sheetDataSet>
      <sheetData sheetId="0" refreshError="1"/>
      <sheetData sheetId="1">
        <row r="1">
          <cell r="A1">
            <v>10.82</v>
          </cell>
        </row>
        <row r="2">
          <cell r="A2">
            <v>11.34</v>
          </cell>
        </row>
        <row r="3">
          <cell r="A3">
            <v>12.54</v>
          </cell>
        </row>
        <row r="4">
          <cell r="A4">
            <v>13.87</v>
          </cell>
        </row>
        <row r="5">
          <cell r="A5">
            <v>12.41</v>
          </cell>
        </row>
        <row r="6">
          <cell r="A6">
            <v>12.24</v>
          </cell>
        </row>
        <row r="7">
          <cell r="A7">
            <v>11.35</v>
          </cell>
        </row>
        <row r="8">
          <cell r="A8">
            <v>11.8</v>
          </cell>
        </row>
        <row r="9">
          <cell r="A9">
            <v>11.37</v>
          </cell>
        </row>
        <row r="10">
          <cell r="A10">
            <v>12.95</v>
          </cell>
        </row>
        <row r="11">
          <cell r="A11">
            <v>13.84</v>
          </cell>
        </row>
        <row r="12">
          <cell r="A12">
            <v>12.63</v>
          </cell>
        </row>
        <row r="13">
          <cell r="A13">
            <v>13.01</v>
          </cell>
        </row>
        <row r="14">
          <cell r="A14">
            <v>13.85</v>
          </cell>
        </row>
        <row r="15">
          <cell r="A15">
            <v>14.23</v>
          </cell>
        </row>
        <row r="16">
          <cell r="A16">
            <v>12.24</v>
          </cell>
        </row>
        <row r="17">
          <cell r="A17">
            <v>10.06</v>
          </cell>
        </row>
        <row r="18">
          <cell r="A18">
            <v>11.02</v>
          </cell>
        </row>
        <row r="19">
          <cell r="A19">
            <v>9.6199999999999992</v>
          </cell>
        </row>
        <row r="20">
          <cell r="A20">
            <v>9.1</v>
          </cell>
        </row>
        <row r="21">
          <cell r="A21">
            <v>9.6300000000000008</v>
          </cell>
        </row>
        <row r="22">
          <cell r="A22">
            <v>9.48</v>
          </cell>
        </row>
        <row r="23">
          <cell r="A23">
            <v>9.94</v>
          </cell>
        </row>
        <row r="24">
          <cell r="A24">
            <v>9.64</v>
          </cell>
        </row>
        <row r="25">
          <cell r="A25">
            <v>11.29</v>
          </cell>
        </row>
        <row r="26">
          <cell r="A26">
            <v>10.8</v>
          </cell>
        </row>
        <row r="27">
          <cell r="A27">
            <v>12.39</v>
          </cell>
        </row>
        <row r="28">
          <cell r="A28">
            <v>12.4</v>
          </cell>
        </row>
        <row r="29">
          <cell r="A29">
            <v>13.39</v>
          </cell>
        </row>
        <row r="30">
          <cell r="A30">
            <v>16.52</v>
          </cell>
        </row>
        <row r="31">
          <cell r="A31">
            <v>15.08</v>
          </cell>
        </row>
        <row r="32">
          <cell r="A32">
            <v>9.8000000000000007</v>
          </cell>
        </row>
        <row r="33">
          <cell r="A33">
            <v>10.210000000000001</v>
          </cell>
        </row>
        <row r="34">
          <cell r="A34">
            <v>12.32</v>
          </cell>
        </row>
        <row r="35">
          <cell r="A35">
            <v>9.84</v>
          </cell>
        </row>
        <row r="36">
          <cell r="A36">
            <v>7.71</v>
          </cell>
        </row>
        <row r="37">
          <cell r="A37">
            <v>8.56</v>
          </cell>
        </row>
        <row r="38">
          <cell r="A38">
            <v>7.88</v>
          </cell>
        </row>
        <row r="39">
          <cell r="A39">
            <v>8.31</v>
          </cell>
        </row>
        <row r="40">
          <cell r="A40">
            <v>9.44</v>
          </cell>
        </row>
        <row r="41">
          <cell r="A41">
            <v>10.83</v>
          </cell>
        </row>
        <row r="42">
          <cell r="A42">
            <v>11.18</v>
          </cell>
        </row>
        <row r="43">
          <cell r="A43">
            <v>10.62</v>
          </cell>
        </row>
        <row r="44">
          <cell r="A44">
            <v>12.04</v>
          </cell>
        </row>
        <row r="45">
          <cell r="A45">
            <v>12.72</v>
          </cell>
        </row>
        <row r="46">
          <cell r="A46">
            <v>13.72</v>
          </cell>
        </row>
        <row r="47">
          <cell r="A47">
            <v>13.73</v>
          </cell>
        </row>
        <row r="48">
          <cell r="A48">
            <v>11.79</v>
          </cell>
        </row>
        <row r="49">
          <cell r="A49">
            <v>12</v>
          </cell>
        </row>
        <row r="50">
          <cell r="A50">
            <v>11.49</v>
          </cell>
        </row>
        <row r="51">
          <cell r="A51">
            <v>10.73</v>
          </cell>
        </row>
        <row r="52">
          <cell r="A52">
            <v>12.04</v>
          </cell>
        </row>
        <row r="53">
          <cell r="A53">
            <v>12.03</v>
          </cell>
        </row>
        <row r="54">
          <cell r="A54">
            <v>13.9</v>
          </cell>
        </row>
        <row r="55">
          <cell r="A55">
            <v>12.49</v>
          </cell>
        </row>
        <row r="56">
          <cell r="A56">
            <v>12.51</v>
          </cell>
        </row>
        <row r="57">
          <cell r="A57">
            <v>15.17</v>
          </cell>
        </row>
        <row r="58">
          <cell r="A58">
            <v>14.92</v>
          </cell>
        </row>
        <row r="59">
          <cell r="A59">
            <v>13.7</v>
          </cell>
        </row>
        <row r="60">
          <cell r="A60">
            <v>15.21</v>
          </cell>
        </row>
        <row r="61">
          <cell r="A61">
            <v>16.29</v>
          </cell>
        </row>
        <row r="62">
          <cell r="A62">
            <v>16.59</v>
          </cell>
        </row>
        <row r="63">
          <cell r="A63">
            <v>15.44</v>
          </cell>
        </row>
        <row r="64">
          <cell r="A64">
            <v>11.45</v>
          </cell>
        </row>
        <row r="65">
          <cell r="A65">
            <v>11.38</v>
          </cell>
        </row>
        <row r="66">
          <cell r="A66">
            <v>12.07</v>
          </cell>
        </row>
        <row r="67">
          <cell r="A67">
            <v>12.86</v>
          </cell>
        </row>
        <row r="68">
          <cell r="A68">
            <v>12.34</v>
          </cell>
        </row>
        <row r="69">
          <cell r="A69">
            <v>13.75</v>
          </cell>
        </row>
        <row r="70">
          <cell r="A70">
            <v>16.309999999999999</v>
          </cell>
        </row>
        <row r="71">
          <cell r="A71">
            <v>17.350000000000001</v>
          </cell>
        </row>
        <row r="72">
          <cell r="A72">
            <v>14.42</v>
          </cell>
        </row>
        <row r="73">
          <cell r="A73">
            <v>11.58</v>
          </cell>
        </row>
        <row r="74">
          <cell r="A74">
            <v>11.63</v>
          </cell>
        </row>
        <row r="75">
          <cell r="A75">
            <v>11.89</v>
          </cell>
        </row>
        <row r="76">
          <cell r="A76">
            <v>11.62</v>
          </cell>
        </row>
        <row r="77">
          <cell r="A77">
            <v>11.8</v>
          </cell>
        </row>
        <row r="78">
          <cell r="A78">
            <v>13.16</v>
          </cell>
        </row>
        <row r="79">
          <cell r="A79">
            <v>13.81</v>
          </cell>
        </row>
        <row r="80">
          <cell r="A80">
            <v>13.46</v>
          </cell>
        </row>
        <row r="81">
          <cell r="A81">
            <v>12.89</v>
          </cell>
        </row>
        <row r="82">
          <cell r="A82">
            <v>12.64</v>
          </cell>
        </row>
        <row r="83">
          <cell r="A83">
            <v>12.73</v>
          </cell>
        </row>
        <row r="84">
          <cell r="A84">
            <v>11.39</v>
          </cell>
        </row>
        <row r="85">
          <cell r="A85">
            <v>12.31</v>
          </cell>
        </row>
        <row r="86">
          <cell r="A86">
            <v>16.37</v>
          </cell>
        </row>
        <row r="87">
          <cell r="A87">
            <v>17.600000000000001</v>
          </cell>
        </row>
        <row r="88">
          <cell r="A88">
            <v>18.88</v>
          </cell>
        </row>
        <row r="89">
          <cell r="A89">
            <v>20.059999999999999</v>
          </cell>
        </row>
        <row r="90">
          <cell r="A90">
            <v>19.37</v>
          </cell>
        </row>
        <row r="91">
          <cell r="A91">
            <v>16.690000000000001</v>
          </cell>
        </row>
        <row r="92">
          <cell r="A92">
            <v>14.3</v>
          </cell>
        </row>
        <row r="93">
          <cell r="A93">
            <v>15.13</v>
          </cell>
        </row>
        <row r="94">
          <cell r="A94">
            <v>14.67</v>
          </cell>
        </row>
        <row r="95">
          <cell r="A95">
            <v>14.36</v>
          </cell>
        </row>
        <row r="96">
          <cell r="A96">
            <v>13.59</v>
          </cell>
        </row>
        <row r="97">
          <cell r="A97">
            <v>13.27</v>
          </cell>
        </row>
        <row r="98">
          <cell r="A98">
            <v>13.11</v>
          </cell>
        </row>
        <row r="99">
          <cell r="A99">
            <v>13.34</v>
          </cell>
        </row>
        <row r="100">
          <cell r="A100">
            <v>13.5</v>
          </cell>
        </row>
        <row r="101">
          <cell r="A101">
            <v>13.68</v>
          </cell>
        </row>
        <row r="102">
          <cell r="A102">
            <v>14.64</v>
          </cell>
        </row>
        <row r="103">
          <cell r="A103">
            <v>16.03</v>
          </cell>
        </row>
        <row r="104">
          <cell r="A104">
            <v>16.760000000000002</v>
          </cell>
        </row>
        <row r="105">
          <cell r="A105">
            <v>15.85</v>
          </cell>
        </row>
        <row r="106">
          <cell r="A106">
            <v>16.82</v>
          </cell>
        </row>
        <row r="107">
          <cell r="A107">
            <v>17.16</v>
          </cell>
        </row>
        <row r="108">
          <cell r="A108">
            <v>17.190000000000001</v>
          </cell>
        </row>
        <row r="109">
          <cell r="A109">
            <v>16.18</v>
          </cell>
        </row>
        <row r="110">
          <cell r="A110">
            <v>16.04</v>
          </cell>
        </row>
        <row r="111">
          <cell r="A111">
            <v>15.59</v>
          </cell>
        </row>
        <row r="112">
          <cell r="A112">
            <v>16.3</v>
          </cell>
        </row>
        <row r="113">
          <cell r="A113">
            <v>16.940000000000001</v>
          </cell>
        </row>
        <row r="114">
          <cell r="A114">
            <v>16.75</v>
          </cell>
        </row>
        <row r="115">
          <cell r="A115">
            <v>18.190000000000001</v>
          </cell>
        </row>
        <row r="116">
          <cell r="A116">
            <v>18.79</v>
          </cell>
        </row>
        <row r="117">
          <cell r="A117">
            <v>17.850000000000001</v>
          </cell>
        </row>
        <row r="118">
          <cell r="A118">
            <v>17.510000000000002</v>
          </cell>
        </row>
        <row r="119">
          <cell r="A119">
            <v>18.670000000000002</v>
          </cell>
        </row>
        <row r="120">
          <cell r="A120">
            <v>18.559999999999999</v>
          </cell>
        </row>
        <row r="121">
          <cell r="A121">
            <v>20.7</v>
          </cell>
        </row>
        <row r="122">
          <cell r="A122">
            <v>22.37</v>
          </cell>
        </row>
        <row r="123">
          <cell r="A123">
            <v>23.89</v>
          </cell>
        </row>
        <row r="124">
          <cell r="A124">
            <v>23.01</v>
          </cell>
        </row>
        <row r="125">
          <cell r="A125">
            <v>21.63</v>
          </cell>
        </row>
        <row r="126">
          <cell r="A126">
            <v>20.02</v>
          </cell>
        </row>
        <row r="127">
          <cell r="A127">
            <v>19.63</v>
          </cell>
        </row>
        <row r="128">
          <cell r="A128">
            <v>21.85</v>
          </cell>
        </row>
        <row r="129">
          <cell r="A129">
            <v>21.66</v>
          </cell>
        </row>
        <row r="130">
          <cell r="A130">
            <v>20.88</v>
          </cell>
        </row>
        <row r="131">
          <cell r="A131">
            <v>21.54</v>
          </cell>
        </row>
        <row r="132">
          <cell r="A132">
            <v>21.13</v>
          </cell>
        </row>
        <row r="133">
          <cell r="A133">
            <v>23.86</v>
          </cell>
        </row>
        <row r="134">
          <cell r="A134">
            <v>26.92</v>
          </cell>
        </row>
        <row r="135">
          <cell r="A135">
            <v>20.05</v>
          </cell>
        </row>
        <row r="136">
          <cell r="A136">
            <v>18.649999999999999</v>
          </cell>
        </row>
        <row r="137">
          <cell r="A137">
            <v>19.61</v>
          </cell>
        </row>
        <row r="138">
          <cell r="A138">
            <v>19.73</v>
          </cell>
        </row>
        <row r="139">
          <cell r="A139">
            <v>21.59</v>
          </cell>
        </row>
        <row r="140">
          <cell r="A140">
            <v>18.21</v>
          </cell>
        </row>
        <row r="141">
          <cell r="A141">
            <v>17.489999999999998</v>
          </cell>
        </row>
        <row r="142">
          <cell r="A142">
            <v>17.399999999999999</v>
          </cell>
        </row>
        <row r="143">
          <cell r="A143">
            <v>17.96</v>
          </cell>
        </row>
        <row r="144">
          <cell r="A144">
            <v>17.46</v>
          </cell>
        </row>
        <row r="145">
          <cell r="A145">
            <v>17.829999999999998</v>
          </cell>
        </row>
        <row r="146">
          <cell r="A146">
            <v>20.02</v>
          </cell>
        </row>
        <row r="147">
          <cell r="A147">
            <v>19.760000000000002</v>
          </cell>
        </row>
        <row r="148">
          <cell r="A148">
            <v>19.98</v>
          </cell>
        </row>
        <row r="149">
          <cell r="A149">
            <v>21.51</v>
          </cell>
        </row>
        <row r="150">
          <cell r="A150">
            <v>21.42</v>
          </cell>
        </row>
        <row r="151">
          <cell r="A151">
            <v>22.11</v>
          </cell>
        </row>
        <row r="152">
          <cell r="A152">
            <v>21.78</v>
          </cell>
        </row>
        <row r="153">
          <cell r="A153">
            <v>21.78</v>
          </cell>
        </row>
        <row r="154">
          <cell r="A154">
            <v>22.33</v>
          </cell>
        </row>
        <row r="155">
          <cell r="A155">
            <v>22.04</v>
          </cell>
        </row>
        <row r="156">
          <cell r="A156">
            <v>22.18</v>
          </cell>
        </row>
        <row r="157">
          <cell r="A157">
            <v>22.83</v>
          </cell>
        </row>
        <row r="158">
          <cell r="A158">
            <v>22.81</v>
          </cell>
        </row>
        <row r="159">
          <cell r="A159">
            <v>23.2</v>
          </cell>
        </row>
        <row r="160">
          <cell r="A160">
            <v>23.59</v>
          </cell>
        </row>
        <row r="161">
          <cell r="A161">
            <v>22.92</v>
          </cell>
        </row>
        <row r="162">
          <cell r="A162">
            <v>21.69</v>
          </cell>
        </row>
        <row r="163">
          <cell r="A163">
            <v>23.18</v>
          </cell>
        </row>
        <row r="164">
          <cell r="A164">
            <v>23.09</v>
          </cell>
        </row>
        <row r="165">
          <cell r="A165">
            <v>21.14</v>
          </cell>
        </row>
        <row r="166">
          <cell r="A166">
            <v>21.87</v>
          </cell>
        </row>
        <row r="167">
          <cell r="A167">
            <v>21.57</v>
          </cell>
        </row>
        <row r="168">
          <cell r="A168">
            <v>21.76</v>
          </cell>
        </row>
        <row r="169">
          <cell r="A169">
            <v>21.86</v>
          </cell>
        </row>
        <row r="170">
          <cell r="A170">
            <v>23.03</v>
          </cell>
        </row>
        <row r="171">
          <cell r="A171">
            <v>22.85</v>
          </cell>
        </row>
        <row r="172">
          <cell r="A172">
            <v>23.78</v>
          </cell>
        </row>
        <row r="173">
          <cell r="A173">
            <v>25.67</v>
          </cell>
        </row>
        <row r="174">
          <cell r="A174">
            <v>26.15</v>
          </cell>
        </row>
        <row r="175">
          <cell r="A175">
            <v>24.24</v>
          </cell>
        </row>
        <row r="176">
          <cell r="A176">
            <v>23.33</v>
          </cell>
        </row>
        <row r="177">
          <cell r="A177">
            <v>24.87</v>
          </cell>
        </row>
        <row r="178">
          <cell r="A178">
            <v>26.82</v>
          </cell>
        </row>
        <row r="179">
          <cell r="A179">
            <v>28.78</v>
          </cell>
        </row>
        <row r="180">
          <cell r="A180">
            <v>27.53</v>
          </cell>
        </row>
        <row r="181">
          <cell r="A181">
            <v>26.9</v>
          </cell>
        </row>
        <row r="182">
          <cell r="A182">
            <v>26.66</v>
          </cell>
        </row>
        <row r="183">
          <cell r="A183">
            <v>26.38</v>
          </cell>
        </row>
        <row r="184">
          <cell r="A184">
            <v>26.3</v>
          </cell>
        </row>
        <row r="185">
          <cell r="A185">
            <v>27.08</v>
          </cell>
        </row>
        <row r="186">
          <cell r="A186">
            <v>28.06</v>
          </cell>
        </row>
        <row r="187">
          <cell r="A187">
            <v>28.9</v>
          </cell>
        </row>
        <row r="188">
          <cell r="A188">
            <v>30.13</v>
          </cell>
        </row>
        <row r="189">
          <cell r="A189">
            <v>30.06</v>
          </cell>
        </row>
        <row r="190">
          <cell r="A190">
            <v>26.26</v>
          </cell>
        </row>
        <row r="191">
          <cell r="A191">
            <v>25.66</v>
          </cell>
        </row>
        <row r="192">
          <cell r="A192">
            <v>26.88</v>
          </cell>
        </row>
        <row r="193">
          <cell r="A193">
            <v>26.08</v>
          </cell>
        </row>
        <row r="194">
          <cell r="A194">
            <v>26.18</v>
          </cell>
        </row>
        <row r="195">
          <cell r="A195">
            <v>26.72</v>
          </cell>
        </row>
        <row r="196">
          <cell r="A196">
            <v>27.04</v>
          </cell>
        </row>
        <row r="197">
          <cell r="A197">
            <v>27.16</v>
          </cell>
        </row>
        <row r="198">
          <cell r="A198">
            <v>26.94</v>
          </cell>
        </row>
        <row r="199">
          <cell r="A199">
            <v>27.48</v>
          </cell>
        </row>
        <row r="200">
          <cell r="A200">
            <v>27.8</v>
          </cell>
        </row>
        <row r="201">
          <cell r="A201">
            <v>27.91</v>
          </cell>
        </row>
        <row r="202">
          <cell r="A202">
            <v>28.07</v>
          </cell>
        </row>
        <row r="203">
          <cell r="A203">
            <v>28.72</v>
          </cell>
        </row>
        <row r="204">
          <cell r="A204">
            <v>27.72</v>
          </cell>
        </row>
        <row r="205">
          <cell r="A205">
            <v>29.17</v>
          </cell>
        </row>
        <row r="206">
          <cell r="A206">
            <v>28.9</v>
          </cell>
        </row>
        <row r="207">
          <cell r="A207">
            <v>27.56</v>
          </cell>
        </row>
        <row r="208">
          <cell r="A208">
            <v>29.85</v>
          </cell>
        </row>
        <row r="209">
          <cell r="A209">
            <v>27.8</v>
          </cell>
        </row>
        <row r="210">
          <cell r="A210">
            <v>28.08</v>
          </cell>
        </row>
        <row r="211">
          <cell r="A211">
            <v>27.88</v>
          </cell>
        </row>
        <row r="212">
          <cell r="A212">
            <v>27.31</v>
          </cell>
        </row>
        <row r="213">
          <cell r="A213">
            <v>27.1</v>
          </cell>
        </row>
        <row r="214">
          <cell r="A214">
            <v>26.89</v>
          </cell>
        </row>
        <row r="215">
          <cell r="A215">
            <v>27.31</v>
          </cell>
        </row>
        <row r="216">
          <cell r="A216">
            <v>28.01</v>
          </cell>
        </row>
        <row r="217">
          <cell r="A217">
            <v>27.15</v>
          </cell>
        </row>
        <row r="218">
          <cell r="A218">
            <v>26.74</v>
          </cell>
        </row>
        <row r="219">
          <cell r="A219">
            <v>28.39</v>
          </cell>
        </row>
        <row r="220">
          <cell r="A220">
            <v>28.84</v>
          </cell>
        </row>
        <row r="221">
          <cell r="A221">
            <v>27.37</v>
          </cell>
        </row>
        <row r="222">
          <cell r="A222">
            <v>29.14</v>
          </cell>
        </row>
        <row r="223">
          <cell r="A223">
            <v>28.33</v>
          </cell>
        </row>
        <row r="224">
          <cell r="A224">
            <v>28.67</v>
          </cell>
        </row>
        <row r="225">
          <cell r="A225">
            <v>30.78</v>
          </cell>
        </row>
        <row r="226">
          <cell r="A226">
            <v>27.67</v>
          </cell>
        </row>
        <row r="227">
          <cell r="A227">
            <v>27.29</v>
          </cell>
        </row>
        <row r="228">
          <cell r="A228">
            <v>25.94</v>
          </cell>
        </row>
        <row r="229">
          <cell r="A229">
            <v>27</v>
          </cell>
        </row>
        <row r="230">
          <cell r="A230">
            <v>25.87</v>
          </cell>
        </row>
        <row r="231">
          <cell r="A231">
            <v>26.37</v>
          </cell>
        </row>
        <row r="232">
          <cell r="A232">
            <v>26.71</v>
          </cell>
        </row>
        <row r="233">
          <cell r="A233">
            <v>26.89</v>
          </cell>
        </row>
        <row r="234">
          <cell r="A234">
            <v>26.38</v>
          </cell>
        </row>
        <row r="235">
          <cell r="A235">
            <v>27.9</v>
          </cell>
        </row>
        <row r="236">
          <cell r="A236">
            <v>26.04</v>
          </cell>
        </row>
        <row r="237">
          <cell r="A237">
            <v>25.12</v>
          </cell>
        </row>
        <row r="238">
          <cell r="A238">
            <v>24.89</v>
          </cell>
        </row>
        <row r="239">
          <cell r="A239">
            <v>25</v>
          </cell>
        </row>
        <row r="240">
          <cell r="A240">
            <v>25.43</v>
          </cell>
        </row>
        <row r="241">
          <cell r="A241">
            <v>25.52</v>
          </cell>
        </row>
        <row r="242">
          <cell r="A242">
            <v>25.77</v>
          </cell>
        </row>
        <row r="243">
          <cell r="A243">
            <v>25.69</v>
          </cell>
        </row>
        <row r="244">
          <cell r="A244">
            <v>26.06</v>
          </cell>
        </row>
        <row r="245">
          <cell r="A245">
            <v>25.87</v>
          </cell>
        </row>
        <row r="246">
          <cell r="A246">
            <v>25.74</v>
          </cell>
        </row>
        <row r="247">
          <cell r="A247">
            <v>25.39</v>
          </cell>
        </row>
        <row r="248">
          <cell r="A248">
            <v>23.97</v>
          </cell>
        </row>
        <row r="249">
          <cell r="A249">
            <v>23.33</v>
          </cell>
        </row>
        <row r="250">
          <cell r="A250">
            <v>22.76</v>
          </cell>
        </row>
        <row r="251">
          <cell r="A251">
            <v>22.72</v>
          </cell>
        </row>
        <row r="252">
          <cell r="A252">
            <v>22.95</v>
          </cell>
        </row>
        <row r="253">
          <cell r="A253">
            <v>24.18</v>
          </cell>
        </row>
        <row r="254">
          <cell r="A254">
            <v>24.42</v>
          </cell>
        </row>
        <row r="255">
          <cell r="A255">
            <v>24.55</v>
          </cell>
        </row>
        <row r="256">
          <cell r="A256">
            <v>24.93</v>
          </cell>
        </row>
        <row r="257">
          <cell r="A257">
            <v>23.72</v>
          </cell>
        </row>
        <row r="258">
          <cell r="A258">
            <v>24.01</v>
          </cell>
        </row>
        <row r="259">
          <cell r="A259">
            <v>24.72</v>
          </cell>
        </row>
        <row r="260">
          <cell r="A260">
            <v>23.63</v>
          </cell>
        </row>
        <row r="261">
          <cell r="A261">
            <v>22.21</v>
          </cell>
        </row>
        <row r="262">
          <cell r="A262">
            <v>22.36</v>
          </cell>
        </row>
        <row r="263">
          <cell r="A263">
            <v>21.87</v>
          </cell>
        </row>
        <row r="264">
          <cell r="A264">
            <v>24.26</v>
          </cell>
        </row>
        <row r="265">
          <cell r="A265">
            <v>26.15</v>
          </cell>
        </row>
        <row r="266">
          <cell r="A266">
            <v>22.93</v>
          </cell>
        </row>
        <row r="267">
          <cell r="A267">
            <v>21.8</v>
          </cell>
        </row>
        <row r="268">
          <cell r="A268">
            <v>21.78</v>
          </cell>
        </row>
        <row r="269">
          <cell r="A269">
            <v>21.74</v>
          </cell>
        </row>
        <row r="270">
          <cell r="A270">
            <v>21.51</v>
          </cell>
        </row>
        <row r="271">
          <cell r="A271">
            <v>21.1</v>
          </cell>
        </row>
        <row r="272">
          <cell r="A272">
            <v>19.670000000000002</v>
          </cell>
        </row>
        <row r="273">
          <cell r="A273">
            <v>20.43</v>
          </cell>
        </row>
        <row r="274">
          <cell r="A274">
            <v>20.76</v>
          </cell>
        </row>
        <row r="275">
          <cell r="A275">
            <v>22.27</v>
          </cell>
        </row>
        <row r="276">
          <cell r="A276">
            <v>22.39</v>
          </cell>
        </row>
        <row r="277">
          <cell r="A277">
            <v>24.28</v>
          </cell>
        </row>
        <row r="278">
          <cell r="A278">
            <v>25.52</v>
          </cell>
        </row>
        <row r="279">
          <cell r="A279">
            <v>24.27</v>
          </cell>
        </row>
        <row r="280">
          <cell r="A280">
            <v>21.65</v>
          </cell>
        </row>
        <row r="281">
          <cell r="A281">
            <v>20.87</v>
          </cell>
        </row>
        <row r="282">
          <cell r="A282">
            <v>20.11</v>
          </cell>
        </row>
        <row r="283">
          <cell r="A283">
            <v>20.74</v>
          </cell>
        </row>
        <row r="284">
          <cell r="A284">
            <v>22.09</v>
          </cell>
        </row>
        <row r="285">
          <cell r="A285">
            <v>22.32</v>
          </cell>
        </row>
        <row r="286">
          <cell r="A286">
            <v>21.38</v>
          </cell>
        </row>
        <row r="287">
          <cell r="A287">
            <v>20.170000000000002</v>
          </cell>
        </row>
        <row r="288">
          <cell r="A288">
            <v>20.3</v>
          </cell>
        </row>
        <row r="289">
          <cell r="A289">
            <v>20.37</v>
          </cell>
        </row>
        <row r="290">
          <cell r="A290">
            <v>20.61</v>
          </cell>
        </row>
        <row r="291">
          <cell r="A291">
            <v>20.75</v>
          </cell>
        </row>
        <row r="292">
          <cell r="A292">
            <v>20.38</v>
          </cell>
        </row>
        <row r="293">
          <cell r="A293">
            <v>19.86</v>
          </cell>
        </row>
        <row r="294">
          <cell r="A294">
            <v>19.21</v>
          </cell>
        </row>
        <row r="295">
          <cell r="A295">
            <v>18.87</v>
          </cell>
        </row>
        <row r="296">
          <cell r="A296">
            <v>19.22</v>
          </cell>
        </row>
        <row r="297">
          <cell r="A297">
            <v>18.399999999999999</v>
          </cell>
        </row>
        <row r="298">
          <cell r="A298">
            <v>18.28</v>
          </cell>
        </row>
        <row r="299">
          <cell r="A299">
            <v>18.420000000000002</v>
          </cell>
        </row>
        <row r="300">
          <cell r="A300">
            <v>19.79</v>
          </cell>
        </row>
        <row r="301">
          <cell r="A301">
            <v>18.43</v>
          </cell>
        </row>
        <row r="302">
          <cell r="A302">
            <v>18</v>
          </cell>
        </row>
        <row r="303">
          <cell r="A303">
            <v>18.59</v>
          </cell>
        </row>
        <row r="304">
          <cell r="A304">
            <v>18.41</v>
          </cell>
        </row>
        <row r="305">
          <cell r="A305">
            <v>18.920000000000002</v>
          </cell>
        </row>
        <row r="306">
          <cell r="A306">
            <v>17.23</v>
          </cell>
        </row>
        <row r="307">
          <cell r="A307">
            <v>18.04</v>
          </cell>
        </row>
        <row r="308">
          <cell r="A308">
            <v>18.66</v>
          </cell>
        </row>
        <row r="309">
          <cell r="A309">
            <v>18.760000000000002</v>
          </cell>
        </row>
        <row r="310">
          <cell r="A310">
            <v>19.37</v>
          </cell>
        </row>
        <row r="311">
          <cell r="A311">
            <v>18.32</v>
          </cell>
        </row>
        <row r="312">
          <cell r="A312">
            <v>17.27</v>
          </cell>
        </row>
        <row r="313">
          <cell r="A313">
            <v>17.02</v>
          </cell>
        </row>
        <row r="314">
          <cell r="A314">
            <v>17.29</v>
          </cell>
        </row>
        <row r="315">
          <cell r="A315">
            <v>17.09</v>
          </cell>
        </row>
        <row r="316">
          <cell r="A316">
            <v>15.86</v>
          </cell>
        </row>
        <row r="317">
          <cell r="A317">
            <v>16.45</v>
          </cell>
        </row>
        <row r="318">
          <cell r="A318">
            <v>17.010000000000002</v>
          </cell>
        </row>
        <row r="319">
          <cell r="A319">
            <v>16.18</v>
          </cell>
        </row>
        <row r="320">
          <cell r="A320">
            <v>17.059999999999999</v>
          </cell>
        </row>
        <row r="321">
          <cell r="A321">
            <v>16.64</v>
          </cell>
        </row>
        <row r="322">
          <cell r="A322">
            <v>16.29</v>
          </cell>
        </row>
        <row r="323">
          <cell r="A323">
            <v>17.03</v>
          </cell>
        </row>
        <row r="324">
          <cell r="A324">
            <v>18.7</v>
          </cell>
        </row>
        <row r="325">
          <cell r="A325">
            <v>17.440000000000001</v>
          </cell>
        </row>
        <row r="326">
          <cell r="A326">
            <v>12.89</v>
          </cell>
        </row>
        <row r="327">
          <cell r="A327">
            <v>11.9</v>
          </cell>
        </row>
        <row r="328">
          <cell r="A328">
            <v>11.94</v>
          </cell>
        </row>
        <row r="329">
          <cell r="A329">
            <v>14.43</v>
          </cell>
        </row>
        <row r="330">
          <cell r="A330">
            <v>16</v>
          </cell>
        </row>
        <row r="331">
          <cell r="A331">
            <v>14.66</v>
          </cell>
        </row>
        <row r="332">
          <cell r="A332">
            <v>14.92</v>
          </cell>
        </row>
        <row r="333">
          <cell r="A333">
            <v>14.27</v>
          </cell>
        </row>
        <row r="334">
          <cell r="A334">
            <v>13.45</v>
          </cell>
        </row>
        <row r="335">
          <cell r="A335">
            <v>14.66</v>
          </cell>
        </row>
        <row r="336">
          <cell r="A336">
            <v>14.52</v>
          </cell>
        </row>
        <row r="337">
          <cell r="A337">
            <v>14.7</v>
          </cell>
        </row>
        <row r="338">
          <cell r="A338">
            <v>14.53</v>
          </cell>
        </row>
        <row r="339">
          <cell r="A339">
            <v>13.66</v>
          </cell>
        </row>
        <row r="340">
          <cell r="A340">
            <v>13.79</v>
          </cell>
        </row>
        <row r="341">
          <cell r="A341">
            <v>14.18</v>
          </cell>
        </row>
        <row r="342">
          <cell r="A342">
            <v>14.45</v>
          </cell>
        </row>
        <row r="343">
          <cell r="A343">
            <v>14.61</v>
          </cell>
        </row>
        <row r="344">
          <cell r="A344">
            <v>15.17</v>
          </cell>
        </row>
        <row r="345">
          <cell r="A345">
            <v>15.17</v>
          </cell>
        </row>
        <row r="346">
          <cell r="A346">
            <v>14.69</v>
          </cell>
        </row>
        <row r="347">
          <cell r="A347">
            <v>13.98</v>
          </cell>
        </row>
        <row r="348">
          <cell r="A348">
            <v>14.57</v>
          </cell>
        </row>
        <row r="349">
          <cell r="A349">
            <v>15.53</v>
          </cell>
        </row>
        <row r="350">
          <cell r="A350">
            <v>16.420000000000002</v>
          </cell>
        </row>
        <row r="351">
          <cell r="A351">
            <v>16.54</v>
          </cell>
        </row>
        <row r="352">
          <cell r="A352">
            <v>16.21</v>
          </cell>
        </row>
        <row r="353">
          <cell r="A353">
            <v>15.71</v>
          </cell>
        </row>
        <row r="354">
          <cell r="A354">
            <v>15.02</v>
          </cell>
        </row>
        <row r="355">
          <cell r="A355">
            <v>13.7</v>
          </cell>
        </row>
        <row r="356">
          <cell r="A356">
            <v>13.36</v>
          </cell>
        </row>
        <row r="357">
          <cell r="A357">
            <v>13.27</v>
          </cell>
        </row>
        <row r="358">
          <cell r="A358">
            <v>13.38</v>
          </cell>
        </row>
        <row r="359">
          <cell r="A359">
            <v>13.26</v>
          </cell>
        </row>
        <row r="360">
          <cell r="A360">
            <v>13.42</v>
          </cell>
        </row>
        <row r="361">
          <cell r="A361">
            <v>13.79</v>
          </cell>
        </row>
        <row r="362">
          <cell r="A362">
            <v>14.55</v>
          </cell>
        </row>
        <row r="363">
          <cell r="A363">
            <v>14.92</v>
          </cell>
        </row>
        <row r="364">
          <cell r="A364">
            <v>14.46</v>
          </cell>
        </row>
        <row r="365">
          <cell r="A365">
            <v>14.21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1.07</v>
          </cell>
        </row>
        <row r="17">
          <cell r="A17">
            <v>0.1</v>
          </cell>
        </row>
        <row r="18">
          <cell r="A18">
            <v>2.2400000000000002</v>
          </cell>
        </row>
        <row r="19">
          <cell r="A19">
            <v>9.6300000000000008</v>
          </cell>
        </row>
        <row r="20">
          <cell r="A20">
            <v>1.95</v>
          </cell>
        </row>
        <row r="21">
          <cell r="A21">
            <v>5.96</v>
          </cell>
        </row>
        <row r="22">
          <cell r="A22">
            <v>0.3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0.36</v>
          </cell>
        </row>
        <row r="31">
          <cell r="A31">
            <v>1.26</v>
          </cell>
        </row>
        <row r="32">
          <cell r="A32">
            <v>0</v>
          </cell>
        </row>
        <row r="33">
          <cell r="A33">
            <v>0.15</v>
          </cell>
        </row>
        <row r="34">
          <cell r="A34">
            <v>0.45</v>
          </cell>
        </row>
        <row r="35">
          <cell r="A35">
            <v>0.52</v>
          </cell>
        </row>
        <row r="36">
          <cell r="A36">
            <v>0</v>
          </cell>
        </row>
        <row r="37">
          <cell r="A37">
            <v>0.01</v>
          </cell>
        </row>
        <row r="38">
          <cell r="A38">
            <v>2.3199999999999998</v>
          </cell>
        </row>
        <row r="39">
          <cell r="A39">
            <v>4.7300000000000004</v>
          </cell>
        </row>
        <row r="40">
          <cell r="A40">
            <v>0.12</v>
          </cell>
        </row>
        <row r="41">
          <cell r="A41">
            <v>0.28999999999999998</v>
          </cell>
        </row>
        <row r="42">
          <cell r="A42">
            <v>0.02</v>
          </cell>
        </row>
        <row r="43">
          <cell r="A43">
            <v>6.82</v>
          </cell>
        </row>
        <row r="44">
          <cell r="A44">
            <v>0.02</v>
          </cell>
        </row>
        <row r="45">
          <cell r="A45">
            <v>7.0000000000000007E-2</v>
          </cell>
        </row>
        <row r="46">
          <cell r="A46">
            <v>0.42</v>
          </cell>
        </row>
        <row r="47">
          <cell r="A47">
            <v>0.05</v>
          </cell>
        </row>
        <row r="48">
          <cell r="A48">
            <v>20.93</v>
          </cell>
        </row>
        <row r="49">
          <cell r="A49">
            <v>2.68</v>
          </cell>
        </row>
        <row r="50">
          <cell r="A50">
            <v>0.61</v>
          </cell>
        </row>
        <row r="51">
          <cell r="A51">
            <v>2.69</v>
          </cell>
        </row>
        <row r="52">
          <cell r="A52">
            <v>0.15</v>
          </cell>
        </row>
        <row r="53">
          <cell r="A53">
            <v>0.01</v>
          </cell>
        </row>
        <row r="54">
          <cell r="A54">
            <v>0.01</v>
          </cell>
        </row>
        <row r="55">
          <cell r="A55">
            <v>0.01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0.01</v>
          </cell>
        </row>
        <row r="73">
          <cell r="A73">
            <v>0.23</v>
          </cell>
        </row>
        <row r="74">
          <cell r="A74">
            <v>0.01</v>
          </cell>
        </row>
        <row r="75">
          <cell r="A75">
            <v>0.01</v>
          </cell>
        </row>
        <row r="76">
          <cell r="A76">
            <v>6.73</v>
          </cell>
        </row>
        <row r="77">
          <cell r="A77">
            <v>6.61</v>
          </cell>
        </row>
        <row r="78">
          <cell r="A78">
            <v>0.46</v>
          </cell>
        </row>
        <row r="79">
          <cell r="A79">
            <v>3.05</v>
          </cell>
        </row>
        <row r="80">
          <cell r="A80">
            <v>0.62</v>
          </cell>
        </row>
        <row r="81">
          <cell r="A81">
            <v>0.64</v>
          </cell>
        </row>
        <row r="82">
          <cell r="A82">
            <v>2</v>
          </cell>
        </row>
        <row r="83">
          <cell r="A83">
            <v>6.47</v>
          </cell>
        </row>
        <row r="84">
          <cell r="A84">
            <v>4.4400000000000004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0.75</v>
          </cell>
        </row>
        <row r="97">
          <cell r="A97">
            <v>0.45</v>
          </cell>
        </row>
        <row r="98">
          <cell r="A98">
            <v>0.55000000000000004</v>
          </cell>
        </row>
        <row r="99">
          <cell r="A99">
            <v>1.2</v>
          </cell>
        </row>
        <row r="100">
          <cell r="A100">
            <v>0</v>
          </cell>
        </row>
        <row r="101">
          <cell r="A101">
            <v>4.2</v>
          </cell>
        </row>
        <row r="102">
          <cell r="A102">
            <v>1.64</v>
          </cell>
        </row>
        <row r="103">
          <cell r="A103">
            <v>0.04</v>
          </cell>
        </row>
        <row r="104">
          <cell r="A104">
            <v>0.02</v>
          </cell>
        </row>
        <row r="105">
          <cell r="A105">
            <v>12.99</v>
          </cell>
        </row>
        <row r="106">
          <cell r="A106">
            <v>0.48</v>
          </cell>
        </row>
        <row r="107">
          <cell r="A107">
            <v>0</v>
          </cell>
        </row>
        <row r="108">
          <cell r="A108">
            <v>0.72</v>
          </cell>
        </row>
        <row r="109">
          <cell r="A109">
            <v>1.1399999999999999</v>
          </cell>
        </row>
        <row r="110">
          <cell r="A110">
            <v>0.02</v>
          </cell>
        </row>
        <row r="111">
          <cell r="A111">
            <v>0.02</v>
          </cell>
        </row>
        <row r="112">
          <cell r="A112">
            <v>0.14000000000000001</v>
          </cell>
        </row>
        <row r="113">
          <cell r="A113">
            <v>0.01</v>
          </cell>
        </row>
        <row r="114">
          <cell r="A114">
            <v>0.01</v>
          </cell>
        </row>
        <row r="115">
          <cell r="A115">
            <v>0</v>
          </cell>
        </row>
        <row r="116">
          <cell r="A116">
            <v>0.69</v>
          </cell>
        </row>
        <row r="117">
          <cell r="A117">
            <v>0.16</v>
          </cell>
        </row>
        <row r="118">
          <cell r="A118">
            <v>0</v>
          </cell>
        </row>
        <row r="119">
          <cell r="A119">
            <v>0.01</v>
          </cell>
        </row>
        <row r="120">
          <cell r="A120">
            <v>0.01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0.01</v>
          </cell>
        </row>
        <row r="139">
          <cell r="A139">
            <v>0.04</v>
          </cell>
        </row>
        <row r="140">
          <cell r="A140">
            <v>0.38</v>
          </cell>
        </row>
        <row r="141">
          <cell r="A141">
            <v>0.01</v>
          </cell>
        </row>
        <row r="142">
          <cell r="A142">
            <v>0</v>
          </cell>
        </row>
        <row r="143">
          <cell r="A143">
            <v>0.01</v>
          </cell>
        </row>
        <row r="144">
          <cell r="A144">
            <v>0.38</v>
          </cell>
        </row>
        <row r="145">
          <cell r="A145">
            <v>1.76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0.02</v>
          </cell>
        </row>
        <row r="149">
          <cell r="A149">
            <v>0.1</v>
          </cell>
        </row>
        <row r="150">
          <cell r="A150">
            <v>0.05</v>
          </cell>
        </row>
        <row r="151">
          <cell r="A151">
            <v>0.1</v>
          </cell>
        </row>
        <row r="152">
          <cell r="A152">
            <v>0.08</v>
          </cell>
        </row>
        <row r="153">
          <cell r="A153">
            <v>0.01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0.02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0.04</v>
          </cell>
        </row>
        <row r="162">
          <cell r="A162">
            <v>3.4</v>
          </cell>
        </row>
        <row r="163">
          <cell r="A163">
            <v>0.02</v>
          </cell>
        </row>
        <row r="164">
          <cell r="A164">
            <v>0</v>
          </cell>
        </row>
        <row r="165">
          <cell r="A165">
            <v>0.09</v>
          </cell>
        </row>
        <row r="166">
          <cell r="A166">
            <v>7.0000000000000007E-2</v>
          </cell>
        </row>
        <row r="167">
          <cell r="A167">
            <v>0.09</v>
          </cell>
        </row>
        <row r="168">
          <cell r="A168">
            <v>0</v>
          </cell>
        </row>
        <row r="169">
          <cell r="A169">
            <v>0.01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0.01</v>
          </cell>
        </row>
        <row r="176">
          <cell r="A176">
            <v>0.01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0.01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0.01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0.03</v>
          </cell>
        </row>
        <row r="199">
          <cell r="A199">
            <v>0.02</v>
          </cell>
        </row>
        <row r="200">
          <cell r="A200">
            <v>0.01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0.01</v>
          </cell>
        </row>
        <row r="204">
          <cell r="A204">
            <v>0.05</v>
          </cell>
        </row>
        <row r="205">
          <cell r="A205">
            <v>0.01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0.01</v>
          </cell>
        </row>
        <row r="211">
          <cell r="A211">
            <v>0.57999999999999996</v>
          </cell>
        </row>
        <row r="212">
          <cell r="A212">
            <v>0.11</v>
          </cell>
        </row>
        <row r="213">
          <cell r="A213">
            <v>0.02</v>
          </cell>
        </row>
        <row r="214">
          <cell r="A214">
            <v>0.03</v>
          </cell>
        </row>
        <row r="215">
          <cell r="A215">
            <v>0.01</v>
          </cell>
        </row>
        <row r="216">
          <cell r="A216">
            <v>0.39</v>
          </cell>
        </row>
        <row r="217">
          <cell r="A217">
            <v>1</v>
          </cell>
        </row>
        <row r="218">
          <cell r="A218">
            <v>2.54</v>
          </cell>
        </row>
        <row r="219">
          <cell r="A219">
            <v>1.22</v>
          </cell>
        </row>
        <row r="220">
          <cell r="A220">
            <v>0.51</v>
          </cell>
        </row>
        <row r="221">
          <cell r="A221">
            <v>0.33</v>
          </cell>
        </row>
        <row r="222">
          <cell r="A222">
            <v>0.22</v>
          </cell>
        </row>
        <row r="223">
          <cell r="A223">
            <v>0.25</v>
          </cell>
        </row>
        <row r="224">
          <cell r="A224">
            <v>0.02</v>
          </cell>
        </row>
        <row r="225">
          <cell r="A225">
            <v>0.02</v>
          </cell>
        </row>
        <row r="226">
          <cell r="A226">
            <v>0</v>
          </cell>
        </row>
        <row r="227">
          <cell r="A227">
            <v>0.08</v>
          </cell>
        </row>
        <row r="228">
          <cell r="A228">
            <v>0.35</v>
          </cell>
        </row>
        <row r="229">
          <cell r="A229">
            <v>0.01</v>
          </cell>
        </row>
        <row r="230">
          <cell r="A230">
            <v>0.01</v>
          </cell>
        </row>
        <row r="231">
          <cell r="A231">
            <v>0.17</v>
          </cell>
        </row>
        <row r="232">
          <cell r="A232">
            <v>0.01</v>
          </cell>
        </row>
        <row r="233">
          <cell r="A233">
            <v>0.1</v>
          </cell>
        </row>
        <row r="234">
          <cell r="A234">
            <v>0.3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0.04</v>
          </cell>
        </row>
        <row r="239">
          <cell r="A239">
            <v>0.08</v>
          </cell>
        </row>
        <row r="240">
          <cell r="A240">
            <v>0.08</v>
          </cell>
        </row>
        <row r="241">
          <cell r="A241">
            <v>0.1</v>
          </cell>
        </row>
        <row r="242">
          <cell r="A242">
            <v>0.2</v>
          </cell>
        </row>
        <row r="243">
          <cell r="A243">
            <v>0.18</v>
          </cell>
        </row>
        <row r="244">
          <cell r="A244">
            <v>0.12</v>
          </cell>
        </row>
        <row r="245">
          <cell r="A245">
            <v>0.02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1.66</v>
          </cell>
        </row>
        <row r="249">
          <cell r="A249">
            <v>9.25</v>
          </cell>
        </row>
        <row r="250">
          <cell r="A250">
            <v>7.45</v>
          </cell>
        </row>
        <row r="251">
          <cell r="A251">
            <v>4.57</v>
          </cell>
        </row>
        <row r="252">
          <cell r="A252">
            <v>0.03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0.43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0.1</v>
          </cell>
        </row>
        <row r="261">
          <cell r="A261">
            <v>0</v>
          </cell>
        </row>
        <row r="262">
          <cell r="A262">
            <v>0.05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0.01</v>
          </cell>
        </row>
        <row r="270">
          <cell r="A270">
            <v>0.37</v>
          </cell>
        </row>
        <row r="271">
          <cell r="A271">
            <v>1.83</v>
          </cell>
        </row>
        <row r="272">
          <cell r="A272">
            <v>3.63</v>
          </cell>
        </row>
        <row r="273">
          <cell r="A273">
            <v>0.5</v>
          </cell>
        </row>
        <row r="274">
          <cell r="A274">
            <v>0.04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0.53</v>
          </cell>
        </row>
        <row r="279">
          <cell r="A279">
            <v>0.15</v>
          </cell>
        </row>
        <row r="280">
          <cell r="A280">
            <v>0</v>
          </cell>
        </row>
        <row r="281">
          <cell r="A281">
            <v>0.33</v>
          </cell>
        </row>
        <row r="282">
          <cell r="A282">
            <v>0.62</v>
          </cell>
        </row>
        <row r="283">
          <cell r="A283">
            <v>0.03</v>
          </cell>
        </row>
        <row r="284">
          <cell r="A284">
            <v>7.0000000000000007E-2</v>
          </cell>
        </row>
        <row r="285">
          <cell r="A285">
            <v>0.12</v>
          </cell>
        </row>
        <row r="286">
          <cell r="A286">
            <v>3.74</v>
          </cell>
        </row>
        <row r="287">
          <cell r="A287">
            <v>0.37</v>
          </cell>
        </row>
        <row r="288">
          <cell r="A288">
            <v>0.14000000000000001</v>
          </cell>
        </row>
        <row r="289">
          <cell r="A289">
            <v>0.02</v>
          </cell>
        </row>
        <row r="290">
          <cell r="A290">
            <v>0.02</v>
          </cell>
        </row>
        <row r="291">
          <cell r="A291">
            <v>6.75</v>
          </cell>
        </row>
        <row r="292">
          <cell r="A292">
            <v>2.0299999999999998</v>
          </cell>
        </row>
        <row r="293">
          <cell r="A293">
            <v>30.12</v>
          </cell>
        </row>
        <row r="294">
          <cell r="A294">
            <v>2.98</v>
          </cell>
        </row>
        <row r="295">
          <cell r="A295">
            <v>0.01</v>
          </cell>
        </row>
        <row r="296">
          <cell r="A296">
            <v>0</v>
          </cell>
        </row>
        <row r="297">
          <cell r="A297">
            <v>0.18</v>
          </cell>
        </row>
        <row r="298">
          <cell r="A298">
            <v>3.54</v>
          </cell>
        </row>
        <row r="299">
          <cell r="A299">
            <v>3.06</v>
          </cell>
        </row>
        <row r="300">
          <cell r="A300">
            <v>0.63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5.8</v>
          </cell>
        </row>
        <row r="306">
          <cell r="A306">
            <v>3.98</v>
          </cell>
        </row>
        <row r="307">
          <cell r="A307">
            <v>0.05</v>
          </cell>
        </row>
        <row r="308">
          <cell r="A308">
            <v>0.01</v>
          </cell>
        </row>
        <row r="309">
          <cell r="A309">
            <v>0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0.01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</v>
          </cell>
        </row>
        <row r="320">
          <cell r="A320">
            <v>0</v>
          </cell>
        </row>
        <row r="321">
          <cell r="A321">
            <v>0.01</v>
          </cell>
        </row>
        <row r="322">
          <cell r="A322">
            <v>0.01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0.2</v>
          </cell>
        </row>
        <row r="326">
          <cell r="A326">
            <v>7.0000000000000007E-2</v>
          </cell>
        </row>
        <row r="327">
          <cell r="A327">
            <v>0.82</v>
          </cell>
        </row>
        <row r="328">
          <cell r="A328">
            <v>0.04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0.19</v>
          </cell>
        </row>
        <row r="344">
          <cell r="A344">
            <v>1.01</v>
          </cell>
        </row>
        <row r="345">
          <cell r="A345">
            <v>0.01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0.01</v>
          </cell>
        </row>
        <row r="362">
          <cell r="A362">
            <v>0.01</v>
          </cell>
        </row>
        <row r="363">
          <cell r="A363">
            <v>0.09</v>
          </cell>
        </row>
        <row r="364">
          <cell r="A364">
            <v>0.01</v>
          </cell>
        </row>
        <row r="365">
          <cell r="A365">
            <v>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Humid"/>
      <sheetName val="data"/>
    </sheetNames>
    <sheetDataSet>
      <sheetData sheetId="0" refreshError="1"/>
      <sheetData sheetId="1">
        <row r="1">
          <cell r="A1">
            <v>65.930000000000007</v>
          </cell>
        </row>
        <row r="2">
          <cell r="A2">
            <v>73.13</v>
          </cell>
        </row>
        <row r="3">
          <cell r="A3">
            <v>62.69</v>
          </cell>
        </row>
        <row r="4">
          <cell r="A4">
            <v>60.76</v>
          </cell>
        </row>
        <row r="5">
          <cell r="A5">
            <v>71.62</v>
          </cell>
        </row>
        <row r="6">
          <cell r="A6">
            <v>66.31</v>
          </cell>
        </row>
        <row r="7">
          <cell r="A7">
            <v>77.69</v>
          </cell>
        </row>
        <row r="8">
          <cell r="A8">
            <v>80.680000000000007</v>
          </cell>
        </row>
        <row r="9">
          <cell r="A9">
            <v>67.88</v>
          </cell>
        </row>
        <row r="10">
          <cell r="A10">
            <v>56.11</v>
          </cell>
        </row>
        <row r="11">
          <cell r="A11">
            <v>59.14</v>
          </cell>
        </row>
        <row r="12">
          <cell r="A12">
            <v>85.14</v>
          </cell>
        </row>
        <row r="13">
          <cell r="A13">
            <v>74</v>
          </cell>
        </row>
        <row r="14">
          <cell r="A14">
            <v>70.02</v>
          </cell>
        </row>
        <row r="15">
          <cell r="A15">
            <v>73.099999999999994</v>
          </cell>
        </row>
        <row r="16">
          <cell r="A16">
            <v>65.540000000000006</v>
          </cell>
        </row>
        <row r="17">
          <cell r="A17">
            <v>60.13</v>
          </cell>
        </row>
        <row r="18">
          <cell r="A18">
            <v>69.61</v>
          </cell>
        </row>
        <row r="19">
          <cell r="A19">
            <v>78.73</v>
          </cell>
        </row>
        <row r="20">
          <cell r="A20">
            <v>61.34</v>
          </cell>
        </row>
        <row r="21">
          <cell r="A21">
            <v>64.5</v>
          </cell>
        </row>
        <row r="22">
          <cell r="A22">
            <v>65.430000000000007</v>
          </cell>
        </row>
        <row r="23">
          <cell r="A23">
            <v>59.67</v>
          </cell>
        </row>
        <row r="24">
          <cell r="A24">
            <v>55.59</v>
          </cell>
        </row>
        <row r="25">
          <cell r="A25">
            <v>52.19</v>
          </cell>
        </row>
        <row r="26">
          <cell r="A26">
            <v>59.1</v>
          </cell>
        </row>
        <row r="27">
          <cell r="A27">
            <v>62.13</v>
          </cell>
        </row>
        <row r="28">
          <cell r="A28">
            <v>65.09</v>
          </cell>
        </row>
        <row r="29">
          <cell r="A29">
            <v>68.39</v>
          </cell>
        </row>
        <row r="30">
          <cell r="A30">
            <v>67.98</v>
          </cell>
        </row>
        <row r="31">
          <cell r="A31">
            <v>58.71</v>
          </cell>
        </row>
        <row r="32">
          <cell r="A32">
            <v>54.35</v>
          </cell>
        </row>
        <row r="33">
          <cell r="A33">
            <v>62.84</v>
          </cell>
        </row>
        <row r="34">
          <cell r="A34">
            <v>66.099999999999994</v>
          </cell>
        </row>
        <row r="35">
          <cell r="A35">
            <v>54.82</v>
          </cell>
        </row>
        <row r="36">
          <cell r="A36">
            <v>52.14</v>
          </cell>
        </row>
        <row r="37">
          <cell r="A37">
            <v>49.86</v>
          </cell>
        </row>
        <row r="38">
          <cell r="A38">
            <v>66.739999999999995</v>
          </cell>
        </row>
        <row r="39">
          <cell r="A39">
            <v>74.52</v>
          </cell>
        </row>
        <row r="40">
          <cell r="A40">
            <v>74.73</v>
          </cell>
        </row>
        <row r="41">
          <cell r="A41">
            <v>76.760000000000005</v>
          </cell>
        </row>
        <row r="42">
          <cell r="A42">
            <v>82.25</v>
          </cell>
        </row>
        <row r="43">
          <cell r="A43">
            <v>85.75</v>
          </cell>
        </row>
        <row r="44">
          <cell r="A44">
            <v>74.739999999999995</v>
          </cell>
        </row>
        <row r="45">
          <cell r="A45">
            <v>71.739999999999995</v>
          </cell>
        </row>
        <row r="46">
          <cell r="A46">
            <v>72.52</v>
          </cell>
        </row>
        <row r="47">
          <cell r="A47">
            <v>70.92</v>
          </cell>
        </row>
        <row r="48">
          <cell r="A48">
            <v>81.09</v>
          </cell>
        </row>
        <row r="49">
          <cell r="A49">
            <v>80.16</v>
          </cell>
        </row>
        <row r="50">
          <cell r="A50">
            <v>77.040000000000006</v>
          </cell>
        </row>
        <row r="51">
          <cell r="A51">
            <v>86.03</v>
          </cell>
        </row>
        <row r="52">
          <cell r="A52">
            <v>71.25</v>
          </cell>
        </row>
        <row r="53">
          <cell r="A53">
            <v>59.97</v>
          </cell>
        </row>
        <row r="54">
          <cell r="A54">
            <v>69.61</v>
          </cell>
        </row>
        <row r="55">
          <cell r="A55">
            <v>59.81</v>
          </cell>
        </row>
        <row r="56">
          <cell r="A56">
            <v>58.64</v>
          </cell>
        </row>
        <row r="57">
          <cell r="A57">
            <v>63.12</v>
          </cell>
        </row>
        <row r="58">
          <cell r="A58">
            <v>67.44</v>
          </cell>
        </row>
        <row r="59">
          <cell r="A59">
            <v>66.87</v>
          </cell>
        </row>
        <row r="60">
          <cell r="A60">
            <v>69.69</v>
          </cell>
        </row>
        <row r="61">
          <cell r="A61">
            <v>68.849999999999994</v>
          </cell>
        </row>
        <row r="62">
          <cell r="A62">
            <v>73.03</v>
          </cell>
        </row>
        <row r="63">
          <cell r="A63">
            <v>76.400000000000006</v>
          </cell>
        </row>
        <row r="64">
          <cell r="A64">
            <v>52.09</v>
          </cell>
        </row>
        <row r="65">
          <cell r="A65">
            <v>50.65</v>
          </cell>
        </row>
        <row r="66">
          <cell r="A66">
            <v>53.27</v>
          </cell>
        </row>
        <row r="67">
          <cell r="A67">
            <v>64.319999999999993</v>
          </cell>
        </row>
        <row r="68">
          <cell r="A68">
            <v>72.25</v>
          </cell>
        </row>
        <row r="69">
          <cell r="A69">
            <v>68.709999999999994</v>
          </cell>
        </row>
        <row r="70">
          <cell r="A70">
            <v>56.97</v>
          </cell>
        </row>
        <row r="71">
          <cell r="A71">
            <v>55.36</v>
          </cell>
        </row>
        <row r="72">
          <cell r="A72">
            <v>70.05</v>
          </cell>
        </row>
        <row r="73">
          <cell r="A73">
            <v>83.89</v>
          </cell>
        </row>
        <row r="74">
          <cell r="A74">
            <v>70.42</v>
          </cell>
        </row>
        <row r="75">
          <cell r="A75">
            <v>69.84</v>
          </cell>
        </row>
        <row r="76">
          <cell r="A76">
            <v>72.900000000000006</v>
          </cell>
        </row>
        <row r="77">
          <cell r="A77">
            <v>79.34</v>
          </cell>
        </row>
        <row r="78">
          <cell r="A78">
            <v>83.67</v>
          </cell>
        </row>
        <row r="79">
          <cell r="A79">
            <v>87.08</v>
          </cell>
        </row>
        <row r="80">
          <cell r="A80">
            <v>79.349999999999994</v>
          </cell>
        </row>
        <row r="81">
          <cell r="A81">
            <v>81.319999999999993</v>
          </cell>
        </row>
        <row r="82">
          <cell r="A82">
            <v>87.32</v>
          </cell>
        </row>
        <row r="83">
          <cell r="A83">
            <v>75.23</v>
          </cell>
        </row>
        <row r="84">
          <cell r="A84">
            <v>62.48</v>
          </cell>
        </row>
        <row r="85">
          <cell r="A85">
            <v>55.17</v>
          </cell>
        </row>
        <row r="86">
          <cell r="A86">
            <v>67.56</v>
          </cell>
        </row>
        <row r="87">
          <cell r="A87">
            <v>62.06</v>
          </cell>
        </row>
        <row r="88">
          <cell r="A88">
            <v>59.61</v>
          </cell>
        </row>
        <row r="89">
          <cell r="A89">
            <v>52.4</v>
          </cell>
        </row>
        <row r="90">
          <cell r="A90">
            <v>57.21</v>
          </cell>
        </row>
        <row r="91">
          <cell r="A91">
            <v>71.06</v>
          </cell>
        </row>
        <row r="92">
          <cell r="A92">
            <v>79.260000000000005</v>
          </cell>
        </row>
        <row r="93">
          <cell r="A93">
            <v>74.319999999999993</v>
          </cell>
        </row>
        <row r="94">
          <cell r="A94">
            <v>75.87</v>
          </cell>
        </row>
        <row r="95">
          <cell r="A95">
            <v>76.099999999999994</v>
          </cell>
        </row>
        <row r="96">
          <cell r="A96">
            <v>76.739999999999995</v>
          </cell>
        </row>
        <row r="97">
          <cell r="A97">
            <v>72.540000000000006</v>
          </cell>
        </row>
        <row r="98">
          <cell r="A98">
            <v>68.31</v>
          </cell>
        </row>
        <row r="99">
          <cell r="A99">
            <v>74.38</v>
          </cell>
        </row>
        <row r="100">
          <cell r="A100">
            <v>75.930000000000007</v>
          </cell>
        </row>
        <row r="101">
          <cell r="A101">
            <v>82.82</v>
          </cell>
        </row>
        <row r="102">
          <cell r="A102">
            <v>79.41</v>
          </cell>
        </row>
        <row r="103">
          <cell r="A103">
            <v>73.790000000000006</v>
          </cell>
        </row>
        <row r="104">
          <cell r="A104">
            <v>65.8</v>
          </cell>
        </row>
        <row r="105">
          <cell r="A105">
            <v>81.2</v>
          </cell>
        </row>
        <row r="106">
          <cell r="A106">
            <v>74.67</v>
          </cell>
        </row>
        <row r="107">
          <cell r="A107">
            <v>67.61</v>
          </cell>
        </row>
        <row r="108">
          <cell r="A108">
            <v>67.25</v>
          </cell>
        </row>
        <row r="109">
          <cell r="A109">
            <v>66.569999999999993</v>
          </cell>
        </row>
        <row r="110">
          <cell r="A110">
            <v>71.98</v>
          </cell>
        </row>
        <row r="111">
          <cell r="A111">
            <v>77.790000000000006</v>
          </cell>
        </row>
        <row r="112">
          <cell r="A112">
            <v>79.489999999999995</v>
          </cell>
        </row>
        <row r="113">
          <cell r="A113">
            <v>73.3</v>
          </cell>
        </row>
        <row r="114">
          <cell r="A114">
            <v>76.319999999999993</v>
          </cell>
        </row>
        <row r="115">
          <cell r="A115">
            <v>65.56</v>
          </cell>
        </row>
        <row r="116">
          <cell r="A116">
            <v>66.040000000000006</v>
          </cell>
        </row>
        <row r="117">
          <cell r="A117">
            <v>62.54</v>
          </cell>
        </row>
        <row r="118">
          <cell r="A118">
            <v>63</v>
          </cell>
        </row>
        <row r="119">
          <cell r="A119">
            <v>68.14</v>
          </cell>
        </row>
        <row r="120">
          <cell r="A120">
            <v>66.540000000000006</v>
          </cell>
        </row>
        <row r="121">
          <cell r="A121">
            <v>59.81</v>
          </cell>
        </row>
        <row r="122">
          <cell r="A122">
            <v>51.56</v>
          </cell>
        </row>
        <row r="123">
          <cell r="A123">
            <v>45.37</v>
          </cell>
        </row>
        <row r="124">
          <cell r="A124">
            <v>45.71</v>
          </cell>
        </row>
        <row r="125">
          <cell r="A125">
            <v>55.89</v>
          </cell>
        </row>
        <row r="126">
          <cell r="A126">
            <v>53.71</v>
          </cell>
        </row>
        <row r="127">
          <cell r="A127">
            <v>63.22</v>
          </cell>
        </row>
        <row r="128">
          <cell r="A128">
            <v>56.09</v>
          </cell>
        </row>
        <row r="129">
          <cell r="A129">
            <v>57.07</v>
          </cell>
        </row>
        <row r="130">
          <cell r="A130">
            <v>59.77</v>
          </cell>
        </row>
        <row r="131">
          <cell r="A131">
            <v>50.49</v>
          </cell>
        </row>
        <row r="132">
          <cell r="A132">
            <v>51.68</v>
          </cell>
        </row>
        <row r="133">
          <cell r="A133">
            <v>43.03</v>
          </cell>
        </row>
        <row r="134">
          <cell r="A134">
            <v>33.43</v>
          </cell>
        </row>
        <row r="135">
          <cell r="A135">
            <v>62.01</v>
          </cell>
        </row>
        <row r="136">
          <cell r="A136">
            <v>62.8</v>
          </cell>
        </row>
        <row r="137">
          <cell r="A137">
            <v>54.85</v>
          </cell>
        </row>
        <row r="138">
          <cell r="A138">
            <v>63.72</v>
          </cell>
        </row>
        <row r="139">
          <cell r="A139">
            <v>64.69</v>
          </cell>
        </row>
        <row r="140">
          <cell r="A140">
            <v>67.22</v>
          </cell>
        </row>
        <row r="141">
          <cell r="A141">
            <v>68.2</v>
          </cell>
        </row>
        <row r="142">
          <cell r="A142">
            <v>66.86</v>
          </cell>
        </row>
        <row r="143">
          <cell r="A143">
            <v>60.91</v>
          </cell>
        </row>
        <row r="144">
          <cell r="A144">
            <v>68.67</v>
          </cell>
        </row>
        <row r="145">
          <cell r="A145">
            <v>71.3</v>
          </cell>
        </row>
        <row r="146">
          <cell r="A146">
            <v>63.53</v>
          </cell>
        </row>
        <row r="147">
          <cell r="A147">
            <v>68.010000000000005</v>
          </cell>
        </row>
        <row r="148">
          <cell r="A148">
            <v>65.209999999999994</v>
          </cell>
        </row>
        <row r="149">
          <cell r="A149">
            <v>60.57</v>
          </cell>
        </row>
        <row r="150">
          <cell r="A150">
            <v>65.22</v>
          </cell>
        </row>
        <row r="151">
          <cell r="A151">
            <v>62.18</v>
          </cell>
        </row>
        <row r="152">
          <cell r="A152">
            <v>66.400000000000006</v>
          </cell>
        </row>
        <row r="153">
          <cell r="A153">
            <v>65.58</v>
          </cell>
        </row>
        <row r="154">
          <cell r="A154">
            <v>56.29</v>
          </cell>
        </row>
        <row r="155">
          <cell r="A155">
            <v>57</v>
          </cell>
        </row>
        <row r="156">
          <cell r="A156">
            <v>60.41</v>
          </cell>
        </row>
        <row r="157">
          <cell r="A157">
            <v>55.6</v>
          </cell>
        </row>
        <row r="158">
          <cell r="A158">
            <v>51.68</v>
          </cell>
        </row>
        <row r="159">
          <cell r="A159">
            <v>53.56</v>
          </cell>
        </row>
        <row r="160">
          <cell r="A160">
            <v>55.2</v>
          </cell>
        </row>
        <row r="161">
          <cell r="A161">
            <v>64.98</v>
          </cell>
        </row>
        <row r="162">
          <cell r="A162">
            <v>70.12</v>
          </cell>
        </row>
        <row r="163">
          <cell r="A163">
            <v>58.9</v>
          </cell>
        </row>
        <row r="164">
          <cell r="A164">
            <v>49.05</v>
          </cell>
        </row>
        <row r="165">
          <cell r="A165">
            <v>54.18</v>
          </cell>
        </row>
        <row r="166">
          <cell r="A166">
            <v>56.36</v>
          </cell>
        </row>
        <row r="167">
          <cell r="A167">
            <v>57.64</v>
          </cell>
        </row>
        <row r="168">
          <cell r="A168">
            <v>60.92</v>
          </cell>
        </row>
        <row r="169">
          <cell r="A169">
            <v>67.099999999999994</v>
          </cell>
        </row>
        <row r="170">
          <cell r="A170">
            <v>59.02</v>
          </cell>
        </row>
        <row r="171">
          <cell r="A171">
            <v>63.91</v>
          </cell>
        </row>
        <row r="172">
          <cell r="A172">
            <v>59.38</v>
          </cell>
        </row>
        <row r="173">
          <cell r="A173">
            <v>50.39</v>
          </cell>
        </row>
        <row r="174">
          <cell r="A174">
            <v>51.37</v>
          </cell>
        </row>
        <row r="175">
          <cell r="A175">
            <v>62.09</v>
          </cell>
        </row>
        <row r="176">
          <cell r="A176">
            <v>64.53</v>
          </cell>
        </row>
        <row r="177">
          <cell r="A177">
            <v>54.15</v>
          </cell>
        </row>
        <row r="178">
          <cell r="A178">
            <v>45.15</v>
          </cell>
        </row>
        <row r="179">
          <cell r="A179">
            <v>38.56</v>
          </cell>
        </row>
        <row r="180">
          <cell r="A180">
            <v>50.84</v>
          </cell>
        </row>
        <row r="181">
          <cell r="A181">
            <v>53.45</v>
          </cell>
        </row>
        <row r="182">
          <cell r="A182">
            <v>57.38</v>
          </cell>
        </row>
        <row r="183">
          <cell r="A183">
            <v>61.86</v>
          </cell>
        </row>
        <row r="184">
          <cell r="A184">
            <v>67.97</v>
          </cell>
        </row>
        <row r="185">
          <cell r="A185">
            <v>55.48</v>
          </cell>
        </row>
        <row r="186">
          <cell r="A186">
            <v>52.78</v>
          </cell>
        </row>
        <row r="187">
          <cell r="A187">
            <v>45.64</v>
          </cell>
        </row>
        <row r="188">
          <cell r="A188">
            <v>38.770000000000003</v>
          </cell>
        </row>
        <row r="189">
          <cell r="A189">
            <v>48.23</v>
          </cell>
        </row>
        <row r="190">
          <cell r="A190">
            <v>73.3</v>
          </cell>
        </row>
        <row r="191">
          <cell r="A191">
            <v>72.8</v>
          </cell>
        </row>
        <row r="192">
          <cell r="A192">
            <v>65.540000000000006</v>
          </cell>
        </row>
        <row r="193">
          <cell r="A193">
            <v>68.62</v>
          </cell>
        </row>
        <row r="194">
          <cell r="A194">
            <v>71.489999999999995</v>
          </cell>
        </row>
        <row r="195">
          <cell r="A195">
            <v>67.63</v>
          </cell>
        </row>
        <row r="196">
          <cell r="A196">
            <v>65.12</v>
          </cell>
        </row>
        <row r="197">
          <cell r="A197">
            <v>65.510000000000005</v>
          </cell>
        </row>
        <row r="198">
          <cell r="A198">
            <v>65.599999999999994</v>
          </cell>
        </row>
        <row r="199">
          <cell r="A199">
            <v>61.09</v>
          </cell>
        </row>
        <row r="200">
          <cell r="A200">
            <v>64.2</v>
          </cell>
        </row>
        <row r="201">
          <cell r="A201">
            <v>62.52</v>
          </cell>
        </row>
        <row r="202">
          <cell r="A202">
            <v>63.83</v>
          </cell>
        </row>
        <row r="203">
          <cell r="A203">
            <v>57.49</v>
          </cell>
        </row>
        <row r="204">
          <cell r="A204">
            <v>67.03</v>
          </cell>
        </row>
        <row r="205">
          <cell r="A205">
            <v>58.93</v>
          </cell>
        </row>
        <row r="206">
          <cell r="A206">
            <v>58.42</v>
          </cell>
        </row>
        <row r="207">
          <cell r="A207">
            <v>73.25</v>
          </cell>
        </row>
        <row r="208">
          <cell r="A208">
            <v>54.57</v>
          </cell>
        </row>
        <row r="209">
          <cell r="A209">
            <v>73.69</v>
          </cell>
        </row>
        <row r="210">
          <cell r="A210">
            <v>64.7</v>
          </cell>
        </row>
        <row r="211">
          <cell r="A211">
            <v>73.33</v>
          </cell>
        </row>
        <row r="212">
          <cell r="A212">
            <v>73.91</v>
          </cell>
        </row>
        <row r="213">
          <cell r="A213">
            <v>68.900000000000006</v>
          </cell>
        </row>
        <row r="214">
          <cell r="A214">
            <v>75.16</v>
          </cell>
        </row>
        <row r="215">
          <cell r="A215">
            <v>64.900000000000006</v>
          </cell>
        </row>
        <row r="216">
          <cell r="A216">
            <v>57.42</v>
          </cell>
        </row>
        <row r="217">
          <cell r="A217">
            <v>72.400000000000006</v>
          </cell>
        </row>
        <row r="218">
          <cell r="A218">
            <v>80.540000000000006</v>
          </cell>
        </row>
        <row r="219">
          <cell r="A219">
            <v>70.03</v>
          </cell>
        </row>
        <row r="220">
          <cell r="A220">
            <v>59.98</v>
          </cell>
        </row>
        <row r="221">
          <cell r="A221">
            <v>73.959999999999994</v>
          </cell>
        </row>
        <row r="222">
          <cell r="A222">
            <v>65</v>
          </cell>
        </row>
        <row r="223">
          <cell r="A223">
            <v>71.87</v>
          </cell>
        </row>
        <row r="224">
          <cell r="A224">
            <v>65.92</v>
          </cell>
        </row>
        <row r="225">
          <cell r="A225">
            <v>44.61</v>
          </cell>
        </row>
        <row r="226">
          <cell r="A226">
            <v>38.31</v>
          </cell>
        </row>
        <row r="227">
          <cell r="A227">
            <v>47.71</v>
          </cell>
        </row>
        <row r="228">
          <cell r="A228">
            <v>70.08</v>
          </cell>
        </row>
        <row r="229">
          <cell r="A229">
            <v>64.040000000000006</v>
          </cell>
        </row>
        <row r="230">
          <cell r="A230">
            <v>71.69</v>
          </cell>
        </row>
        <row r="231">
          <cell r="A231">
            <v>73.069999999999993</v>
          </cell>
        </row>
        <row r="232">
          <cell r="A232">
            <v>69.88</v>
          </cell>
        </row>
        <row r="233">
          <cell r="A233">
            <v>66.92</v>
          </cell>
        </row>
        <row r="234">
          <cell r="A234">
            <v>66.180000000000007</v>
          </cell>
        </row>
        <row r="235">
          <cell r="A235">
            <v>48.53</v>
          </cell>
        </row>
        <row r="236">
          <cell r="A236">
            <v>50.37</v>
          </cell>
        </row>
        <row r="237">
          <cell r="A237">
            <v>63.8</v>
          </cell>
        </row>
        <row r="238">
          <cell r="A238">
            <v>73.260000000000005</v>
          </cell>
        </row>
        <row r="239">
          <cell r="A239">
            <v>71.72</v>
          </cell>
        </row>
        <row r="240">
          <cell r="A240">
            <v>74.89</v>
          </cell>
        </row>
        <row r="241">
          <cell r="A241">
            <v>72.260000000000005</v>
          </cell>
        </row>
        <row r="242">
          <cell r="A242">
            <v>78.62</v>
          </cell>
        </row>
        <row r="243">
          <cell r="A243">
            <v>78.22</v>
          </cell>
        </row>
        <row r="244">
          <cell r="A244">
            <v>74.510000000000005</v>
          </cell>
        </row>
        <row r="245">
          <cell r="A245">
            <v>67.33</v>
          </cell>
        </row>
        <row r="246">
          <cell r="A246">
            <v>56.18</v>
          </cell>
        </row>
        <row r="247">
          <cell r="A247">
            <v>56.59</v>
          </cell>
        </row>
        <row r="248">
          <cell r="A248">
            <v>75.569999999999993</v>
          </cell>
        </row>
        <row r="249">
          <cell r="A249">
            <v>78.53</v>
          </cell>
        </row>
        <row r="250">
          <cell r="A250">
            <v>82.05</v>
          </cell>
        </row>
        <row r="251">
          <cell r="A251">
            <v>74.930000000000007</v>
          </cell>
        </row>
        <row r="252">
          <cell r="A252">
            <v>70.510000000000005</v>
          </cell>
        </row>
        <row r="253">
          <cell r="A253">
            <v>62.95</v>
          </cell>
        </row>
        <row r="254">
          <cell r="A254">
            <v>63.77</v>
          </cell>
        </row>
        <row r="255">
          <cell r="A255">
            <v>71.010000000000005</v>
          </cell>
        </row>
        <row r="256">
          <cell r="A256">
            <v>63.32</v>
          </cell>
        </row>
        <row r="257">
          <cell r="A257">
            <v>62.48</v>
          </cell>
        </row>
        <row r="258">
          <cell r="A258">
            <v>59.27</v>
          </cell>
        </row>
        <row r="259">
          <cell r="A259">
            <v>58.94</v>
          </cell>
        </row>
        <row r="260">
          <cell r="A260">
            <v>64.37</v>
          </cell>
        </row>
        <row r="261">
          <cell r="A261">
            <v>64.989999999999995</v>
          </cell>
        </row>
        <row r="262">
          <cell r="A262">
            <v>75.19</v>
          </cell>
        </row>
        <row r="263">
          <cell r="A263">
            <v>73.12</v>
          </cell>
        </row>
        <row r="264">
          <cell r="A264">
            <v>63.67</v>
          </cell>
        </row>
        <row r="265">
          <cell r="A265">
            <v>48.85</v>
          </cell>
        </row>
        <row r="266">
          <cell r="A266">
            <v>58.91</v>
          </cell>
        </row>
        <row r="267">
          <cell r="A267">
            <v>72.739999999999995</v>
          </cell>
        </row>
        <row r="268">
          <cell r="A268">
            <v>69.849999999999994</v>
          </cell>
        </row>
        <row r="269">
          <cell r="A269">
            <v>66.88</v>
          </cell>
        </row>
        <row r="270">
          <cell r="A270">
            <v>72.930000000000007</v>
          </cell>
        </row>
        <row r="271">
          <cell r="A271">
            <v>75.56</v>
          </cell>
        </row>
        <row r="272">
          <cell r="A272">
            <v>78.650000000000006</v>
          </cell>
        </row>
        <row r="273">
          <cell r="A273">
            <v>71.849999999999994</v>
          </cell>
        </row>
        <row r="274">
          <cell r="A274">
            <v>71.48</v>
          </cell>
        </row>
        <row r="275">
          <cell r="A275">
            <v>62.72</v>
          </cell>
        </row>
        <row r="276">
          <cell r="A276">
            <v>68.03</v>
          </cell>
        </row>
        <row r="277">
          <cell r="A277">
            <v>62.29</v>
          </cell>
        </row>
        <row r="278">
          <cell r="A278">
            <v>61.63</v>
          </cell>
        </row>
        <row r="279">
          <cell r="A279">
            <v>62.1</v>
          </cell>
        </row>
        <row r="280">
          <cell r="A280">
            <v>67.31</v>
          </cell>
        </row>
        <row r="281">
          <cell r="A281">
            <v>74.540000000000006</v>
          </cell>
        </row>
        <row r="282">
          <cell r="A282">
            <v>74.16</v>
          </cell>
        </row>
        <row r="283">
          <cell r="A283">
            <v>66.239999999999995</v>
          </cell>
        </row>
        <row r="284">
          <cell r="A284">
            <v>62.99</v>
          </cell>
        </row>
        <row r="285">
          <cell r="A285">
            <v>65.63</v>
          </cell>
        </row>
        <row r="286">
          <cell r="A286">
            <v>70.67</v>
          </cell>
        </row>
        <row r="287">
          <cell r="A287">
            <v>72.56</v>
          </cell>
        </row>
        <row r="288">
          <cell r="A288">
            <v>78.28</v>
          </cell>
        </row>
        <row r="289">
          <cell r="A289">
            <v>80.62</v>
          </cell>
        </row>
        <row r="290">
          <cell r="A290">
            <v>78.14</v>
          </cell>
        </row>
        <row r="291">
          <cell r="A291">
            <v>76.55</v>
          </cell>
        </row>
        <row r="292">
          <cell r="A292">
            <v>77.25</v>
          </cell>
        </row>
        <row r="293">
          <cell r="A293">
            <v>83.99</v>
          </cell>
        </row>
        <row r="294">
          <cell r="A294">
            <v>72.14</v>
          </cell>
        </row>
        <row r="295">
          <cell r="A295">
            <v>63.52</v>
          </cell>
        </row>
        <row r="296">
          <cell r="A296">
            <v>67.819999999999993</v>
          </cell>
        </row>
        <row r="297">
          <cell r="A297">
            <v>80.34</v>
          </cell>
        </row>
        <row r="298">
          <cell r="A298">
            <v>83.86</v>
          </cell>
        </row>
        <row r="299">
          <cell r="A299">
            <v>85.26</v>
          </cell>
        </row>
        <row r="300">
          <cell r="A300">
            <v>78.709999999999994</v>
          </cell>
        </row>
        <row r="301">
          <cell r="A301">
            <v>67.53</v>
          </cell>
        </row>
        <row r="302">
          <cell r="A302">
            <v>66.430000000000007</v>
          </cell>
        </row>
        <row r="303">
          <cell r="A303">
            <v>75.11</v>
          </cell>
        </row>
        <row r="304">
          <cell r="A304">
            <v>80.319999999999993</v>
          </cell>
        </row>
        <row r="305">
          <cell r="A305">
            <v>81.819999999999993</v>
          </cell>
        </row>
        <row r="306">
          <cell r="A306">
            <v>75.819999999999993</v>
          </cell>
        </row>
        <row r="307">
          <cell r="A307">
            <v>77.06</v>
          </cell>
        </row>
        <row r="308">
          <cell r="A308">
            <v>74.56</v>
          </cell>
        </row>
        <row r="309">
          <cell r="A309">
            <v>72.3</v>
          </cell>
        </row>
        <row r="310">
          <cell r="A310">
            <v>70.05</v>
          </cell>
        </row>
        <row r="311">
          <cell r="A311">
            <v>79.03</v>
          </cell>
        </row>
        <row r="312">
          <cell r="A312">
            <v>87.19</v>
          </cell>
        </row>
        <row r="313">
          <cell r="A313">
            <v>84.2</v>
          </cell>
        </row>
        <row r="314">
          <cell r="A314">
            <v>76.62</v>
          </cell>
        </row>
        <row r="315">
          <cell r="A315">
            <v>66.22</v>
          </cell>
        </row>
        <row r="316">
          <cell r="A316">
            <v>75.75</v>
          </cell>
        </row>
        <row r="317">
          <cell r="A317">
            <v>76.13</v>
          </cell>
        </row>
        <row r="318">
          <cell r="A318">
            <v>74.27</v>
          </cell>
        </row>
        <row r="319">
          <cell r="A319">
            <v>76.8</v>
          </cell>
        </row>
        <row r="320">
          <cell r="A320">
            <v>68.87</v>
          </cell>
        </row>
        <row r="321">
          <cell r="A321">
            <v>69.430000000000007</v>
          </cell>
        </row>
        <row r="322">
          <cell r="A322">
            <v>70.319999999999993</v>
          </cell>
        </row>
        <row r="323">
          <cell r="A323">
            <v>67.8</v>
          </cell>
        </row>
        <row r="324">
          <cell r="A324">
            <v>63.73</v>
          </cell>
        </row>
        <row r="325">
          <cell r="A325">
            <v>65.23</v>
          </cell>
        </row>
        <row r="326">
          <cell r="A326">
            <v>52.27</v>
          </cell>
        </row>
        <row r="327">
          <cell r="A327">
            <v>62.32</v>
          </cell>
        </row>
        <row r="328">
          <cell r="A328">
            <v>50.55</v>
          </cell>
        </row>
        <row r="329">
          <cell r="A329">
            <v>58.47</v>
          </cell>
        </row>
        <row r="330">
          <cell r="A330">
            <v>61.93</v>
          </cell>
        </row>
        <row r="331">
          <cell r="A331">
            <v>70.260000000000005</v>
          </cell>
        </row>
        <row r="332">
          <cell r="A332">
            <v>65.5</v>
          </cell>
        </row>
        <row r="333">
          <cell r="A333">
            <v>78.069999999999993</v>
          </cell>
        </row>
        <row r="334">
          <cell r="A334">
            <v>77.25</v>
          </cell>
        </row>
        <row r="335">
          <cell r="A335">
            <v>67.88</v>
          </cell>
        </row>
        <row r="336">
          <cell r="A336">
            <v>65.760000000000005</v>
          </cell>
        </row>
        <row r="337">
          <cell r="A337">
            <v>72.239999999999995</v>
          </cell>
        </row>
        <row r="338">
          <cell r="A338">
            <v>77.98</v>
          </cell>
        </row>
        <row r="339">
          <cell r="A339">
            <v>85.75</v>
          </cell>
        </row>
        <row r="340">
          <cell r="A340">
            <v>85.12</v>
          </cell>
        </row>
        <row r="341">
          <cell r="A341">
            <v>82.89</v>
          </cell>
        </row>
        <row r="342">
          <cell r="A342">
            <v>80.97</v>
          </cell>
        </row>
        <row r="343">
          <cell r="A343">
            <v>84.28</v>
          </cell>
        </row>
        <row r="344">
          <cell r="A344">
            <v>84.93</v>
          </cell>
        </row>
        <row r="345">
          <cell r="A345">
            <v>81.56</v>
          </cell>
        </row>
        <row r="346">
          <cell r="A346">
            <v>78.209999999999994</v>
          </cell>
        </row>
        <row r="347">
          <cell r="A347">
            <v>76.69</v>
          </cell>
        </row>
        <row r="348">
          <cell r="A348">
            <v>68.650000000000006</v>
          </cell>
        </row>
        <row r="349">
          <cell r="A349">
            <v>62.29</v>
          </cell>
        </row>
        <row r="350">
          <cell r="A350">
            <v>55.73</v>
          </cell>
        </row>
        <row r="351">
          <cell r="A351">
            <v>60.36</v>
          </cell>
        </row>
        <row r="352">
          <cell r="A352">
            <v>58.22</v>
          </cell>
        </row>
        <row r="353">
          <cell r="A353">
            <v>65.08</v>
          </cell>
        </row>
        <row r="354">
          <cell r="A354">
            <v>70.849999999999994</v>
          </cell>
        </row>
        <row r="355">
          <cell r="A355">
            <v>74.05</v>
          </cell>
        </row>
        <row r="356">
          <cell r="A356">
            <v>87.16</v>
          </cell>
        </row>
        <row r="357">
          <cell r="A357">
            <v>89.09</v>
          </cell>
        </row>
        <row r="358">
          <cell r="A358">
            <v>78.39</v>
          </cell>
        </row>
        <row r="359">
          <cell r="A359">
            <v>80.5</v>
          </cell>
        </row>
        <row r="360">
          <cell r="A360">
            <v>86.12</v>
          </cell>
        </row>
        <row r="361">
          <cell r="A361">
            <v>84.78</v>
          </cell>
        </row>
        <row r="362">
          <cell r="A362">
            <v>79.44</v>
          </cell>
        </row>
        <row r="363">
          <cell r="A363">
            <v>76.53</v>
          </cell>
        </row>
        <row r="364">
          <cell r="A364">
            <v>75.62</v>
          </cell>
        </row>
        <row r="365">
          <cell r="A365">
            <v>79.400000000000006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WSpeed"/>
      <sheetName val="data"/>
    </sheetNames>
    <sheetDataSet>
      <sheetData sheetId="0" refreshError="1"/>
      <sheetData sheetId="1">
        <row r="1">
          <cell r="A1">
            <v>3.54</v>
          </cell>
        </row>
        <row r="2">
          <cell r="A2">
            <v>1.33</v>
          </cell>
        </row>
        <row r="3">
          <cell r="A3">
            <v>2.0099999999999998</v>
          </cell>
        </row>
        <row r="4">
          <cell r="A4">
            <v>1.85</v>
          </cell>
        </row>
        <row r="5">
          <cell r="A5">
            <v>1.76</v>
          </cell>
        </row>
        <row r="6">
          <cell r="A6">
            <v>1.91</v>
          </cell>
        </row>
        <row r="7">
          <cell r="A7">
            <v>2.66</v>
          </cell>
        </row>
        <row r="8">
          <cell r="A8">
            <v>2.93</v>
          </cell>
        </row>
        <row r="9">
          <cell r="A9">
            <v>2.64</v>
          </cell>
        </row>
        <row r="10">
          <cell r="A10">
            <v>2.5099999999999998</v>
          </cell>
        </row>
        <row r="11">
          <cell r="A11">
            <v>2.36</v>
          </cell>
        </row>
        <row r="12">
          <cell r="A12">
            <v>4</v>
          </cell>
        </row>
        <row r="13">
          <cell r="A13">
            <v>2.02</v>
          </cell>
        </row>
        <row r="14">
          <cell r="A14">
            <v>1.3</v>
          </cell>
        </row>
        <row r="15">
          <cell r="A15">
            <v>3.05</v>
          </cell>
        </row>
        <row r="16">
          <cell r="A16">
            <v>4.57</v>
          </cell>
        </row>
        <row r="17">
          <cell r="A17">
            <v>2.77</v>
          </cell>
        </row>
        <row r="18">
          <cell r="A18">
            <v>3.58</v>
          </cell>
        </row>
        <row r="19">
          <cell r="A19">
            <v>4.47</v>
          </cell>
        </row>
        <row r="20">
          <cell r="A20">
            <v>2.5299999999999998</v>
          </cell>
        </row>
        <row r="21">
          <cell r="A21">
            <v>3.18</v>
          </cell>
        </row>
        <row r="22">
          <cell r="A22">
            <v>5.17</v>
          </cell>
        </row>
        <row r="23">
          <cell r="A23">
            <v>4.46</v>
          </cell>
        </row>
        <row r="24">
          <cell r="A24">
            <v>3.02</v>
          </cell>
        </row>
        <row r="25">
          <cell r="A25">
            <v>3.62</v>
          </cell>
        </row>
        <row r="26">
          <cell r="A26">
            <v>2.63</v>
          </cell>
        </row>
        <row r="27">
          <cell r="A27">
            <v>1.88</v>
          </cell>
        </row>
        <row r="28">
          <cell r="A28">
            <v>2.95</v>
          </cell>
        </row>
        <row r="29">
          <cell r="A29">
            <v>3.89</v>
          </cell>
        </row>
        <row r="30">
          <cell r="A30">
            <v>8.2899999999999991</v>
          </cell>
        </row>
        <row r="31">
          <cell r="A31">
            <v>9.2100000000000009</v>
          </cell>
        </row>
        <row r="32">
          <cell r="A32">
            <v>5.45</v>
          </cell>
        </row>
        <row r="33">
          <cell r="A33">
            <v>4.03</v>
          </cell>
        </row>
        <row r="34">
          <cell r="A34">
            <v>5.44</v>
          </cell>
        </row>
        <row r="35">
          <cell r="A35">
            <v>7.07</v>
          </cell>
        </row>
        <row r="36">
          <cell r="A36">
            <v>6.35</v>
          </cell>
        </row>
        <row r="37">
          <cell r="A37">
            <v>2.5099999999999998</v>
          </cell>
        </row>
        <row r="38">
          <cell r="A38">
            <v>3.24</v>
          </cell>
        </row>
        <row r="39">
          <cell r="A39">
            <v>3.19</v>
          </cell>
        </row>
        <row r="40">
          <cell r="A40">
            <v>5.37</v>
          </cell>
        </row>
        <row r="41">
          <cell r="A41">
            <v>5.77</v>
          </cell>
        </row>
        <row r="42">
          <cell r="A42">
            <v>4.6399999999999997</v>
          </cell>
        </row>
        <row r="43">
          <cell r="A43">
            <v>4.57</v>
          </cell>
        </row>
        <row r="44">
          <cell r="A44">
            <v>2.7</v>
          </cell>
        </row>
        <row r="45">
          <cell r="A45">
            <v>3.05</v>
          </cell>
        </row>
        <row r="46">
          <cell r="A46">
            <v>4.1900000000000004</v>
          </cell>
        </row>
        <row r="47">
          <cell r="A47">
            <v>3.08</v>
          </cell>
        </row>
        <row r="48">
          <cell r="A48">
            <v>7.86</v>
          </cell>
        </row>
        <row r="49">
          <cell r="A49">
            <v>8.77</v>
          </cell>
        </row>
        <row r="50">
          <cell r="A50">
            <v>7.53</v>
          </cell>
        </row>
        <row r="51">
          <cell r="A51">
            <v>4.8</v>
          </cell>
        </row>
        <row r="52">
          <cell r="A52">
            <v>3.36</v>
          </cell>
        </row>
        <row r="53">
          <cell r="A53">
            <v>2.42</v>
          </cell>
        </row>
        <row r="54">
          <cell r="A54">
            <v>2.0699999999999998</v>
          </cell>
        </row>
        <row r="55">
          <cell r="A55">
            <v>3.06</v>
          </cell>
        </row>
        <row r="56">
          <cell r="A56">
            <v>4.3600000000000003</v>
          </cell>
        </row>
        <row r="57">
          <cell r="A57">
            <v>3.41</v>
          </cell>
        </row>
        <row r="58">
          <cell r="A58">
            <v>2.1800000000000002</v>
          </cell>
        </row>
        <row r="59">
          <cell r="A59">
            <v>2.46</v>
          </cell>
        </row>
        <row r="60">
          <cell r="A60">
            <v>2.69</v>
          </cell>
        </row>
        <row r="61">
          <cell r="A61">
            <v>2.56</v>
          </cell>
        </row>
        <row r="62">
          <cell r="A62">
            <v>1.36</v>
          </cell>
        </row>
        <row r="63">
          <cell r="A63">
            <v>1.91</v>
          </cell>
        </row>
        <row r="64">
          <cell r="A64">
            <v>4.79</v>
          </cell>
        </row>
        <row r="65">
          <cell r="A65">
            <v>1.72</v>
          </cell>
        </row>
        <row r="66">
          <cell r="A66">
            <v>1.76</v>
          </cell>
        </row>
        <row r="67">
          <cell r="A67">
            <v>2.67</v>
          </cell>
        </row>
        <row r="68">
          <cell r="A68">
            <v>2.1</v>
          </cell>
        </row>
        <row r="69">
          <cell r="A69">
            <v>1.51</v>
          </cell>
        </row>
        <row r="70">
          <cell r="A70">
            <v>1.87</v>
          </cell>
        </row>
        <row r="71">
          <cell r="A71">
            <v>2.12</v>
          </cell>
        </row>
        <row r="72">
          <cell r="A72">
            <v>3.52</v>
          </cell>
        </row>
        <row r="73">
          <cell r="A73">
            <v>3.51</v>
          </cell>
        </row>
        <row r="74">
          <cell r="A74">
            <v>2.7</v>
          </cell>
        </row>
        <row r="75">
          <cell r="A75">
            <v>2.61</v>
          </cell>
        </row>
        <row r="76">
          <cell r="A76">
            <v>5.14</v>
          </cell>
        </row>
        <row r="77">
          <cell r="A77">
            <v>6.08</v>
          </cell>
        </row>
        <row r="78">
          <cell r="A78">
            <v>8.1300000000000008</v>
          </cell>
        </row>
        <row r="79">
          <cell r="A79">
            <v>6.24</v>
          </cell>
        </row>
        <row r="80">
          <cell r="A80">
            <v>2.96</v>
          </cell>
        </row>
        <row r="81">
          <cell r="A81">
            <v>1.79</v>
          </cell>
        </row>
        <row r="82">
          <cell r="A82">
            <v>2.42</v>
          </cell>
        </row>
        <row r="83">
          <cell r="A83">
            <v>3.88</v>
          </cell>
        </row>
        <row r="84">
          <cell r="A84">
            <v>4.38</v>
          </cell>
        </row>
        <row r="85">
          <cell r="A85">
            <v>2.86</v>
          </cell>
        </row>
        <row r="86">
          <cell r="A86">
            <v>2.72</v>
          </cell>
        </row>
        <row r="87">
          <cell r="A87">
            <v>2.74</v>
          </cell>
        </row>
        <row r="88">
          <cell r="A88">
            <v>1.56</v>
          </cell>
        </row>
        <row r="89">
          <cell r="A89">
            <v>1.77</v>
          </cell>
        </row>
        <row r="90">
          <cell r="A90">
            <v>2.35</v>
          </cell>
        </row>
        <row r="91">
          <cell r="A91">
            <v>4.26</v>
          </cell>
        </row>
        <row r="92">
          <cell r="A92">
            <v>3.88</v>
          </cell>
        </row>
        <row r="93">
          <cell r="A93">
            <v>2.29</v>
          </cell>
        </row>
        <row r="94">
          <cell r="A94">
            <v>3.65</v>
          </cell>
        </row>
        <row r="95">
          <cell r="A95">
            <v>3.08</v>
          </cell>
        </row>
        <row r="96">
          <cell r="A96">
            <v>7.2</v>
          </cell>
        </row>
        <row r="97">
          <cell r="A97">
            <v>8.17</v>
          </cell>
        </row>
        <row r="98">
          <cell r="A98">
            <v>8.4499999999999993</v>
          </cell>
        </row>
        <row r="99">
          <cell r="A99">
            <v>5.82</v>
          </cell>
        </row>
        <row r="100">
          <cell r="A100">
            <v>3.67</v>
          </cell>
        </row>
        <row r="101">
          <cell r="A101">
            <v>2</v>
          </cell>
        </row>
        <row r="102">
          <cell r="A102">
            <v>7.18</v>
          </cell>
        </row>
        <row r="103">
          <cell r="A103">
            <v>7.45</v>
          </cell>
        </row>
        <row r="104">
          <cell r="A104">
            <v>8.2200000000000006</v>
          </cell>
        </row>
        <row r="105">
          <cell r="A105">
            <v>2.73</v>
          </cell>
        </row>
        <row r="106">
          <cell r="A106">
            <v>3.01</v>
          </cell>
        </row>
        <row r="107">
          <cell r="A107">
            <v>1.8</v>
          </cell>
        </row>
        <row r="108">
          <cell r="A108">
            <v>2.69</v>
          </cell>
        </row>
        <row r="109">
          <cell r="A109">
            <v>2.4300000000000002</v>
          </cell>
        </row>
        <row r="110">
          <cell r="A110">
            <v>4.29</v>
          </cell>
        </row>
        <row r="111">
          <cell r="A111">
            <v>6.86</v>
          </cell>
        </row>
        <row r="112">
          <cell r="A112">
            <v>3.32</v>
          </cell>
        </row>
        <row r="113">
          <cell r="A113">
            <v>1.51</v>
          </cell>
        </row>
        <row r="114">
          <cell r="A114">
            <v>2.19</v>
          </cell>
        </row>
        <row r="115">
          <cell r="A115">
            <v>2.25</v>
          </cell>
        </row>
        <row r="116">
          <cell r="A116">
            <v>4.9800000000000004</v>
          </cell>
        </row>
        <row r="117">
          <cell r="A117">
            <v>3.67</v>
          </cell>
        </row>
        <row r="118">
          <cell r="A118">
            <v>1.96</v>
          </cell>
        </row>
        <row r="119">
          <cell r="A119">
            <v>2.35</v>
          </cell>
        </row>
        <row r="120">
          <cell r="A120">
            <v>2.42</v>
          </cell>
        </row>
        <row r="121">
          <cell r="A121">
            <v>2.08</v>
          </cell>
        </row>
        <row r="122">
          <cell r="A122">
            <v>1.76</v>
          </cell>
        </row>
        <row r="123">
          <cell r="A123">
            <v>1.85</v>
          </cell>
        </row>
        <row r="124">
          <cell r="A124">
            <v>2.5499999999999998</v>
          </cell>
        </row>
        <row r="125">
          <cell r="A125">
            <v>2.68</v>
          </cell>
        </row>
        <row r="126">
          <cell r="A126">
            <v>2.29</v>
          </cell>
        </row>
        <row r="127">
          <cell r="A127">
            <v>2.83</v>
          </cell>
        </row>
        <row r="128">
          <cell r="A128">
            <v>2.46</v>
          </cell>
        </row>
        <row r="129">
          <cell r="A129">
            <v>2.73</v>
          </cell>
        </row>
        <row r="130">
          <cell r="A130">
            <v>5.27</v>
          </cell>
        </row>
        <row r="131">
          <cell r="A131">
            <v>5.33</v>
          </cell>
        </row>
        <row r="132">
          <cell r="A132">
            <v>2.65</v>
          </cell>
        </row>
        <row r="133">
          <cell r="A133">
            <v>1.37</v>
          </cell>
        </row>
        <row r="134">
          <cell r="A134">
            <v>2.62</v>
          </cell>
        </row>
        <row r="135">
          <cell r="A135">
            <v>4.0999999999999996</v>
          </cell>
        </row>
        <row r="136">
          <cell r="A136">
            <v>3.12</v>
          </cell>
        </row>
        <row r="137">
          <cell r="A137">
            <v>2.94</v>
          </cell>
        </row>
        <row r="138">
          <cell r="A138">
            <v>3.96</v>
          </cell>
        </row>
        <row r="139">
          <cell r="A139">
            <v>3.69</v>
          </cell>
        </row>
        <row r="140">
          <cell r="A140">
            <v>5.63</v>
          </cell>
        </row>
        <row r="141">
          <cell r="A141">
            <v>3.8</v>
          </cell>
        </row>
        <row r="142">
          <cell r="A142">
            <v>4.05</v>
          </cell>
        </row>
        <row r="143">
          <cell r="A143">
            <v>4.0199999999999996</v>
          </cell>
        </row>
        <row r="144">
          <cell r="A144">
            <v>4.75</v>
          </cell>
        </row>
        <row r="145">
          <cell r="A145">
            <v>4.49</v>
          </cell>
        </row>
        <row r="146">
          <cell r="A146">
            <v>3.88</v>
          </cell>
        </row>
        <row r="147">
          <cell r="A147">
            <v>2.79</v>
          </cell>
        </row>
        <row r="148">
          <cell r="A148">
            <v>4.92</v>
          </cell>
        </row>
        <row r="149">
          <cell r="A149">
            <v>3.81</v>
          </cell>
        </row>
        <row r="150">
          <cell r="A150">
            <v>1.86</v>
          </cell>
        </row>
        <row r="151">
          <cell r="A151">
            <v>1.51</v>
          </cell>
        </row>
        <row r="152">
          <cell r="A152">
            <v>1.91</v>
          </cell>
        </row>
        <row r="153">
          <cell r="A153">
            <v>3.14</v>
          </cell>
        </row>
        <row r="154">
          <cell r="A154">
            <v>4.7300000000000004</v>
          </cell>
        </row>
        <row r="155">
          <cell r="A155">
            <v>4.47</v>
          </cell>
        </row>
        <row r="156">
          <cell r="A156">
            <v>3.69</v>
          </cell>
        </row>
        <row r="157">
          <cell r="A157">
            <v>4.2300000000000004</v>
          </cell>
        </row>
        <row r="158">
          <cell r="A158">
            <v>4.05</v>
          </cell>
        </row>
        <row r="159">
          <cell r="A159">
            <v>3.94</v>
          </cell>
        </row>
        <row r="160">
          <cell r="A160">
            <v>2.59</v>
          </cell>
        </row>
        <row r="161">
          <cell r="A161">
            <v>2.27</v>
          </cell>
        </row>
        <row r="162">
          <cell r="A162">
            <v>3.48</v>
          </cell>
        </row>
        <row r="163">
          <cell r="A163">
            <v>3.77</v>
          </cell>
        </row>
        <row r="164">
          <cell r="A164">
            <v>5.54</v>
          </cell>
        </row>
        <row r="165">
          <cell r="A165">
            <v>4.12</v>
          </cell>
        </row>
        <row r="166">
          <cell r="A166">
            <v>3.67</v>
          </cell>
        </row>
        <row r="167">
          <cell r="A167">
            <v>2.04</v>
          </cell>
        </row>
        <row r="168">
          <cell r="A168">
            <v>2.66</v>
          </cell>
        </row>
        <row r="169">
          <cell r="A169">
            <v>4.4000000000000004</v>
          </cell>
        </row>
        <row r="170">
          <cell r="A170">
            <v>2.4500000000000002</v>
          </cell>
        </row>
        <row r="171">
          <cell r="A171">
            <v>2.88</v>
          </cell>
        </row>
        <row r="172">
          <cell r="A172">
            <v>4</v>
          </cell>
        </row>
        <row r="173">
          <cell r="A173">
            <v>2.74</v>
          </cell>
        </row>
        <row r="174">
          <cell r="A174">
            <v>2.62</v>
          </cell>
        </row>
        <row r="175">
          <cell r="A175">
            <v>3.44</v>
          </cell>
        </row>
        <row r="176">
          <cell r="A176">
            <v>3.05</v>
          </cell>
        </row>
        <row r="177">
          <cell r="A177">
            <v>1.98</v>
          </cell>
        </row>
        <row r="178">
          <cell r="A178">
            <v>2.08</v>
          </cell>
        </row>
        <row r="179">
          <cell r="A179">
            <v>1.44</v>
          </cell>
        </row>
        <row r="180">
          <cell r="A180">
            <v>3.95</v>
          </cell>
        </row>
        <row r="181">
          <cell r="A181">
            <v>4.67</v>
          </cell>
        </row>
        <row r="182">
          <cell r="A182">
            <v>4.12</v>
          </cell>
        </row>
        <row r="183">
          <cell r="A183">
            <v>1.69</v>
          </cell>
        </row>
        <row r="184">
          <cell r="A184">
            <v>3.85</v>
          </cell>
        </row>
        <row r="185">
          <cell r="A185">
            <v>4.4000000000000004</v>
          </cell>
        </row>
        <row r="186">
          <cell r="A186">
            <v>3.63</v>
          </cell>
        </row>
        <row r="187">
          <cell r="A187">
            <v>3.99</v>
          </cell>
        </row>
        <row r="188">
          <cell r="A188">
            <v>2.14</v>
          </cell>
        </row>
        <row r="189">
          <cell r="A189">
            <v>2.16</v>
          </cell>
        </row>
        <row r="190">
          <cell r="A190">
            <v>3.97</v>
          </cell>
        </row>
        <row r="191">
          <cell r="A191">
            <v>2.63</v>
          </cell>
        </row>
        <row r="192">
          <cell r="A192">
            <v>2.52</v>
          </cell>
        </row>
        <row r="193">
          <cell r="A193">
            <v>2.35</v>
          </cell>
        </row>
        <row r="194">
          <cell r="A194">
            <v>1.99</v>
          </cell>
        </row>
        <row r="195">
          <cell r="A195">
            <v>2</v>
          </cell>
        </row>
        <row r="196">
          <cell r="A196">
            <v>2.4900000000000002</v>
          </cell>
        </row>
        <row r="197">
          <cell r="A197">
            <v>3.5</v>
          </cell>
        </row>
        <row r="198">
          <cell r="A198">
            <v>3.8</v>
          </cell>
        </row>
        <row r="199">
          <cell r="A199">
            <v>2.89</v>
          </cell>
        </row>
        <row r="200">
          <cell r="A200">
            <v>2.21</v>
          </cell>
        </row>
        <row r="201">
          <cell r="A201">
            <v>1.79</v>
          </cell>
        </row>
        <row r="202">
          <cell r="A202">
            <v>2.42</v>
          </cell>
        </row>
        <row r="203">
          <cell r="A203">
            <v>2.31</v>
          </cell>
        </row>
        <row r="204">
          <cell r="A204">
            <v>2.8</v>
          </cell>
        </row>
        <row r="205">
          <cell r="A205">
            <v>3.49</v>
          </cell>
        </row>
        <row r="206">
          <cell r="A206">
            <v>3.09</v>
          </cell>
        </row>
        <row r="207">
          <cell r="A207">
            <v>3.13</v>
          </cell>
        </row>
        <row r="208">
          <cell r="A208">
            <v>3.33</v>
          </cell>
        </row>
        <row r="209">
          <cell r="A209">
            <v>3.11</v>
          </cell>
        </row>
        <row r="210">
          <cell r="A210">
            <v>2.1800000000000002</v>
          </cell>
        </row>
        <row r="211">
          <cell r="A211">
            <v>2.95</v>
          </cell>
        </row>
        <row r="212">
          <cell r="A212">
            <v>3.28</v>
          </cell>
        </row>
        <row r="213">
          <cell r="A213">
            <v>3.6</v>
          </cell>
        </row>
        <row r="214">
          <cell r="A214">
            <v>5.49</v>
          </cell>
        </row>
        <row r="215">
          <cell r="A215">
            <v>4.32</v>
          </cell>
        </row>
        <row r="216">
          <cell r="A216">
            <v>1.98</v>
          </cell>
        </row>
        <row r="217">
          <cell r="A217">
            <v>2.4300000000000002</v>
          </cell>
        </row>
        <row r="218">
          <cell r="A218">
            <v>1.65</v>
          </cell>
        </row>
        <row r="219">
          <cell r="A219">
            <v>2.5</v>
          </cell>
        </row>
        <row r="220">
          <cell r="A220">
            <v>3.76</v>
          </cell>
        </row>
        <row r="221">
          <cell r="A221">
            <v>4.3099999999999996</v>
          </cell>
        </row>
        <row r="222">
          <cell r="A222">
            <v>2.83</v>
          </cell>
        </row>
        <row r="223">
          <cell r="A223">
            <v>2.06</v>
          </cell>
        </row>
        <row r="224">
          <cell r="A224">
            <v>2.4</v>
          </cell>
        </row>
        <row r="225">
          <cell r="A225">
            <v>2.86</v>
          </cell>
        </row>
        <row r="226">
          <cell r="A226">
            <v>3.39</v>
          </cell>
        </row>
        <row r="227">
          <cell r="A227">
            <v>2.73</v>
          </cell>
        </row>
        <row r="228">
          <cell r="A228">
            <v>3.36</v>
          </cell>
        </row>
        <row r="229">
          <cell r="A229">
            <v>3.25</v>
          </cell>
        </row>
        <row r="230">
          <cell r="A230">
            <v>2.4700000000000002</v>
          </cell>
        </row>
        <row r="231">
          <cell r="A231">
            <v>3.17</v>
          </cell>
        </row>
        <row r="232">
          <cell r="A232">
            <v>4.6900000000000004</v>
          </cell>
        </row>
        <row r="233">
          <cell r="A233">
            <v>4.76</v>
          </cell>
        </row>
        <row r="234">
          <cell r="A234">
            <v>3.99</v>
          </cell>
        </row>
        <row r="235">
          <cell r="A235">
            <v>4.3499999999999996</v>
          </cell>
        </row>
        <row r="236">
          <cell r="A236">
            <v>2.87</v>
          </cell>
        </row>
        <row r="237">
          <cell r="A237">
            <v>3.06</v>
          </cell>
        </row>
        <row r="238">
          <cell r="A238">
            <v>3.54</v>
          </cell>
        </row>
        <row r="239">
          <cell r="A239">
            <v>2.0299999999999998</v>
          </cell>
        </row>
        <row r="240">
          <cell r="A240">
            <v>3.77</v>
          </cell>
        </row>
        <row r="241">
          <cell r="A241">
            <v>4.29</v>
          </cell>
        </row>
        <row r="242">
          <cell r="A242">
            <v>4.43</v>
          </cell>
        </row>
        <row r="243">
          <cell r="A243">
            <v>2.1800000000000002</v>
          </cell>
        </row>
        <row r="244">
          <cell r="A244">
            <v>2.56</v>
          </cell>
        </row>
        <row r="245">
          <cell r="A245">
            <v>2.75</v>
          </cell>
        </row>
        <row r="246">
          <cell r="A246">
            <v>3.54</v>
          </cell>
        </row>
        <row r="247">
          <cell r="A247">
            <v>2.94</v>
          </cell>
        </row>
        <row r="248">
          <cell r="A248">
            <v>5.64</v>
          </cell>
        </row>
        <row r="249">
          <cell r="A249">
            <v>5.32</v>
          </cell>
        </row>
        <row r="250">
          <cell r="A250">
            <v>4.18</v>
          </cell>
        </row>
        <row r="251">
          <cell r="A251">
            <v>2.66</v>
          </cell>
        </row>
        <row r="252">
          <cell r="A252">
            <v>2.04</v>
          </cell>
        </row>
        <row r="253">
          <cell r="A253">
            <v>1.86</v>
          </cell>
        </row>
        <row r="254">
          <cell r="A254">
            <v>1.58</v>
          </cell>
        </row>
        <row r="255">
          <cell r="A255">
            <v>2.2599999999999998</v>
          </cell>
        </row>
        <row r="256">
          <cell r="A256">
            <v>3.7</v>
          </cell>
        </row>
        <row r="257">
          <cell r="A257">
            <v>2.76</v>
          </cell>
        </row>
        <row r="258">
          <cell r="A258">
            <v>4.24</v>
          </cell>
        </row>
        <row r="259">
          <cell r="A259">
            <v>5.39</v>
          </cell>
        </row>
        <row r="260">
          <cell r="A260">
            <v>3.57</v>
          </cell>
        </row>
        <row r="261">
          <cell r="A261">
            <v>5.1100000000000003</v>
          </cell>
        </row>
        <row r="262">
          <cell r="A262">
            <v>5.65</v>
          </cell>
        </row>
        <row r="263">
          <cell r="A263">
            <v>2.93</v>
          </cell>
        </row>
        <row r="264">
          <cell r="A264">
            <v>2.4900000000000002</v>
          </cell>
        </row>
        <row r="265">
          <cell r="A265">
            <v>3.01</v>
          </cell>
        </row>
        <row r="266">
          <cell r="A266">
            <v>3.62</v>
          </cell>
        </row>
        <row r="267">
          <cell r="A267">
            <v>2.78</v>
          </cell>
        </row>
        <row r="268">
          <cell r="A268">
            <v>1.77</v>
          </cell>
        </row>
        <row r="269">
          <cell r="A269">
            <v>1.33</v>
          </cell>
        </row>
        <row r="270">
          <cell r="A270">
            <v>2.82</v>
          </cell>
        </row>
        <row r="271">
          <cell r="A271">
            <v>5.21</v>
          </cell>
        </row>
        <row r="272">
          <cell r="A272">
            <v>4.49</v>
          </cell>
        </row>
        <row r="273">
          <cell r="A273">
            <v>2.54</v>
          </cell>
        </row>
        <row r="274">
          <cell r="A274">
            <v>1.95</v>
          </cell>
        </row>
        <row r="275">
          <cell r="A275">
            <v>2.69</v>
          </cell>
        </row>
        <row r="276">
          <cell r="A276">
            <v>2.0099999999999998</v>
          </cell>
        </row>
        <row r="277">
          <cell r="A277">
            <v>2.19</v>
          </cell>
        </row>
        <row r="278">
          <cell r="A278">
            <v>2.87</v>
          </cell>
        </row>
        <row r="279">
          <cell r="A279">
            <v>3.9</v>
          </cell>
        </row>
        <row r="280">
          <cell r="A280">
            <v>2.4500000000000002</v>
          </cell>
        </row>
        <row r="281">
          <cell r="A281">
            <v>4.29</v>
          </cell>
        </row>
        <row r="282">
          <cell r="A282">
            <v>3.89</v>
          </cell>
        </row>
        <row r="283">
          <cell r="A283">
            <v>2.2799999999999998</v>
          </cell>
        </row>
        <row r="284">
          <cell r="A284">
            <v>4.1900000000000004</v>
          </cell>
        </row>
        <row r="285">
          <cell r="A285">
            <v>3.85</v>
          </cell>
        </row>
        <row r="286">
          <cell r="A286">
            <v>3.23</v>
          </cell>
        </row>
        <row r="287">
          <cell r="A287">
            <v>3.02</v>
          </cell>
        </row>
        <row r="288">
          <cell r="A288">
            <v>1.99</v>
          </cell>
        </row>
        <row r="289">
          <cell r="A289">
            <v>2.91</v>
          </cell>
        </row>
        <row r="290">
          <cell r="A290">
            <v>5.23</v>
          </cell>
        </row>
        <row r="291">
          <cell r="A291">
            <v>3.72</v>
          </cell>
        </row>
        <row r="292">
          <cell r="A292">
            <v>2.09</v>
          </cell>
        </row>
        <row r="293">
          <cell r="A293">
            <v>2.82</v>
          </cell>
        </row>
        <row r="294">
          <cell r="A294">
            <v>3.17</v>
          </cell>
        </row>
        <row r="295">
          <cell r="A295">
            <v>1.87</v>
          </cell>
        </row>
        <row r="296">
          <cell r="A296">
            <v>1.57</v>
          </cell>
        </row>
        <row r="297">
          <cell r="A297">
            <v>3.64</v>
          </cell>
        </row>
        <row r="298">
          <cell r="A298">
            <v>3.72</v>
          </cell>
        </row>
        <row r="299">
          <cell r="A299">
            <v>2.4</v>
          </cell>
        </row>
        <row r="300">
          <cell r="A300">
            <v>4.5199999999999996</v>
          </cell>
        </row>
        <row r="301">
          <cell r="A301">
            <v>2.9</v>
          </cell>
        </row>
        <row r="302">
          <cell r="A302">
            <v>1.82</v>
          </cell>
        </row>
        <row r="303">
          <cell r="A303">
            <v>3.17</v>
          </cell>
        </row>
        <row r="304">
          <cell r="A304">
            <v>5</v>
          </cell>
        </row>
        <row r="305">
          <cell r="A305">
            <v>8.7200000000000006</v>
          </cell>
        </row>
        <row r="306">
          <cell r="A306">
            <v>4.28</v>
          </cell>
        </row>
        <row r="307">
          <cell r="A307">
            <v>3.83</v>
          </cell>
        </row>
        <row r="308">
          <cell r="A308">
            <v>2.15</v>
          </cell>
        </row>
        <row r="309">
          <cell r="A309">
            <v>1.76</v>
          </cell>
        </row>
        <row r="310">
          <cell r="A310">
            <v>1.79</v>
          </cell>
        </row>
        <row r="311">
          <cell r="A311">
            <v>3.32</v>
          </cell>
        </row>
        <row r="312">
          <cell r="A312">
            <v>4.28</v>
          </cell>
        </row>
        <row r="313">
          <cell r="A313">
            <v>3.11</v>
          </cell>
        </row>
        <row r="314">
          <cell r="A314">
            <v>2.0299999999999998</v>
          </cell>
        </row>
        <row r="315">
          <cell r="A315">
            <v>1.87</v>
          </cell>
        </row>
        <row r="316">
          <cell r="A316">
            <v>2.57</v>
          </cell>
        </row>
        <row r="317">
          <cell r="A317">
            <v>2.38</v>
          </cell>
        </row>
        <row r="318">
          <cell r="A318">
            <v>3.2</v>
          </cell>
        </row>
        <row r="319">
          <cell r="A319">
            <v>1.68</v>
          </cell>
        </row>
        <row r="320">
          <cell r="A320">
            <v>1.83</v>
          </cell>
        </row>
        <row r="321">
          <cell r="A321">
            <v>1.76</v>
          </cell>
        </row>
        <row r="322">
          <cell r="A322">
            <v>1.74</v>
          </cell>
        </row>
        <row r="323">
          <cell r="A323">
            <v>1.68</v>
          </cell>
        </row>
        <row r="324">
          <cell r="A324">
            <v>2.44</v>
          </cell>
        </row>
        <row r="325">
          <cell r="A325">
            <v>4.42</v>
          </cell>
        </row>
        <row r="326">
          <cell r="A326">
            <v>3.14</v>
          </cell>
        </row>
        <row r="327">
          <cell r="A327">
            <v>3.92</v>
          </cell>
        </row>
        <row r="328">
          <cell r="A328">
            <v>3</v>
          </cell>
        </row>
        <row r="329">
          <cell r="A329">
            <v>2.82</v>
          </cell>
        </row>
        <row r="330">
          <cell r="A330">
            <v>3.45</v>
          </cell>
        </row>
        <row r="331">
          <cell r="A331">
            <v>3.54</v>
          </cell>
        </row>
        <row r="332">
          <cell r="A332">
            <v>2.34</v>
          </cell>
        </row>
        <row r="333">
          <cell r="A333">
            <v>3.09</v>
          </cell>
        </row>
        <row r="334">
          <cell r="A334">
            <v>2.15</v>
          </cell>
        </row>
        <row r="335">
          <cell r="A335">
            <v>1.92</v>
          </cell>
        </row>
        <row r="336">
          <cell r="A336">
            <v>1.1200000000000001</v>
          </cell>
        </row>
        <row r="337">
          <cell r="A337">
            <v>2.2200000000000002</v>
          </cell>
        </row>
        <row r="338">
          <cell r="A338">
            <v>2.0299999999999998</v>
          </cell>
        </row>
        <row r="339">
          <cell r="A339">
            <v>1.89</v>
          </cell>
        </row>
        <row r="340">
          <cell r="A340">
            <v>3.07</v>
          </cell>
        </row>
        <row r="341">
          <cell r="A341">
            <v>2.84</v>
          </cell>
        </row>
        <row r="342">
          <cell r="A342">
            <v>2.2200000000000002</v>
          </cell>
        </row>
        <row r="343">
          <cell r="A343">
            <v>4.96</v>
          </cell>
        </row>
        <row r="344">
          <cell r="A344">
            <v>5.34</v>
          </cell>
        </row>
        <row r="345">
          <cell r="A345">
            <v>5.31</v>
          </cell>
        </row>
        <row r="346">
          <cell r="A346">
            <v>3.72</v>
          </cell>
        </row>
        <row r="347">
          <cell r="A347">
            <v>2.04</v>
          </cell>
        </row>
        <row r="348">
          <cell r="A348">
            <v>1.35</v>
          </cell>
        </row>
        <row r="349">
          <cell r="A349">
            <v>1.68</v>
          </cell>
        </row>
        <row r="350">
          <cell r="A350">
            <v>1.7</v>
          </cell>
        </row>
        <row r="351">
          <cell r="A351">
            <v>2.0699999999999998</v>
          </cell>
        </row>
        <row r="352">
          <cell r="A352">
            <v>1.62</v>
          </cell>
        </row>
        <row r="353">
          <cell r="A353">
            <v>1.29</v>
          </cell>
        </row>
        <row r="354">
          <cell r="A354">
            <v>1.31</v>
          </cell>
        </row>
        <row r="355">
          <cell r="A355">
            <v>2.84</v>
          </cell>
        </row>
        <row r="356">
          <cell r="A356">
            <v>3.07</v>
          </cell>
        </row>
        <row r="357">
          <cell r="A357">
            <v>2.84</v>
          </cell>
        </row>
        <row r="358">
          <cell r="A358">
            <v>2.27</v>
          </cell>
        </row>
        <row r="359">
          <cell r="A359">
            <v>2.66</v>
          </cell>
        </row>
        <row r="360">
          <cell r="A360">
            <v>2.87</v>
          </cell>
        </row>
        <row r="361">
          <cell r="A361">
            <v>4.51</v>
          </cell>
        </row>
        <row r="362">
          <cell r="A362">
            <v>3.61</v>
          </cell>
        </row>
        <row r="363">
          <cell r="A363">
            <v>2.72</v>
          </cell>
        </row>
        <row r="364">
          <cell r="A364">
            <v>2.54</v>
          </cell>
        </row>
        <row r="365">
          <cell r="A365">
            <v>1.93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Rad"/>
      <sheetName val="data"/>
    </sheetNames>
    <sheetDataSet>
      <sheetData sheetId="0" refreshError="1"/>
      <sheetData sheetId="1">
        <row r="1">
          <cell r="A1">
            <v>9.2799999999999994</v>
          </cell>
        </row>
        <row r="2">
          <cell r="A2">
            <v>10.76</v>
          </cell>
        </row>
        <row r="3">
          <cell r="A3">
            <v>11.03</v>
          </cell>
        </row>
        <row r="4">
          <cell r="A4">
            <v>11.18</v>
          </cell>
        </row>
        <row r="5">
          <cell r="A5">
            <v>10.45</v>
          </cell>
        </row>
        <row r="6">
          <cell r="A6">
            <v>9.9</v>
          </cell>
        </row>
        <row r="7">
          <cell r="A7">
            <v>8.5500000000000007</v>
          </cell>
        </row>
        <row r="8">
          <cell r="A8">
            <v>10.37</v>
          </cell>
        </row>
        <row r="9">
          <cell r="A9">
            <v>11.07</v>
          </cell>
        </row>
        <row r="10">
          <cell r="A10">
            <v>11.67</v>
          </cell>
        </row>
        <row r="11">
          <cell r="A11">
            <v>10.89</v>
          </cell>
        </row>
        <row r="12">
          <cell r="A12">
            <v>8.6</v>
          </cell>
        </row>
        <row r="13">
          <cell r="A13">
            <v>9.08</v>
          </cell>
        </row>
        <row r="14">
          <cell r="A14">
            <v>9.36</v>
          </cell>
        </row>
        <row r="15">
          <cell r="A15">
            <v>10.77</v>
          </cell>
        </row>
        <row r="16">
          <cell r="A16">
            <v>7.06</v>
          </cell>
        </row>
        <row r="17">
          <cell r="A17">
            <v>12.1</v>
          </cell>
        </row>
        <row r="18">
          <cell r="A18">
            <v>6.84</v>
          </cell>
        </row>
        <row r="19">
          <cell r="A19">
            <v>4.9400000000000004</v>
          </cell>
        </row>
        <row r="20">
          <cell r="A20">
            <v>9.4</v>
          </cell>
        </row>
        <row r="21">
          <cell r="A21">
            <v>11.05</v>
          </cell>
        </row>
        <row r="22">
          <cell r="A22">
            <v>9.99</v>
          </cell>
        </row>
        <row r="23">
          <cell r="A23">
            <v>12.62</v>
          </cell>
        </row>
        <row r="24">
          <cell r="A24">
            <v>12.48</v>
          </cell>
        </row>
        <row r="25">
          <cell r="A25">
            <v>12.61</v>
          </cell>
        </row>
        <row r="26">
          <cell r="A26">
            <v>12.66</v>
          </cell>
        </row>
        <row r="27">
          <cell r="A27">
            <v>12.35</v>
          </cell>
        </row>
        <row r="28">
          <cell r="A28">
            <v>13.14</v>
          </cell>
        </row>
        <row r="29">
          <cell r="A29">
            <v>12.13</v>
          </cell>
        </row>
        <row r="30">
          <cell r="A30">
            <v>11.14</v>
          </cell>
        </row>
        <row r="31">
          <cell r="A31">
            <v>10.74</v>
          </cell>
        </row>
        <row r="32">
          <cell r="A32">
            <v>13.92</v>
          </cell>
        </row>
        <row r="33">
          <cell r="A33">
            <v>12.04</v>
          </cell>
        </row>
        <row r="34">
          <cell r="A34">
            <v>12.02</v>
          </cell>
        </row>
        <row r="35">
          <cell r="A35">
            <v>13.26</v>
          </cell>
        </row>
        <row r="36">
          <cell r="A36">
            <v>13.98</v>
          </cell>
        </row>
        <row r="37">
          <cell r="A37">
            <v>13.92</v>
          </cell>
        </row>
        <row r="38">
          <cell r="A38">
            <v>8.9600000000000009</v>
          </cell>
        </row>
        <row r="39">
          <cell r="A39">
            <v>13.82</v>
          </cell>
        </row>
        <row r="40">
          <cell r="A40">
            <v>9.1999999999999993</v>
          </cell>
        </row>
        <row r="41">
          <cell r="A41">
            <v>7.53</v>
          </cell>
        </row>
        <row r="42">
          <cell r="A42">
            <v>11.27</v>
          </cell>
        </row>
        <row r="43">
          <cell r="A43">
            <v>3.95</v>
          </cell>
        </row>
        <row r="44">
          <cell r="A44">
            <v>13.52</v>
          </cell>
        </row>
        <row r="45">
          <cell r="A45">
            <v>12.1</v>
          </cell>
        </row>
        <row r="46">
          <cell r="A46">
            <v>13.63</v>
          </cell>
        </row>
        <row r="47">
          <cell r="A47">
            <v>14</v>
          </cell>
        </row>
        <row r="48">
          <cell r="A48">
            <v>6.13</v>
          </cell>
        </row>
        <row r="49">
          <cell r="A49">
            <v>6.53</v>
          </cell>
        </row>
        <row r="50">
          <cell r="A50">
            <v>11.55</v>
          </cell>
        </row>
        <row r="51">
          <cell r="A51">
            <v>9.1999999999999993</v>
          </cell>
        </row>
        <row r="52">
          <cell r="A52">
            <v>10.06</v>
          </cell>
        </row>
        <row r="53">
          <cell r="A53">
            <v>17.16</v>
          </cell>
        </row>
        <row r="54">
          <cell r="A54">
            <v>14.08</v>
          </cell>
        </row>
        <row r="55">
          <cell r="A55">
            <v>17.79</v>
          </cell>
        </row>
        <row r="56">
          <cell r="A56">
            <v>10.16</v>
          </cell>
        </row>
        <row r="57">
          <cell r="A57">
            <v>15.79</v>
          </cell>
        </row>
        <row r="58">
          <cell r="A58">
            <v>16.07</v>
          </cell>
        </row>
        <row r="59">
          <cell r="A59">
            <v>17.14</v>
          </cell>
        </row>
        <row r="60">
          <cell r="A60">
            <v>16.170000000000002</v>
          </cell>
        </row>
        <row r="61">
          <cell r="A61">
            <v>17.8</v>
          </cell>
        </row>
        <row r="62">
          <cell r="A62">
            <v>16.600000000000001</v>
          </cell>
        </row>
        <row r="63">
          <cell r="A63">
            <v>13.61</v>
          </cell>
        </row>
        <row r="64">
          <cell r="A64">
            <v>20.420000000000002</v>
          </cell>
        </row>
        <row r="65">
          <cell r="A65">
            <v>20.34</v>
          </cell>
        </row>
        <row r="66">
          <cell r="A66">
            <v>20.51</v>
          </cell>
        </row>
        <row r="67">
          <cell r="A67">
            <v>15.54</v>
          </cell>
        </row>
        <row r="68">
          <cell r="A68">
            <v>18.25</v>
          </cell>
        </row>
        <row r="69">
          <cell r="A69">
            <v>19.87</v>
          </cell>
        </row>
        <row r="70">
          <cell r="A70">
            <v>20.8</v>
          </cell>
        </row>
        <row r="71">
          <cell r="A71">
            <v>20.5</v>
          </cell>
        </row>
        <row r="72">
          <cell r="A72">
            <v>17.190000000000001</v>
          </cell>
        </row>
        <row r="73">
          <cell r="A73">
            <v>9.06</v>
          </cell>
        </row>
        <row r="74">
          <cell r="A74">
            <v>15.26</v>
          </cell>
        </row>
        <row r="75">
          <cell r="A75">
            <v>17.68</v>
          </cell>
        </row>
        <row r="76">
          <cell r="A76">
            <v>16.670000000000002</v>
          </cell>
        </row>
        <row r="77">
          <cell r="A77">
            <v>5.54</v>
          </cell>
        </row>
        <row r="78">
          <cell r="A78">
            <v>4.93</v>
          </cell>
        </row>
        <row r="79">
          <cell r="A79">
            <v>6.96</v>
          </cell>
        </row>
        <row r="80">
          <cell r="A80">
            <v>16.079999999999998</v>
          </cell>
        </row>
        <row r="81">
          <cell r="A81">
            <v>16.12</v>
          </cell>
        </row>
        <row r="82">
          <cell r="A82">
            <v>12.44</v>
          </cell>
        </row>
        <row r="83">
          <cell r="A83">
            <v>10.31</v>
          </cell>
        </row>
        <row r="84">
          <cell r="A84">
            <v>15.49</v>
          </cell>
        </row>
        <row r="85">
          <cell r="A85">
            <v>19.329999999999998</v>
          </cell>
        </row>
        <row r="86">
          <cell r="A86">
            <v>22.92</v>
          </cell>
        </row>
        <row r="87">
          <cell r="A87">
            <v>23.63</v>
          </cell>
        </row>
        <row r="88">
          <cell r="A88">
            <v>22.36</v>
          </cell>
        </row>
        <row r="89">
          <cell r="A89">
            <v>19.68</v>
          </cell>
        </row>
        <row r="90">
          <cell r="A90">
            <v>23.97</v>
          </cell>
        </row>
        <row r="91">
          <cell r="A91">
            <v>23.36</v>
          </cell>
        </row>
        <row r="92">
          <cell r="A92">
            <v>21.8</v>
          </cell>
        </row>
        <row r="93">
          <cell r="A93">
            <v>20.84</v>
          </cell>
        </row>
        <row r="94">
          <cell r="A94">
            <v>20.8</v>
          </cell>
        </row>
        <row r="95">
          <cell r="A95">
            <v>23.14</v>
          </cell>
        </row>
        <row r="96">
          <cell r="A96">
            <v>12.22</v>
          </cell>
        </row>
        <row r="97">
          <cell r="A97">
            <v>8.39</v>
          </cell>
        </row>
        <row r="98">
          <cell r="A98">
            <v>16.54</v>
          </cell>
        </row>
        <row r="99">
          <cell r="A99">
            <v>8.94</v>
          </cell>
        </row>
        <row r="100">
          <cell r="A100">
            <v>19.93</v>
          </cell>
        </row>
        <row r="101">
          <cell r="A101">
            <v>8.17</v>
          </cell>
        </row>
        <row r="102">
          <cell r="A102">
            <v>18.11</v>
          </cell>
        </row>
        <row r="103">
          <cell r="A103">
            <v>18.14</v>
          </cell>
        </row>
        <row r="104">
          <cell r="A104">
            <v>20.14</v>
          </cell>
        </row>
        <row r="105">
          <cell r="A105">
            <v>5.83</v>
          </cell>
        </row>
        <row r="106">
          <cell r="A106">
            <v>22.29</v>
          </cell>
        </row>
        <row r="107">
          <cell r="A107">
            <v>23.4</v>
          </cell>
        </row>
        <row r="108">
          <cell r="A108">
            <v>22.88</v>
          </cell>
        </row>
        <row r="109">
          <cell r="A109">
            <v>24.37</v>
          </cell>
        </row>
        <row r="110">
          <cell r="A110">
            <v>25.8</v>
          </cell>
        </row>
        <row r="111">
          <cell r="A111">
            <v>20.72</v>
          </cell>
        </row>
        <row r="112">
          <cell r="A112">
            <v>20.53</v>
          </cell>
        </row>
        <row r="113">
          <cell r="A113">
            <v>23.52</v>
          </cell>
        </row>
        <row r="114">
          <cell r="A114">
            <v>18.690000000000001</v>
          </cell>
        </row>
        <row r="115">
          <cell r="A115">
            <v>18.82</v>
          </cell>
        </row>
        <row r="116">
          <cell r="A116">
            <v>19.59</v>
          </cell>
        </row>
        <row r="117">
          <cell r="A117">
            <v>24.15</v>
          </cell>
        </row>
        <row r="118">
          <cell r="A118">
            <v>26.9</v>
          </cell>
        </row>
        <row r="119">
          <cell r="A119">
            <v>26.76</v>
          </cell>
        </row>
        <row r="120">
          <cell r="A120">
            <v>24.96</v>
          </cell>
        </row>
        <row r="121">
          <cell r="A121">
            <v>23.1</v>
          </cell>
        </row>
        <row r="122">
          <cell r="A122">
            <v>25.9</v>
          </cell>
        </row>
        <row r="123">
          <cell r="A123">
            <v>24.75</v>
          </cell>
        </row>
        <row r="124">
          <cell r="A124">
            <v>17.36</v>
          </cell>
        </row>
        <row r="125">
          <cell r="A125">
            <v>18.16</v>
          </cell>
        </row>
        <row r="126">
          <cell r="A126">
            <v>27.86</v>
          </cell>
        </row>
        <row r="127">
          <cell r="A127">
            <v>28.13</v>
          </cell>
        </row>
        <row r="128">
          <cell r="A128">
            <v>29.73</v>
          </cell>
        </row>
        <row r="129">
          <cell r="A129">
            <v>28.49</v>
          </cell>
        </row>
        <row r="130">
          <cell r="A130">
            <v>27.51</v>
          </cell>
        </row>
        <row r="131">
          <cell r="A131">
            <v>28.46</v>
          </cell>
        </row>
        <row r="132">
          <cell r="A132">
            <v>29.15</v>
          </cell>
        </row>
        <row r="133">
          <cell r="A133">
            <v>27.07</v>
          </cell>
        </row>
        <row r="134">
          <cell r="A134">
            <v>25.43</v>
          </cell>
        </row>
        <row r="135">
          <cell r="A135">
            <v>28.67</v>
          </cell>
        </row>
        <row r="136">
          <cell r="A136">
            <v>30.43</v>
          </cell>
        </row>
        <row r="137">
          <cell r="A137">
            <v>29.96</v>
          </cell>
        </row>
        <row r="138">
          <cell r="A138">
            <v>28.18</v>
          </cell>
        </row>
        <row r="139">
          <cell r="A139">
            <v>25.82</v>
          </cell>
        </row>
        <row r="140">
          <cell r="A140">
            <v>16.78</v>
          </cell>
        </row>
        <row r="141">
          <cell r="A141">
            <v>23.91</v>
          </cell>
        </row>
        <row r="142">
          <cell r="A142">
            <v>22.83</v>
          </cell>
        </row>
        <row r="143">
          <cell r="A143">
            <v>27.25</v>
          </cell>
        </row>
        <row r="144">
          <cell r="A144">
            <v>13.87</v>
          </cell>
        </row>
        <row r="145">
          <cell r="A145">
            <v>19.8</v>
          </cell>
        </row>
        <row r="146">
          <cell r="A146">
            <v>27.69</v>
          </cell>
        </row>
        <row r="147">
          <cell r="A147">
            <v>28.94</v>
          </cell>
        </row>
        <row r="148">
          <cell r="A148">
            <v>29.42</v>
          </cell>
        </row>
        <row r="149">
          <cell r="A149">
            <v>19.46</v>
          </cell>
        </row>
        <row r="150">
          <cell r="A150">
            <v>24.04</v>
          </cell>
        </row>
        <row r="151">
          <cell r="A151">
            <v>24.73</v>
          </cell>
        </row>
        <row r="152">
          <cell r="A152">
            <v>27.05</v>
          </cell>
        </row>
        <row r="153">
          <cell r="A153">
            <v>29.76</v>
          </cell>
        </row>
        <row r="154">
          <cell r="A154">
            <v>30.73</v>
          </cell>
        </row>
        <row r="155">
          <cell r="A155">
            <v>29.7</v>
          </cell>
        </row>
        <row r="156">
          <cell r="A156">
            <v>30.12</v>
          </cell>
        </row>
        <row r="157">
          <cell r="A157">
            <v>28.27</v>
          </cell>
        </row>
        <row r="158">
          <cell r="A158">
            <v>31.02</v>
          </cell>
        </row>
        <row r="159">
          <cell r="A159">
            <v>28.99</v>
          </cell>
        </row>
        <row r="160">
          <cell r="A160">
            <v>23.96</v>
          </cell>
        </row>
        <row r="161">
          <cell r="A161">
            <v>28.6</v>
          </cell>
        </row>
        <row r="162">
          <cell r="A162">
            <v>12.49</v>
          </cell>
        </row>
        <row r="163">
          <cell r="A163">
            <v>27.2</v>
          </cell>
        </row>
        <row r="164">
          <cell r="A164">
            <v>27.71</v>
          </cell>
        </row>
        <row r="165">
          <cell r="A165">
            <v>22.83</v>
          </cell>
        </row>
        <row r="166">
          <cell r="A166">
            <v>24.97</v>
          </cell>
        </row>
        <row r="167">
          <cell r="A167">
            <v>27.23</v>
          </cell>
        </row>
        <row r="168">
          <cell r="A168">
            <v>29.75</v>
          </cell>
        </row>
        <row r="169">
          <cell r="A169">
            <v>29.98</v>
          </cell>
        </row>
        <row r="170">
          <cell r="A170">
            <v>30.97</v>
          </cell>
        </row>
        <row r="171">
          <cell r="A171">
            <v>30.43</v>
          </cell>
        </row>
        <row r="172">
          <cell r="A172">
            <v>29.87</v>
          </cell>
        </row>
        <row r="173">
          <cell r="A173">
            <v>28.57</v>
          </cell>
        </row>
        <row r="174">
          <cell r="A174">
            <v>26.87</v>
          </cell>
        </row>
        <row r="175">
          <cell r="A175">
            <v>28.15</v>
          </cell>
        </row>
        <row r="176">
          <cell r="A176">
            <v>29.96</v>
          </cell>
        </row>
        <row r="177">
          <cell r="A177">
            <v>30.17</v>
          </cell>
        </row>
        <row r="178">
          <cell r="A178">
            <v>30</v>
          </cell>
        </row>
        <row r="179">
          <cell r="A179">
            <v>29.88</v>
          </cell>
        </row>
        <row r="180">
          <cell r="A180">
            <v>28.87</v>
          </cell>
        </row>
        <row r="181">
          <cell r="A181">
            <v>28.85</v>
          </cell>
        </row>
        <row r="182">
          <cell r="A182">
            <v>27.55</v>
          </cell>
        </row>
        <row r="183">
          <cell r="A183">
            <v>23.32</v>
          </cell>
        </row>
        <row r="184">
          <cell r="A184">
            <v>26.14</v>
          </cell>
        </row>
        <row r="185">
          <cell r="A185">
            <v>28.86</v>
          </cell>
        </row>
        <row r="186">
          <cell r="A186">
            <v>28.51</v>
          </cell>
        </row>
        <row r="187">
          <cell r="A187">
            <v>28.9</v>
          </cell>
        </row>
        <row r="188">
          <cell r="A188">
            <v>29.37</v>
          </cell>
        </row>
        <row r="189">
          <cell r="A189">
            <v>28.34</v>
          </cell>
        </row>
        <row r="190">
          <cell r="A190">
            <v>27.95</v>
          </cell>
        </row>
        <row r="191">
          <cell r="A191">
            <v>28.21</v>
          </cell>
        </row>
        <row r="192">
          <cell r="A192">
            <v>28.51</v>
          </cell>
        </row>
        <row r="193">
          <cell r="A193">
            <v>28.89</v>
          </cell>
        </row>
        <row r="194">
          <cell r="A194">
            <v>28.43</v>
          </cell>
        </row>
        <row r="195">
          <cell r="A195">
            <v>28.83</v>
          </cell>
        </row>
        <row r="196">
          <cell r="A196">
            <v>27.8</v>
          </cell>
        </row>
        <row r="197">
          <cell r="A197">
            <v>28.09</v>
          </cell>
        </row>
        <row r="198">
          <cell r="A198">
            <v>25.39</v>
          </cell>
        </row>
        <row r="199">
          <cell r="A199">
            <v>26.78</v>
          </cell>
        </row>
        <row r="200">
          <cell r="A200">
            <v>26.1</v>
          </cell>
        </row>
        <row r="201">
          <cell r="A201">
            <v>27.68</v>
          </cell>
        </row>
        <row r="202">
          <cell r="A202">
            <v>28.44</v>
          </cell>
        </row>
        <row r="203">
          <cell r="A203">
            <v>26.18</v>
          </cell>
        </row>
        <row r="204">
          <cell r="A204">
            <v>26.9</v>
          </cell>
        </row>
        <row r="205">
          <cell r="A205">
            <v>27.45</v>
          </cell>
        </row>
        <row r="206">
          <cell r="A206">
            <v>27.82</v>
          </cell>
        </row>
        <row r="207">
          <cell r="A207">
            <v>27.75</v>
          </cell>
        </row>
        <row r="208">
          <cell r="A208">
            <v>28.38</v>
          </cell>
        </row>
        <row r="209">
          <cell r="A209">
            <v>26.85</v>
          </cell>
        </row>
        <row r="210">
          <cell r="A210">
            <v>24.6</v>
          </cell>
        </row>
        <row r="211">
          <cell r="A211">
            <v>22.44</v>
          </cell>
        </row>
        <row r="212">
          <cell r="A212">
            <v>18.059999999999999</v>
          </cell>
        </row>
        <row r="213">
          <cell r="A213">
            <v>23.7</v>
          </cell>
        </row>
        <row r="214">
          <cell r="A214">
            <v>23.32</v>
          </cell>
        </row>
        <row r="215">
          <cell r="A215">
            <v>24.27</v>
          </cell>
        </row>
        <row r="216">
          <cell r="A216">
            <v>24.77</v>
          </cell>
        </row>
        <row r="217">
          <cell r="A217">
            <v>24.64</v>
          </cell>
        </row>
        <row r="218">
          <cell r="A218">
            <v>18.23</v>
          </cell>
        </row>
        <row r="219">
          <cell r="A219">
            <v>17.55</v>
          </cell>
        </row>
        <row r="220">
          <cell r="A220">
            <v>17.09</v>
          </cell>
        </row>
        <row r="221">
          <cell r="A221">
            <v>17.82</v>
          </cell>
        </row>
        <row r="222">
          <cell r="A222">
            <v>19.72</v>
          </cell>
        </row>
        <row r="223">
          <cell r="A223">
            <v>16.239999999999998</v>
          </cell>
        </row>
        <row r="224">
          <cell r="A224">
            <v>24.48</v>
          </cell>
        </row>
        <row r="225">
          <cell r="A225">
            <v>25.13</v>
          </cell>
        </row>
        <row r="226">
          <cell r="A226">
            <v>27.04</v>
          </cell>
        </row>
        <row r="227">
          <cell r="A227">
            <v>22.85</v>
          </cell>
        </row>
        <row r="228">
          <cell r="A228">
            <v>23.35</v>
          </cell>
        </row>
        <row r="229">
          <cell r="A229">
            <v>25.23</v>
          </cell>
        </row>
        <row r="230">
          <cell r="A230">
            <v>24.55</v>
          </cell>
        </row>
        <row r="231">
          <cell r="A231">
            <v>20.45</v>
          </cell>
        </row>
        <row r="232">
          <cell r="A232">
            <v>24.63</v>
          </cell>
        </row>
        <row r="233">
          <cell r="A233">
            <v>23.61</v>
          </cell>
        </row>
        <row r="234">
          <cell r="A234">
            <v>24.59</v>
          </cell>
        </row>
        <row r="235">
          <cell r="A235">
            <v>24.21</v>
          </cell>
        </row>
        <row r="236">
          <cell r="A236">
            <v>25.45</v>
          </cell>
        </row>
        <row r="237">
          <cell r="A237">
            <v>25.25</v>
          </cell>
        </row>
        <row r="238">
          <cell r="A238">
            <v>23.95</v>
          </cell>
        </row>
        <row r="239">
          <cell r="A239">
            <v>23.87</v>
          </cell>
        </row>
        <row r="240">
          <cell r="A240">
            <v>23.38</v>
          </cell>
        </row>
        <row r="241">
          <cell r="A241">
            <v>21.07</v>
          </cell>
        </row>
        <row r="242">
          <cell r="A242">
            <v>21.06</v>
          </cell>
        </row>
        <row r="243">
          <cell r="A243">
            <v>16.72</v>
          </cell>
        </row>
        <row r="244">
          <cell r="A244">
            <v>19.440000000000001</v>
          </cell>
        </row>
        <row r="245">
          <cell r="A245">
            <v>22.31</v>
          </cell>
        </row>
        <row r="246">
          <cell r="A246">
            <v>23.59</v>
          </cell>
        </row>
        <row r="247">
          <cell r="A247">
            <v>17.64</v>
          </cell>
        </row>
        <row r="248">
          <cell r="A248">
            <v>10.69</v>
          </cell>
        </row>
        <row r="249">
          <cell r="A249">
            <v>5.93</v>
          </cell>
        </row>
        <row r="250">
          <cell r="A250">
            <v>9.4</v>
          </cell>
        </row>
        <row r="251">
          <cell r="A251">
            <v>19.440000000000001</v>
          </cell>
        </row>
        <row r="252">
          <cell r="A252">
            <v>19.37</v>
          </cell>
        </row>
        <row r="253">
          <cell r="A253">
            <v>19.54</v>
          </cell>
        </row>
        <row r="254">
          <cell r="A254">
            <v>19.510000000000002</v>
          </cell>
        </row>
        <row r="255">
          <cell r="A255">
            <v>9.4600000000000009</v>
          </cell>
        </row>
        <row r="256">
          <cell r="A256">
            <v>18.7</v>
          </cell>
        </row>
        <row r="257">
          <cell r="A257">
            <v>22.1</v>
          </cell>
        </row>
        <row r="258">
          <cell r="A258">
            <v>21.93</v>
          </cell>
        </row>
        <row r="259">
          <cell r="A259">
            <v>22.37</v>
          </cell>
        </row>
        <row r="260">
          <cell r="A260">
            <v>21.84</v>
          </cell>
        </row>
        <row r="261">
          <cell r="A261">
            <v>19.579999999999998</v>
          </cell>
        </row>
        <row r="262">
          <cell r="A262">
            <v>15.29</v>
          </cell>
        </row>
        <row r="263">
          <cell r="A263">
            <v>20.57</v>
          </cell>
        </row>
        <row r="264">
          <cell r="A264">
            <v>18.420000000000002</v>
          </cell>
        </row>
        <row r="265">
          <cell r="A265">
            <v>21.31</v>
          </cell>
        </row>
        <row r="266">
          <cell r="A266">
            <v>20.88</v>
          </cell>
        </row>
        <row r="267">
          <cell r="A267">
            <v>18.36</v>
          </cell>
        </row>
        <row r="268">
          <cell r="A268">
            <v>20.11</v>
          </cell>
        </row>
        <row r="269">
          <cell r="A269">
            <v>17.850000000000001</v>
          </cell>
        </row>
        <row r="270">
          <cell r="A270">
            <v>16.16</v>
          </cell>
        </row>
        <row r="271">
          <cell r="A271">
            <v>17.850000000000001</v>
          </cell>
        </row>
        <row r="272">
          <cell r="A272">
            <v>9.26</v>
          </cell>
        </row>
        <row r="273">
          <cell r="A273">
            <v>15.66</v>
          </cell>
        </row>
        <row r="274">
          <cell r="A274">
            <v>17.32</v>
          </cell>
        </row>
        <row r="275">
          <cell r="A275">
            <v>18.41</v>
          </cell>
        </row>
        <row r="276">
          <cell r="A276">
            <v>10.039999999999999</v>
          </cell>
        </row>
        <row r="277">
          <cell r="A277">
            <v>14.84</v>
          </cell>
        </row>
        <row r="278">
          <cell r="A278">
            <v>9.75</v>
          </cell>
        </row>
        <row r="279">
          <cell r="A279">
            <v>15.07</v>
          </cell>
        </row>
        <row r="280">
          <cell r="A280">
            <v>14.44</v>
          </cell>
        </row>
        <row r="281">
          <cell r="A281">
            <v>10.26</v>
          </cell>
        </row>
        <row r="282">
          <cell r="A282">
            <v>15.09</v>
          </cell>
        </row>
        <row r="283">
          <cell r="A283">
            <v>16.670000000000002</v>
          </cell>
        </row>
        <row r="284">
          <cell r="A284">
            <v>14.22</v>
          </cell>
        </row>
        <row r="285">
          <cell r="A285">
            <v>14.95</v>
          </cell>
        </row>
        <row r="286">
          <cell r="A286">
            <v>14.65</v>
          </cell>
        </row>
        <row r="287">
          <cell r="A287">
            <v>13.49</v>
          </cell>
        </row>
        <row r="288">
          <cell r="A288">
            <v>16.079999999999998</v>
          </cell>
        </row>
        <row r="289">
          <cell r="A289">
            <v>12.17</v>
          </cell>
        </row>
        <row r="290">
          <cell r="A290">
            <v>14.08</v>
          </cell>
        </row>
        <row r="291">
          <cell r="A291">
            <v>14.24</v>
          </cell>
        </row>
        <row r="292">
          <cell r="A292">
            <v>15.35</v>
          </cell>
        </row>
        <row r="293">
          <cell r="A293">
            <v>5.69</v>
          </cell>
        </row>
        <row r="294">
          <cell r="A294">
            <v>11.96</v>
          </cell>
        </row>
        <row r="295">
          <cell r="A295">
            <v>16.21</v>
          </cell>
        </row>
        <row r="296">
          <cell r="A296">
            <v>14.46</v>
          </cell>
        </row>
        <row r="297">
          <cell r="A297">
            <v>5.4</v>
          </cell>
        </row>
        <row r="298">
          <cell r="A298">
            <v>4.4400000000000004</v>
          </cell>
        </row>
        <row r="299">
          <cell r="A299">
            <v>5.31</v>
          </cell>
        </row>
        <row r="300">
          <cell r="A300">
            <v>12.66</v>
          </cell>
        </row>
        <row r="301">
          <cell r="A301">
            <v>14.01</v>
          </cell>
        </row>
        <row r="302">
          <cell r="A302">
            <v>14.1</v>
          </cell>
        </row>
        <row r="303">
          <cell r="A303">
            <v>14.31</v>
          </cell>
        </row>
        <row r="304">
          <cell r="A304">
            <v>12.12</v>
          </cell>
        </row>
        <row r="305">
          <cell r="A305">
            <v>8.2899999999999991</v>
          </cell>
        </row>
        <row r="306">
          <cell r="A306">
            <v>4.29</v>
          </cell>
        </row>
        <row r="307">
          <cell r="A307">
            <v>12.96</v>
          </cell>
        </row>
        <row r="308">
          <cell r="A308">
            <v>12.88</v>
          </cell>
        </row>
        <row r="309">
          <cell r="A309">
            <v>12.94</v>
          </cell>
        </row>
        <row r="310">
          <cell r="A310">
            <v>13.37</v>
          </cell>
        </row>
        <row r="311">
          <cell r="A311">
            <v>13.4</v>
          </cell>
        </row>
        <row r="312">
          <cell r="A312">
            <v>12.34</v>
          </cell>
        </row>
        <row r="313">
          <cell r="A313">
            <v>12.91</v>
          </cell>
        </row>
        <row r="314">
          <cell r="A314">
            <v>13.32</v>
          </cell>
        </row>
        <row r="315">
          <cell r="A315">
            <v>12.9</v>
          </cell>
        </row>
        <row r="316">
          <cell r="A316">
            <v>11.77</v>
          </cell>
        </row>
        <row r="317">
          <cell r="A317">
            <v>11.92</v>
          </cell>
        </row>
        <row r="318">
          <cell r="A318">
            <v>6.71</v>
          </cell>
        </row>
        <row r="319">
          <cell r="A319">
            <v>10.64</v>
          </cell>
        </row>
        <row r="320">
          <cell r="A320">
            <v>12.46</v>
          </cell>
        </row>
        <row r="321">
          <cell r="A321">
            <v>12.34</v>
          </cell>
        </row>
        <row r="322">
          <cell r="A322">
            <v>11.82</v>
          </cell>
        </row>
        <row r="323">
          <cell r="A323">
            <v>11.71</v>
          </cell>
        </row>
        <row r="324">
          <cell r="A324">
            <v>11.45</v>
          </cell>
        </row>
        <row r="325">
          <cell r="A325">
            <v>6.94</v>
          </cell>
        </row>
        <row r="326">
          <cell r="A326">
            <v>11.1</v>
          </cell>
        </row>
        <row r="327">
          <cell r="A327">
            <v>10.73</v>
          </cell>
        </row>
        <row r="328">
          <cell r="A328">
            <v>11.74</v>
          </cell>
        </row>
        <row r="329">
          <cell r="A329">
            <v>10.72</v>
          </cell>
        </row>
        <row r="330">
          <cell r="A330">
            <v>11.72</v>
          </cell>
        </row>
        <row r="331">
          <cell r="A331">
            <v>10.54</v>
          </cell>
        </row>
        <row r="332">
          <cell r="A332">
            <v>11.23</v>
          </cell>
        </row>
        <row r="333">
          <cell r="A333">
            <v>10.88</v>
          </cell>
        </row>
        <row r="334">
          <cell r="A334">
            <v>11.19</v>
          </cell>
        </row>
        <row r="335">
          <cell r="A335">
            <v>10.45</v>
          </cell>
        </row>
        <row r="336">
          <cell r="A336">
            <v>9.59</v>
          </cell>
        </row>
        <row r="337">
          <cell r="A337">
            <v>10.1</v>
          </cell>
        </row>
        <row r="338">
          <cell r="A338">
            <v>10.19</v>
          </cell>
        </row>
        <row r="339">
          <cell r="A339">
            <v>8.9700000000000006</v>
          </cell>
        </row>
        <row r="340">
          <cell r="A340">
            <v>7.46</v>
          </cell>
        </row>
        <row r="341">
          <cell r="A341">
            <v>7.64</v>
          </cell>
        </row>
        <row r="342">
          <cell r="A342">
            <v>9.3699999999999992</v>
          </cell>
        </row>
        <row r="343">
          <cell r="A343">
            <v>6.75</v>
          </cell>
        </row>
        <row r="344">
          <cell r="A344">
            <v>5.55</v>
          </cell>
        </row>
        <row r="345">
          <cell r="A345">
            <v>7.03</v>
          </cell>
        </row>
        <row r="346">
          <cell r="A346">
            <v>6.72</v>
          </cell>
        </row>
        <row r="347">
          <cell r="A347">
            <v>8.42</v>
          </cell>
        </row>
        <row r="348">
          <cell r="A348">
            <v>7.32</v>
          </cell>
        </row>
        <row r="349">
          <cell r="A349">
            <v>9.14</v>
          </cell>
        </row>
        <row r="350">
          <cell r="A350">
            <v>9.08</v>
          </cell>
        </row>
        <row r="351">
          <cell r="A351">
            <v>8.76</v>
          </cell>
        </row>
        <row r="352">
          <cell r="A352">
            <v>8.36</v>
          </cell>
        </row>
        <row r="353">
          <cell r="A353">
            <v>9.81</v>
          </cell>
        </row>
        <row r="354">
          <cell r="A354">
            <v>9.52</v>
          </cell>
        </row>
        <row r="355">
          <cell r="A355">
            <v>9.51</v>
          </cell>
        </row>
        <row r="356">
          <cell r="A356">
            <v>8.1199999999999992</v>
          </cell>
        </row>
        <row r="357">
          <cell r="A357">
            <v>6.55</v>
          </cell>
        </row>
        <row r="358">
          <cell r="A358">
            <v>8.44</v>
          </cell>
        </row>
        <row r="359">
          <cell r="A359">
            <v>7.36</v>
          </cell>
        </row>
        <row r="360">
          <cell r="A360">
            <v>9.24</v>
          </cell>
        </row>
        <row r="361">
          <cell r="A361">
            <v>7.74</v>
          </cell>
        </row>
        <row r="362">
          <cell r="A362">
            <v>9.1999999999999993</v>
          </cell>
        </row>
        <row r="363">
          <cell r="A363">
            <v>7.99</v>
          </cell>
        </row>
        <row r="364">
          <cell r="A364">
            <v>10.28</v>
          </cell>
        </row>
        <row r="365">
          <cell r="A365">
            <v>7.34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Mx"/>
      <sheetName val="data"/>
    </sheetNames>
    <sheetDataSet>
      <sheetData sheetId="0" refreshError="1"/>
      <sheetData sheetId="1">
        <row r="1">
          <cell r="A1">
            <v>18.72</v>
          </cell>
        </row>
        <row r="2">
          <cell r="A2">
            <v>19.809999999999999</v>
          </cell>
        </row>
        <row r="3">
          <cell r="A3">
            <v>19.25</v>
          </cell>
        </row>
        <row r="4">
          <cell r="A4">
            <v>20.78</v>
          </cell>
        </row>
        <row r="5">
          <cell r="A5">
            <v>17.420000000000002</v>
          </cell>
        </row>
        <row r="6">
          <cell r="A6">
            <v>14.35</v>
          </cell>
        </row>
        <row r="7">
          <cell r="A7">
            <v>19.37</v>
          </cell>
        </row>
        <row r="8">
          <cell r="A8">
            <v>19.61</v>
          </cell>
        </row>
        <row r="9">
          <cell r="A9">
            <v>19.649999999999999</v>
          </cell>
        </row>
        <row r="10">
          <cell r="A10">
            <v>17.87</v>
          </cell>
        </row>
        <row r="11">
          <cell r="A11">
            <v>19.41</v>
          </cell>
        </row>
        <row r="12">
          <cell r="A12">
            <v>16.88</v>
          </cell>
        </row>
        <row r="13">
          <cell r="A13">
            <v>14.89</v>
          </cell>
        </row>
        <row r="14">
          <cell r="A14">
            <v>18.850000000000001</v>
          </cell>
        </row>
        <row r="15">
          <cell r="A15">
            <v>15.36</v>
          </cell>
        </row>
        <row r="16">
          <cell r="A16">
            <v>14.23</v>
          </cell>
        </row>
        <row r="17">
          <cell r="A17">
            <v>13.83</v>
          </cell>
        </row>
        <row r="18">
          <cell r="A18">
            <v>17.91</v>
          </cell>
        </row>
        <row r="19">
          <cell r="A19">
            <v>15.24</v>
          </cell>
        </row>
        <row r="20">
          <cell r="A20">
            <v>16.57</v>
          </cell>
        </row>
        <row r="21">
          <cell r="A21">
            <v>16.899999999999999</v>
          </cell>
        </row>
        <row r="22">
          <cell r="A22">
            <v>16.57</v>
          </cell>
        </row>
        <row r="23">
          <cell r="A23">
            <v>17.010000000000002</v>
          </cell>
        </row>
        <row r="24">
          <cell r="A24">
            <v>16.55</v>
          </cell>
        </row>
        <row r="25">
          <cell r="A25">
            <v>16.79</v>
          </cell>
        </row>
        <row r="26">
          <cell r="A26">
            <v>15.59</v>
          </cell>
        </row>
        <row r="27">
          <cell r="A27">
            <v>15.06</v>
          </cell>
        </row>
        <row r="28">
          <cell r="A28">
            <v>15.86</v>
          </cell>
        </row>
        <row r="29">
          <cell r="A29">
            <v>15.01</v>
          </cell>
        </row>
        <row r="30">
          <cell r="A30">
            <v>17.11</v>
          </cell>
        </row>
        <row r="31">
          <cell r="A31">
            <v>18.02</v>
          </cell>
        </row>
        <row r="32">
          <cell r="A32">
            <v>18.7</v>
          </cell>
        </row>
        <row r="33">
          <cell r="A33">
            <v>18.03</v>
          </cell>
        </row>
        <row r="34">
          <cell r="A34">
            <v>16.55</v>
          </cell>
        </row>
        <row r="35">
          <cell r="A35">
            <v>14.22</v>
          </cell>
        </row>
        <row r="36">
          <cell r="A36">
            <v>15.08</v>
          </cell>
        </row>
        <row r="37">
          <cell r="A37">
            <v>18.38</v>
          </cell>
        </row>
        <row r="38">
          <cell r="A38">
            <v>17.649999999999999</v>
          </cell>
        </row>
        <row r="39">
          <cell r="A39">
            <v>18.73</v>
          </cell>
        </row>
        <row r="40">
          <cell r="A40">
            <v>19.88</v>
          </cell>
        </row>
        <row r="41">
          <cell r="A41">
            <v>20.170000000000002</v>
          </cell>
        </row>
        <row r="42">
          <cell r="A42">
            <v>20.82</v>
          </cell>
        </row>
        <row r="43">
          <cell r="A43">
            <v>20.399999999999999</v>
          </cell>
        </row>
        <row r="44">
          <cell r="A44">
            <v>21.06</v>
          </cell>
        </row>
        <row r="45">
          <cell r="A45">
            <v>17.84</v>
          </cell>
        </row>
        <row r="46">
          <cell r="A46">
            <v>14.59</v>
          </cell>
        </row>
        <row r="47">
          <cell r="A47">
            <v>13.44</v>
          </cell>
        </row>
        <row r="48">
          <cell r="A48">
            <v>13.89</v>
          </cell>
        </row>
        <row r="49">
          <cell r="A49">
            <v>13.58</v>
          </cell>
        </row>
        <row r="50">
          <cell r="A50">
            <v>13.04</v>
          </cell>
        </row>
        <row r="51">
          <cell r="A51">
            <v>13.93</v>
          </cell>
        </row>
        <row r="52">
          <cell r="A52">
            <v>16.47</v>
          </cell>
        </row>
        <row r="53">
          <cell r="A53">
            <v>19.23</v>
          </cell>
        </row>
        <row r="54">
          <cell r="A54">
            <v>19.239999999999998</v>
          </cell>
        </row>
        <row r="55">
          <cell r="A55">
            <v>19.899999999999999</v>
          </cell>
        </row>
        <row r="56">
          <cell r="A56">
            <v>18.47</v>
          </cell>
        </row>
        <row r="57">
          <cell r="A57">
            <v>16.989999999999998</v>
          </cell>
        </row>
        <row r="58">
          <cell r="A58">
            <v>12.97</v>
          </cell>
        </row>
        <row r="59">
          <cell r="A59">
            <v>15.92</v>
          </cell>
        </row>
        <row r="60">
          <cell r="A60">
            <v>17.27</v>
          </cell>
        </row>
        <row r="61">
          <cell r="A61">
            <v>16.510000000000002</v>
          </cell>
        </row>
        <row r="62">
          <cell r="A62">
            <v>21.12</v>
          </cell>
        </row>
        <row r="63">
          <cell r="A63">
            <v>17.98</v>
          </cell>
        </row>
        <row r="64">
          <cell r="A64">
            <v>18.47</v>
          </cell>
        </row>
        <row r="65">
          <cell r="A65">
            <v>16.88</v>
          </cell>
        </row>
        <row r="66">
          <cell r="A66">
            <v>16.16</v>
          </cell>
        </row>
        <row r="67">
          <cell r="A67">
            <v>14.25</v>
          </cell>
        </row>
        <row r="68">
          <cell r="A68">
            <v>15.51</v>
          </cell>
        </row>
        <row r="69">
          <cell r="A69">
            <v>16.95</v>
          </cell>
        </row>
        <row r="70">
          <cell r="A70">
            <v>15.6</v>
          </cell>
        </row>
        <row r="71">
          <cell r="A71">
            <v>15.44</v>
          </cell>
        </row>
        <row r="72">
          <cell r="A72">
            <v>15.53</v>
          </cell>
        </row>
        <row r="73">
          <cell r="A73">
            <v>15.82</v>
          </cell>
        </row>
        <row r="74">
          <cell r="A74">
            <v>16.29</v>
          </cell>
        </row>
        <row r="75">
          <cell r="A75">
            <v>17.45</v>
          </cell>
        </row>
        <row r="76">
          <cell r="A76">
            <v>18.649999999999999</v>
          </cell>
        </row>
        <row r="77">
          <cell r="A77">
            <v>16.71</v>
          </cell>
        </row>
        <row r="78">
          <cell r="A78">
            <v>16.34</v>
          </cell>
        </row>
        <row r="79">
          <cell r="A79">
            <v>17.66</v>
          </cell>
        </row>
        <row r="80">
          <cell r="A80">
            <v>17.39</v>
          </cell>
        </row>
        <row r="81">
          <cell r="A81">
            <v>12.87</v>
          </cell>
        </row>
        <row r="82">
          <cell r="A82">
            <v>14.78</v>
          </cell>
        </row>
        <row r="83">
          <cell r="A83">
            <v>17.63</v>
          </cell>
        </row>
        <row r="84">
          <cell r="A84">
            <v>19</v>
          </cell>
        </row>
        <row r="85">
          <cell r="A85">
            <v>22.32</v>
          </cell>
        </row>
        <row r="86">
          <cell r="A86">
            <v>20.55</v>
          </cell>
        </row>
        <row r="87">
          <cell r="A87">
            <v>21.48</v>
          </cell>
        </row>
        <row r="88">
          <cell r="A88">
            <v>21.4</v>
          </cell>
        </row>
        <row r="89">
          <cell r="A89">
            <v>20.49</v>
          </cell>
        </row>
        <row r="90">
          <cell r="A90">
            <v>21.39</v>
          </cell>
        </row>
        <row r="91">
          <cell r="A91">
            <v>20.79</v>
          </cell>
        </row>
        <row r="92">
          <cell r="A92">
            <v>18.23</v>
          </cell>
        </row>
        <row r="93">
          <cell r="A93">
            <v>16.8</v>
          </cell>
        </row>
        <row r="94">
          <cell r="A94">
            <v>19.12</v>
          </cell>
        </row>
        <row r="95">
          <cell r="A95">
            <v>20.14</v>
          </cell>
        </row>
        <row r="96">
          <cell r="A96">
            <v>17.02</v>
          </cell>
        </row>
        <row r="97">
          <cell r="A97">
            <v>19.04</v>
          </cell>
        </row>
        <row r="98">
          <cell r="A98">
            <v>17.829999999999998</v>
          </cell>
        </row>
        <row r="99">
          <cell r="A99">
            <v>17.89</v>
          </cell>
        </row>
        <row r="100">
          <cell r="A100">
            <v>19.07</v>
          </cell>
        </row>
        <row r="101">
          <cell r="A101">
            <v>20.22</v>
          </cell>
        </row>
        <row r="102">
          <cell r="A102">
            <v>18.809999999999999</v>
          </cell>
        </row>
        <row r="103">
          <cell r="A103">
            <v>20.38</v>
          </cell>
        </row>
        <row r="104">
          <cell r="A104">
            <v>20.99</v>
          </cell>
        </row>
        <row r="105">
          <cell r="A105">
            <v>21.54</v>
          </cell>
        </row>
        <row r="106">
          <cell r="A106">
            <v>21.43</v>
          </cell>
        </row>
        <row r="107">
          <cell r="A107">
            <v>22.64</v>
          </cell>
        </row>
        <row r="108">
          <cell r="A108">
            <v>22.43</v>
          </cell>
        </row>
        <row r="109">
          <cell r="A109">
            <v>20.149999999999999</v>
          </cell>
        </row>
        <row r="110">
          <cell r="A110">
            <v>19.18</v>
          </cell>
        </row>
        <row r="111">
          <cell r="A111">
            <v>19.38</v>
          </cell>
        </row>
        <row r="112">
          <cell r="A112">
            <v>19.100000000000001</v>
          </cell>
        </row>
        <row r="113">
          <cell r="A113">
            <v>21.17</v>
          </cell>
        </row>
        <row r="114">
          <cell r="A114">
            <v>21.42</v>
          </cell>
        </row>
        <row r="115">
          <cell r="A115">
            <v>20.85</v>
          </cell>
        </row>
        <row r="116">
          <cell r="A116">
            <v>18.57</v>
          </cell>
        </row>
        <row r="117">
          <cell r="A117">
            <v>21.05</v>
          </cell>
        </row>
        <row r="118">
          <cell r="A118">
            <v>22.29</v>
          </cell>
        </row>
        <row r="119">
          <cell r="A119">
            <v>21</v>
          </cell>
        </row>
        <row r="120">
          <cell r="A120">
            <v>18.21</v>
          </cell>
        </row>
        <row r="121">
          <cell r="A121">
            <v>21.01</v>
          </cell>
        </row>
        <row r="122">
          <cell r="A122">
            <v>18.239999999999998</v>
          </cell>
        </row>
        <row r="123">
          <cell r="A123">
            <v>18.850000000000001</v>
          </cell>
        </row>
        <row r="124">
          <cell r="A124">
            <v>21.58</v>
          </cell>
        </row>
        <row r="125">
          <cell r="A125">
            <v>21.81</v>
          </cell>
        </row>
        <row r="126">
          <cell r="A126">
            <v>19.739999999999998</v>
          </cell>
        </row>
        <row r="127">
          <cell r="A127">
            <v>19.39</v>
          </cell>
        </row>
        <row r="128">
          <cell r="A128">
            <v>20.5</v>
          </cell>
        </row>
        <row r="129">
          <cell r="A129">
            <v>21.14</v>
          </cell>
        </row>
        <row r="130">
          <cell r="A130">
            <v>19.829999999999998</v>
          </cell>
        </row>
        <row r="131">
          <cell r="A131">
            <v>20.83</v>
          </cell>
        </row>
        <row r="132">
          <cell r="A132">
            <v>20.47</v>
          </cell>
        </row>
        <row r="133">
          <cell r="A133">
            <v>20.91</v>
          </cell>
        </row>
        <row r="134">
          <cell r="A134">
            <v>21.66</v>
          </cell>
        </row>
        <row r="135">
          <cell r="A135">
            <v>22.62</v>
          </cell>
        </row>
        <row r="136">
          <cell r="A136">
            <v>21.41</v>
          </cell>
        </row>
        <row r="137">
          <cell r="A137">
            <v>22</v>
          </cell>
        </row>
        <row r="138">
          <cell r="A138">
            <v>22.44</v>
          </cell>
        </row>
        <row r="139">
          <cell r="A139">
            <v>21.86</v>
          </cell>
        </row>
        <row r="140">
          <cell r="A140">
            <v>25.89</v>
          </cell>
        </row>
        <row r="141">
          <cell r="A141">
            <v>21.91</v>
          </cell>
        </row>
        <row r="142">
          <cell r="A142">
            <v>22.78</v>
          </cell>
        </row>
        <row r="143">
          <cell r="A143">
            <v>28.26</v>
          </cell>
        </row>
        <row r="144">
          <cell r="A144">
            <v>21.78</v>
          </cell>
        </row>
        <row r="145">
          <cell r="A145">
            <v>24.84</v>
          </cell>
        </row>
        <row r="146">
          <cell r="A146">
            <v>26.31</v>
          </cell>
        </row>
        <row r="147">
          <cell r="A147">
            <v>23.78</v>
          </cell>
        </row>
        <row r="148">
          <cell r="A148">
            <v>26.54</v>
          </cell>
        </row>
        <row r="149">
          <cell r="A149">
            <v>26.79</v>
          </cell>
        </row>
        <row r="150">
          <cell r="A150">
            <v>24.03</v>
          </cell>
        </row>
        <row r="151">
          <cell r="A151">
            <v>24.01</v>
          </cell>
        </row>
        <row r="152">
          <cell r="A152">
            <v>23.85</v>
          </cell>
        </row>
        <row r="153">
          <cell r="A153">
            <v>24.09</v>
          </cell>
        </row>
        <row r="154">
          <cell r="A154">
            <v>24.61</v>
          </cell>
        </row>
        <row r="155">
          <cell r="A155">
            <v>24.6</v>
          </cell>
        </row>
        <row r="156">
          <cell r="A156">
            <v>25.71</v>
          </cell>
        </row>
        <row r="157">
          <cell r="A157">
            <v>24.95</v>
          </cell>
        </row>
        <row r="158">
          <cell r="A158">
            <v>25.42</v>
          </cell>
        </row>
        <row r="159">
          <cell r="A159">
            <v>26.08</v>
          </cell>
        </row>
        <row r="160">
          <cell r="A160">
            <v>27.91</v>
          </cell>
        </row>
        <row r="161">
          <cell r="A161">
            <v>29.83</v>
          </cell>
        </row>
        <row r="162">
          <cell r="A162">
            <v>30.8</v>
          </cell>
        </row>
        <row r="163">
          <cell r="A163">
            <v>26.77</v>
          </cell>
        </row>
        <row r="164">
          <cell r="A164">
            <v>26.98</v>
          </cell>
        </row>
        <row r="165">
          <cell r="A165">
            <v>32.08</v>
          </cell>
        </row>
        <row r="166">
          <cell r="A166">
            <v>28.89</v>
          </cell>
        </row>
        <row r="167">
          <cell r="A167">
            <v>30.61</v>
          </cell>
        </row>
        <row r="168">
          <cell r="A168">
            <v>25.94</v>
          </cell>
        </row>
        <row r="169">
          <cell r="A169">
            <v>24.66</v>
          </cell>
        </row>
        <row r="170">
          <cell r="A170">
            <v>26.65</v>
          </cell>
        </row>
        <row r="171">
          <cell r="A171">
            <v>23.64</v>
          </cell>
        </row>
        <row r="172">
          <cell r="A172">
            <v>23.63</v>
          </cell>
        </row>
        <row r="173">
          <cell r="A173">
            <v>25.05</v>
          </cell>
        </row>
        <row r="174">
          <cell r="A174">
            <v>26.22</v>
          </cell>
        </row>
        <row r="175">
          <cell r="A175">
            <v>26.91</v>
          </cell>
        </row>
        <row r="176">
          <cell r="A176">
            <v>26.42</v>
          </cell>
        </row>
        <row r="177">
          <cell r="A177">
            <v>28.07</v>
          </cell>
        </row>
        <row r="178">
          <cell r="A178">
            <v>26.74</v>
          </cell>
        </row>
        <row r="179">
          <cell r="A179">
            <v>26.97</v>
          </cell>
        </row>
        <row r="180">
          <cell r="A180">
            <v>27.86</v>
          </cell>
        </row>
        <row r="181">
          <cell r="A181">
            <v>27.82</v>
          </cell>
        </row>
        <row r="182">
          <cell r="A182">
            <v>27.91</v>
          </cell>
        </row>
        <row r="183">
          <cell r="A183">
            <v>27.64</v>
          </cell>
        </row>
        <row r="184">
          <cell r="A184">
            <v>28.47</v>
          </cell>
        </row>
        <row r="185">
          <cell r="A185">
            <v>27.92</v>
          </cell>
        </row>
        <row r="186">
          <cell r="A186">
            <v>28.64</v>
          </cell>
        </row>
        <row r="187">
          <cell r="A187">
            <v>27.17</v>
          </cell>
        </row>
        <row r="188">
          <cell r="A188">
            <v>28.46</v>
          </cell>
        </row>
        <row r="189">
          <cell r="A189">
            <v>26.36</v>
          </cell>
        </row>
        <row r="190">
          <cell r="A190">
            <v>29.47</v>
          </cell>
        </row>
        <row r="191">
          <cell r="A191">
            <v>29.18</v>
          </cell>
        </row>
        <row r="192">
          <cell r="A192">
            <v>29.37</v>
          </cell>
        </row>
        <row r="193">
          <cell r="A193">
            <v>30.16</v>
          </cell>
        </row>
        <row r="194">
          <cell r="A194">
            <v>30.98</v>
          </cell>
        </row>
        <row r="195">
          <cell r="A195">
            <v>27.94</v>
          </cell>
        </row>
        <row r="196">
          <cell r="A196">
            <v>26.84</v>
          </cell>
        </row>
        <row r="197">
          <cell r="A197">
            <v>26.29</v>
          </cell>
        </row>
        <row r="198">
          <cell r="A198">
            <v>26.3</v>
          </cell>
        </row>
        <row r="199">
          <cell r="A199">
            <v>26.63</v>
          </cell>
        </row>
        <row r="200">
          <cell r="A200">
            <v>26.95</v>
          </cell>
        </row>
        <row r="201">
          <cell r="A201">
            <v>27.42</v>
          </cell>
        </row>
        <row r="202">
          <cell r="A202">
            <v>29.79</v>
          </cell>
        </row>
        <row r="203">
          <cell r="A203">
            <v>30.58</v>
          </cell>
        </row>
        <row r="204">
          <cell r="A204">
            <v>31.36</v>
          </cell>
        </row>
        <row r="205">
          <cell r="A205">
            <v>27.66</v>
          </cell>
        </row>
        <row r="206">
          <cell r="A206">
            <v>27.96</v>
          </cell>
        </row>
        <row r="207">
          <cell r="A207">
            <v>28.52</v>
          </cell>
        </row>
        <row r="208">
          <cell r="A208">
            <v>29.35</v>
          </cell>
        </row>
        <row r="209">
          <cell r="A209">
            <v>31.19</v>
          </cell>
        </row>
        <row r="210">
          <cell r="A210">
            <v>30.44</v>
          </cell>
        </row>
        <row r="211">
          <cell r="A211">
            <v>29.94</v>
          </cell>
        </row>
        <row r="212">
          <cell r="A212">
            <v>33.58</v>
          </cell>
        </row>
        <row r="213">
          <cell r="A213">
            <v>33.51</v>
          </cell>
        </row>
        <row r="214">
          <cell r="A214">
            <v>29.67</v>
          </cell>
        </row>
        <row r="215">
          <cell r="A215">
            <v>29.36</v>
          </cell>
        </row>
        <row r="216">
          <cell r="A216">
            <v>30.61</v>
          </cell>
        </row>
        <row r="217">
          <cell r="A217">
            <v>33.619999999999997</v>
          </cell>
        </row>
        <row r="218">
          <cell r="A218">
            <v>30</v>
          </cell>
        </row>
        <row r="219">
          <cell r="A219">
            <v>27.82</v>
          </cell>
        </row>
        <row r="220">
          <cell r="A220">
            <v>27.26</v>
          </cell>
        </row>
        <row r="221">
          <cell r="A221">
            <v>28.04</v>
          </cell>
        </row>
        <row r="222">
          <cell r="A222">
            <v>28.64</v>
          </cell>
        </row>
        <row r="223">
          <cell r="A223">
            <v>26.92</v>
          </cell>
        </row>
        <row r="224">
          <cell r="A224">
            <v>26.68</v>
          </cell>
        </row>
        <row r="225">
          <cell r="A225">
            <v>26.41</v>
          </cell>
        </row>
        <row r="226">
          <cell r="A226">
            <v>26.96</v>
          </cell>
        </row>
        <row r="227">
          <cell r="A227">
            <v>27.46</v>
          </cell>
        </row>
        <row r="228">
          <cell r="A228">
            <v>25.76</v>
          </cell>
        </row>
        <row r="229">
          <cell r="A229">
            <v>28.61</v>
          </cell>
        </row>
        <row r="230">
          <cell r="A230">
            <v>31.36</v>
          </cell>
        </row>
        <row r="231">
          <cell r="A231">
            <v>31.25</v>
          </cell>
        </row>
        <row r="232">
          <cell r="A232">
            <v>31.06</v>
          </cell>
        </row>
        <row r="233">
          <cell r="A233">
            <v>32.11</v>
          </cell>
        </row>
        <row r="234">
          <cell r="A234">
            <v>28.56</v>
          </cell>
        </row>
        <row r="235">
          <cell r="A235">
            <v>27.77</v>
          </cell>
        </row>
        <row r="236">
          <cell r="A236">
            <v>27.72</v>
          </cell>
        </row>
        <row r="237">
          <cell r="A237">
            <v>28.08</v>
          </cell>
        </row>
        <row r="238">
          <cell r="A238">
            <v>27.75</v>
          </cell>
        </row>
        <row r="239">
          <cell r="A239">
            <v>27.32</v>
          </cell>
        </row>
        <row r="240">
          <cell r="A240">
            <v>27.28</v>
          </cell>
        </row>
        <row r="241">
          <cell r="A241">
            <v>30.61</v>
          </cell>
        </row>
        <row r="242">
          <cell r="A242">
            <v>31.88</v>
          </cell>
        </row>
        <row r="243">
          <cell r="A243">
            <v>28.48</v>
          </cell>
        </row>
        <row r="244">
          <cell r="A244">
            <v>27.82</v>
          </cell>
        </row>
        <row r="245">
          <cell r="A245">
            <v>27.53</v>
          </cell>
        </row>
        <row r="246">
          <cell r="A246">
            <v>27.87</v>
          </cell>
        </row>
        <row r="247">
          <cell r="A247">
            <v>30.18</v>
          </cell>
        </row>
        <row r="248">
          <cell r="A248">
            <v>31.79</v>
          </cell>
        </row>
        <row r="249">
          <cell r="A249">
            <v>34.880000000000003</v>
          </cell>
        </row>
        <row r="250">
          <cell r="A250">
            <v>32.82</v>
          </cell>
        </row>
        <row r="251">
          <cell r="A251">
            <v>30.4</v>
          </cell>
        </row>
        <row r="252">
          <cell r="A252">
            <v>30.73</v>
          </cell>
        </row>
        <row r="253">
          <cell r="A253">
            <v>29.1</v>
          </cell>
        </row>
        <row r="254">
          <cell r="A254">
            <v>29.33</v>
          </cell>
        </row>
        <row r="255">
          <cell r="A255">
            <v>27.43</v>
          </cell>
        </row>
        <row r="256">
          <cell r="A256">
            <v>27.89</v>
          </cell>
        </row>
        <row r="257">
          <cell r="A257">
            <v>28.71</v>
          </cell>
        </row>
        <row r="258">
          <cell r="A258">
            <v>26.45</v>
          </cell>
        </row>
        <row r="259">
          <cell r="A259">
            <v>25.65</v>
          </cell>
        </row>
        <row r="260">
          <cell r="A260">
            <v>26.39</v>
          </cell>
        </row>
        <row r="261">
          <cell r="A261">
            <v>26.95</v>
          </cell>
        </row>
        <row r="262">
          <cell r="A262">
            <v>26.28</v>
          </cell>
        </row>
        <row r="263">
          <cell r="A263">
            <v>25.68</v>
          </cell>
        </row>
        <row r="264">
          <cell r="A264">
            <v>27.44</v>
          </cell>
        </row>
        <row r="265">
          <cell r="A265">
            <v>27.81</v>
          </cell>
        </row>
        <row r="266">
          <cell r="A266">
            <v>26.67</v>
          </cell>
        </row>
        <row r="267">
          <cell r="A267">
            <v>26.41</v>
          </cell>
        </row>
        <row r="268">
          <cell r="A268">
            <v>26.01</v>
          </cell>
        </row>
        <row r="269">
          <cell r="A269">
            <v>25.68</v>
          </cell>
        </row>
        <row r="270">
          <cell r="A270">
            <v>25.32</v>
          </cell>
        </row>
        <row r="271">
          <cell r="A271">
            <v>26.53</v>
          </cell>
        </row>
        <row r="272">
          <cell r="A272">
            <v>24.64</v>
          </cell>
        </row>
        <row r="273">
          <cell r="A273">
            <v>24.67</v>
          </cell>
        </row>
        <row r="274">
          <cell r="A274">
            <v>24.86</v>
          </cell>
        </row>
        <row r="275">
          <cell r="A275">
            <v>26.46</v>
          </cell>
        </row>
        <row r="276">
          <cell r="A276">
            <v>26.73</v>
          </cell>
        </row>
        <row r="277">
          <cell r="A277">
            <v>26.31</v>
          </cell>
        </row>
        <row r="278">
          <cell r="A278">
            <v>25.88</v>
          </cell>
        </row>
        <row r="279">
          <cell r="A279">
            <v>25.3</v>
          </cell>
        </row>
        <row r="280">
          <cell r="A280">
            <v>26.87</v>
          </cell>
        </row>
        <row r="281">
          <cell r="A281">
            <v>26.35</v>
          </cell>
        </row>
        <row r="282">
          <cell r="A282">
            <v>27.61</v>
          </cell>
        </row>
        <row r="283">
          <cell r="A283">
            <v>24.62</v>
          </cell>
        </row>
        <row r="284">
          <cell r="A284">
            <v>25.27</v>
          </cell>
        </row>
        <row r="285">
          <cell r="A285">
            <v>26.35</v>
          </cell>
        </row>
        <row r="286">
          <cell r="A286">
            <v>24.68</v>
          </cell>
        </row>
        <row r="287">
          <cell r="A287">
            <v>21.13</v>
          </cell>
        </row>
        <row r="288">
          <cell r="A288">
            <v>23.49</v>
          </cell>
        </row>
        <row r="289">
          <cell r="A289">
            <v>22.91</v>
          </cell>
        </row>
        <row r="290">
          <cell r="A290">
            <v>23.84</v>
          </cell>
        </row>
        <row r="291">
          <cell r="A291">
            <v>24.75</v>
          </cell>
        </row>
        <row r="292">
          <cell r="A292">
            <v>22.93</v>
          </cell>
        </row>
        <row r="293">
          <cell r="A293">
            <v>22.82</v>
          </cell>
        </row>
        <row r="294">
          <cell r="A294">
            <v>21.55</v>
          </cell>
        </row>
        <row r="295">
          <cell r="A295">
            <v>22.12</v>
          </cell>
        </row>
        <row r="296">
          <cell r="A296">
            <v>23.61</v>
          </cell>
        </row>
        <row r="297">
          <cell r="A297">
            <v>23.56</v>
          </cell>
        </row>
        <row r="298">
          <cell r="A298">
            <v>23.98</v>
          </cell>
        </row>
        <row r="299">
          <cell r="A299">
            <v>24.63</v>
          </cell>
        </row>
        <row r="300">
          <cell r="A300">
            <v>25.59</v>
          </cell>
        </row>
        <row r="301">
          <cell r="A301">
            <v>24.11</v>
          </cell>
        </row>
        <row r="302">
          <cell r="A302">
            <v>22.76</v>
          </cell>
        </row>
        <row r="303">
          <cell r="A303">
            <v>21.93</v>
          </cell>
        </row>
        <row r="304">
          <cell r="A304">
            <v>21.42</v>
          </cell>
        </row>
        <row r="305">
          <cell r="A305">
            <v>21.11</v>
          </cell>
        </row>
        <row r="306">
          <cell r="A306">
            <v>22.19</v>
          </cell>
        </row>
        <row r="307">
          <cell r="A307">
            <v>24.38</v>
          </cell>
        </row>
        <row r="308">
          <cell r="A308">
            <v>24.85</v>
          </cell>
        </row>
        <row r="309">
          <cell r="A309">
            <v>22.86</v>
          </cell>
        </row>
        <row r="310">
          <cell r="A310">
            <v>23.55</v>
          </cell>
        </row>
        <row r="311">
          <cell r="A311">
            <v>21.17</v>
          </cell>
        </row>
        <row r="312">
          <cell r="A312">
            <v>18.100000000000001</v>
          </cell>
        </row>
        <row r="313">
          <cell r="A313">
            <v>18.329999999999998</v>
          </cell>
        </row>
        <row r="314">
          <cell r="A314">
            <v>21.54</v>
          </cell>
        </row>
        <row r="315">
          <cell r="A315">
            <v>20.190000000000001</v>
          </cell>
        </row>
        <row r="316">
          <cell r="A316">
            <v>20.45</v>
          </cell>
        </row>
        <row r="317">
          <cell r="A317">
            <v>19.3</v>
          </cell>
        </row>
        <row r="318">
          <cell r="A318">
            <v>18.260000000000002</v>
          </cell>
        </row>
        <row r="319">
          <cell r="A319">
            <v>19.399999999999999</v>
          </cell>
        </row>
        <row r="320">
          <cell r="A320">
            <v>17.68</v>
          </cell>
        </row>
        <row r="321">
          <cell r="A321">
            <v>18.78</v>
          </cell>
        </row>
        <row r="322">
          <cell r="A322">
            <v>19.28</v>
          </cell>
        </row>
        <row r="323">
          <cell r="A323">
            <v>20.49</v>
          </cell>
        </row>
        <row r="324">
          <cell r="A324">
            <v>19.59</v>
          </cell>
        </row>
        <row r="325">
          <cell r="A325">
            <v>19.97</v>
          </cell>
        </row>
        <row r="326">
          <cell r="A326">
            <v>19.97</v>
          </cell>
        </row>
        <row r="327">
          <cell r="A327">
            <v>18.39</v>
          </cell>
        </row>
        <row r="328">
          <cell r="A328">
            <v>15.55</v>
          </cell>
        </row>
        <row r="329">
          <cell r="A329">
            <v>14.8</v>
          </cell>
        </row>
        <row r="330">
          <cell r="A330">
            <v>14.87</v>
          </cell>
        </row>
        <row r="331">
          <cell r="A331">
            <v>16.739999999999998</v>
          </cell>
        </row>
        <row r="332">
          <cell r="A332">
            <v>15.75</v>
          </cell>
        </row>
        <row r="333">
          <cell r="A333">
            <v>16.32</v>
          </cell>
        </row>
        <row r="334">
          <cell r="A334">
            <v>16.25</v>
          </cell>
        </row>
        <row r="335">
          <cell r="A335">
            <v>16.96</v>
          </cell>
        </row>
        <row r="336">
          <cell r="A336">
            <v>15.76</v>
          </cell>
        </row>
        <row r="337">
          <cell r="A337">
            <v>16.97</v>
          </cell>
        </row>
        <row r="338">
          <cell r="A338">
            <v>15.94</v>
          </cell>
        </row>
        <row r="339">
          <cell r="A339">
            <v>16.22</v>
          </cell>
        </row>
        <row r="340">
          <cell r="A340">
            <v>16.55</v>
          </cell>
        </row>
        <row r="341">
          <cell r="A341">
            <v>18.32</v>
          </cell>
        </row>
        <row r="342">
          <cell r="A342">
            <v>17.07</v>
          </cell>
        </row>
        <row r="343">
          <cell r="A343">
            <v>16.940000000000001</v>
          </cell>
        </row>
        <row r="344">
          <cell r="A344">
            <v>17.059999999999999</v>
          </cell>
        </row>
        <row r="345">
          <cell r="A345">
            <v>17.04</v>
          </cell>
        </row>
        <row r="346">
          <cell r="A346">
            <v>17.72</v>
          </cell>
        </row>
        <row r="347">
          <cell r="A347">
            <v>17.27</v>
          </cell>
        </row>
        <row r="348">
          <cell r="A348">
            <v>15.34</v>
          </cell>
        </row>
        <row r="349">
          <cell r="A349">
            <v>14.94</v>
          </cell>
        </row>
        <row r="350">
          <cell r="A350">
            <v>14.47</v>
          </cell>
        </row>
        <row r="351">
          <cell r="A351">
            <v>12.81</v>
          </cell>
        </row>
        <row r="352">
          <cell r="A352">
            <v>14.45</v>
          </cell>
        </row>
        <row r="353">
          <cell r="A353">
            <v>15.08</v>
          </cell>
        </row>
        <row r="354">
          <cell r="A354">
            <v>14.21</v>
          </cell>
        </row>
        <row r="355">
          <cell r="A355">
            <v>16.2</v>
          </cell>
        </row>
        <row r="356">
          <cell r="A356">
            <v>14.9</v>
          </cell>
        </row>
        <row r="357">
          <cell r="A357">
            <v>17.079999999999998</v>
          </cell>
        </row>
        <row r="358">
          <cell r="A358">
            <v>15.77</v>
          </cell>
        </row>
        <row r="359">
          <cell r="A359">
            <v>15.64</v>
          </cell>
        </row>
        <row r="360">
          <cell r="A360">
            <v>15.32</v>
          </cell>
        </row>
        <row r="361">
          <cell r="A361">
            <v>15.61</v>
          </cell>
        </row>
        <row r="362">
          <cell r="A362">
            <v>15.89</v>
          </cell>
        </row>
        <row r="363">
          <cell r="A363">
            <v>14.92</v>
          </cell>
        </row>
        <row r="364">
          <cell r="A364">
            <v>16.07</v>
          </cell>
        </row>
        <row r="365">
          <cell r="A365">
            <v>14.27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Mn"/>
      <sheetName val="data"/>
    </sheetNames>
    <sheetDataSet>
      <sheetData sheetId="0" refreshError="1"/>
      <sheetData sheetId="1">
        <row r="1">
          <cell r="A1">
            <v>12.81</v>
          </cell>
        </row>
        <row r="2">
          <cell r="A2">
            <v>12.45</v>
          </cell>
        </row>
        <row r="3">
          <cell r="A3">
            <v>12.3</v>
          </cell>
        </row>
        <row r="4">
          <cell r="A4">
            <v>14.74</v>
          </cell>
        </row>
        <row r="5">
          <cell r="A5">
            <v>10.56</v>
          </cell>
        </row>
        <row r="6">
          <cell r="A6">
            <v>7.96</v>
          </cell>
        </row>
        <row r="7">
          <cell r="A7">
            <v>10.53</v>
          </cell>
        </row>
        <row r="8">
          <cell r="A8">
            <v>10.56</v>
          </cell>
        </row>
        <row r="9">
          <cell r="A9">
            <v>11.75</v>
          </cell>
        </row>
        <row r="10">
          <cell r="A10">
            <v>11.09</v>
          </cell>
        </row>
        <row r="11">
          <cell r="A11">
            <v>13.21</v>
          </cell>
        </row>
        <row r="12">
          <cell r="A12">
            <v>10.210000000000001</v>
          </cell>
        </row>
        <row r="13">
          <cell r="A13">
            <v>10.01</v>
          </cell>
        </row>
        <row r="14">
          <cell r="A14">
            <v>10.02</v>
          </cell>
        </row>
        <row r="15">
          <cell r="A15">
            <v>9.0299999999999994</v>
          </cell>
        </row>
        <row r="16">
          <cell r="A16">
            <v>6.59</v>
          </cell>
        </row>
        <row r="17">
          <cell r="A17">
            <v>7.48</v>
          </cell>
        </row>
        <row r="18">
          <cell r="A18">
            <v>8.7899999999999991</v>
          </cell>
        </row>
        <row r="19">
          <cell r="A19">
            <v>8.6300000000000008</v>
          </cell>
        </row>
        <row r="20">
          <cell r="A20">
            <v>10.25</v>
          </cell>
        </row>
        <row r="21">
          <cell r="A21">
            <v>8.84</v>
          </cell>
        </row>
        <row r="22">
          <cell r="A22">
            <v>11.63</v>
          </cell>
        </row>
        <row r="23">
          <cell r="A23">
            <v>12</v>
          </cell>
        </row>
        <row r="24">
          <cell r="A24">
            <v>11.3</v>
          </cell>
        </row>
        <row r="25">
          <cell r="A25">
            <v>10.52</v>
          </cell>
        </row>
        <row r="26">
          <cell r="A26">
            <v>11.62</v>
          </cell>
        </row>
        <row r="27">
          <cell r="A27">
            <v>10.79</v>
          </cell>
        </row>
        <row r="28">
          <cell r="A28">
            <v>9.69</v>
          </cell>
        </row>
        <row r="29">
          <cell r="A29">
            <v>11.84</v>
          </cell>
        </row>
        <row r="30">
          <cell r="A30">
            <v>11.62</v>
          </cell>
        </row>
        <row r="31">
          <cell r="A31">
            <v>9.93</v>
          </cell>
        </row>
        <row r="32">
          <cell r="A32">
            <v>12.72</v>
          </cell>
        </row>
        <row r="33">
          <cell r="A33">
            <v>12.57</v>
          </cell>
        </row>
        <row r="34">
          <cell r="A34">
            <v>11.88</v>
          </cell>
        </row>
        <row r="35">
          <cell r="A35">
            <v>9.76</v>
          </cell>
        </row>
        <row r="36">
          <cell r="A36">
            <v>10.28</v>
          </cell>
        </row>
        <row r="37">
          <cell r="A37">
            <v>11.53</v>
          </cell>
        </row>
        <row r="38">
          <cell r="A38">
            <v>11.04</v>
          </cell>
        </row>
        <row r="39">
          <cell r="A39">
            <v>10.16</v>
          </cell>
        </row>
        <row r="40">
          <cell r="A40">
            <v>9.6999999999999993</v>
          </cell>
        </row>
        <row r="41">
          <cell r="A41">
            <v>13.59</v>
          </cell>
        </row>
        <row r="42">
          <cell r="A42">
            <v>14.22</v>
          </cell>
        </row>
        <row r="43">
          <cell r="A43">
            <v>11.78</v>
          </cell>
        </row>
        <row r="44">
          <cell r="A44">
            <v>14.85</v>
          </cell>
        </row>
        <row r="45">
          <cell r="A45">
            <v>10.15</v>
          </cell>
        </row>
        <row r="46">
          <cell r="A46">
            <v>8.32</v>
          </cell>
        </row>
        <row r="47">
          <cell r="A47">
            <v>6.55</v>
          </cell>
        </row>
        <row r="48">
          <cell r="A48">
            <v>7.81</v>
          </cell>
        </row>
        <row r="49">
          <cell r="A49">
            <v>8.09</v>
          </cell>
        </row>
        <row r="50">
          <cell r="A50">
            <v>10.71</v>
          </cell>
        </row>
        <row r="51">
          <cell r="A51">
            <v>10.9</v>
          </cell>
        </row>
        <row r="52">
          <cell r="A52">
            <v>10.99</v>
          </cell>
        </row>
        <row r="53">
          <cell r="A53">
            <v>11.54</v>
          </cell>
        </row>
        <row r="54">
          <cell r="A54">
            <v>10.92</v>
          </cell>
        </row>
        <row r="55">
          <cell r="A55">
            <v>11.61</v>
          </cell>
        </row>
        <row r="56">
          <cell r="A56">
            <v>10.42</v>
          </cell>
        </row>
        <row r="57">
          <cell r="A57">
            <v>9.42</v>
          </cell>
        </row>
        <row r="58">
          <cell r="A58">
            <v>8.14</v>
          </cell>
        </row>
        <row r="59">
          <cell r="A59">
            <v>7.79</v>
          </cell>
        </row>
        <row r="60">
          <cell r="A60">
            <v>8.77</v>
          </cell>
        </row>
        <row r="61">
          <cell r="A61">
            <v>7.34</v>
          </cell>
        </row>
        <row r="62">
          <cell r="A62">
            <v>10.25</v>
          </cell>
        </row>
        <row r="63">
          <cell r="A63">
            <v>10.59</v>
          </cell>
        </row>
        <row r="64">
          <cell r="A64">
            <v>11.7</v>
          </cell>
        </row>
        <row r="65">
          <cell r="A65">
            <v>8.7799999999999994</v>
          </cell>
        </row>
        <row r="66">
          <cell r="A66">
            <v>8.9499999999999993</v>
          </cell>
        </row>
        <row r="67">
          <cell r="A67">
            <v>9.2200000000000006</v>
          </cell>
        </row>
        <row r="68">
          <cell r="A68">
            <v>7.5</v>
          </cell>
        </row>
        <row r="69">
          <cell r="A69">
            <v>8.16</v>
          </cell>
        </row>
        <row r="70">
          <cell r="A70">
            <v>8.48</v>
          </cell>
        </row>
        <row r="71">
          <cell r="A71">
            <v>8.19</v>
          </cell>
        </row>
        <row r="72">
          <cell r="A72">
            <v>8.06</v>
          </cell>
        </row>
        <row r="73">
          <cell r="A73">
            <v>10.08</v>
          </cell>
        </row>
        <row r="74">
          <cell r="A74">
            <v>10.38</v>
          </cell>
        </row>
        <row r="75">
          <cell r="A75">
            <v>11.36</v>
          </cell>
        </row>
        <row r="76">
          <cell r="A76">
            <v>11.12</v>
          </cell>
        </row>
        <row r="77">
          <cell r="A77">
            <v>10.039999999999999</v>
          </cell>
        </row>
        <row r="78">
          <cell r="A78">
            <v>12.06</v>
          </cell>
        </row>
        <row r="79">
          <cell r="A79">
            <v>12.24</v>
          </cell>
        </row>
        <row r="80">
          <cell r="A80">
            <v>10.88</v>
          </cell>
        </row>
        <row r="81">
          <cell r="A81">
            <v>10.95</v>
          </cell>
        </row>
        <row r="82">
          <cell r="A82">
            <v>11.03</v>
          </cell>
        </row>
        <row r="83">
          <cell r="A83">
            <v>9.8000000000000007</v>
          </cell>
        </row>
        <row r="84">
          <cell r="A84">
            <v>9.9700000000000006</v>
          </cell>
        </row>
        <row r="85">
          <cell r="A85">
            <v>10.91</v>
          </cell>
        </row>
        <row r="86">
          <cell r="A86">
            <v>12.75</v>
          </cell>
        </row>
        <row r="87">
          <cell r="A87">
            <v>12.65</v>
          </cell>
        </row>
        <row r="88">
          <cell r="A88">
            <v>11.21</v>
          </cell>
        </row>
        <row r="89">
          <cell r="A89">
            <v>13.1</v>
          </cell>
        </row>
        <row r="90">
          <cell r="A90">
            <v>13.51</v>
          </cell>
        </row>
        <row r="91">
          <cell r="A91">
            <v>13.05</v>
          </cell>
        </row>
        <row r="92">
          <cell r="A92">
            <v>10</v>
          </cell>
        </row>
        <row r="93">
          <cell r="A93">
            <v>11.16</v>
          </cell>
        </row>
        <row r="94">
          <cell r="A94">
            <v>11.74</v>
          </cell>
        </row>
        <row r="95">
          <cell r="A95">
            <v>13.72</v>
          </cell>
        </row>
        <row r="96">
          <cell r="A96">
            <v>11.58</v>
          </cell>
        </row>
        <row r="97">
          <cell r="A97">
            <v>11.81</v>
          </cell>
        </row>
        <row r="98">
          <cell r="A98">
            <v>12.66</v>
          </cell>
        </row>
        <row r="99">
          <cell r="A99">
            <v>10.45</v>
          </cell>
        </row>
        <row r="100">
          <cell r="A100">
            <v>9.84</v>
          </cell>
        </row>
        <row r="101">
          <cell r="A101">
            <v>12.38</v>
          </cell>
        </row>
        <row r="102">
          <cell r="A102">
            <v>12.4</v>
          </cell>
        </row>
        <row r="103">
          <cell r="A103">
            <v>12.78</v>
          </cell>
        </row>
        <row r="104">
          <cell r="A104">
            <v>13.25</v>
          </cell>
        </row>
        <row r="105">
          <cell r="A105">
            <v>14.02</v>
          </cell>
        </row>
        <row r="106">
          <cell r="A106">
            <v>13.69</v>
          </cell>
        </row>
        <row r="107">
          <cell r="A107">
            <v>13.44</v>
          </cell>
        </row>
        <row r="108">
          <cell r="A108">
            <v>15.39</v>
          </cell>
        </row>
        <row r="109">
          <cell r="A109">
            <v>15.44</v>
          </cell>
        </row>
        <row r="110">
          <cell r="A110">
            <v>14.75</v>
          </cell>
        </row>
        <row r="111">
          <cell r="A111">
            <v>13.97</v>
          </cell>
        </row>
        <row r="112">
          <cell r="A112">
            <v>11.88</v>
          </cell>
        </row>
        <row r="113">
          <cell r="A113">
            <v>14.8</v>
          </cell>
        </row>
        <row r="114">
          <cell r="A114">
            <v>14.1</v>
          </cell>
        </row>
        <row r="115">
          <cell r="A115">
            <v>14.42</v>
          </cell>
        </row>
        <row r="116">
          <cell r="A116">
            <v>13.77</v>
          </cell>
        </row>
        <row r="117">
          <cell r="A117">
            <v>13.4</v>
          </cell>
        </row>
        <row r="118">
          <cell r="A118">
            <v>14.66</v>
          </cell>
        </row>
        <row r="119">
          <cell r="A119">
            <v>15.43</v>
          </cell>
        </row>
        <row r="120">
          <cell r="A120">
            <v>14.65</v>
          </cell>
        </row>
        <row r="121">
          <cell r="A121">
            <v>13.92</v>
          </cell>
        </row>
        <row r="122">
          <cell r="A122">
            <v>12.56</v>
          </cell>
        </row>
        <row r="123">
          <cell r="A123">
            <v>12.2</v>
          </cell>
        </row>
        <row r="124">
          <cell r="A124">
            <v>12.77</v>
          </cell>
        </row>
        <row r="125">
          <cell r="A125">
            <v>15.14</v>
          </cell>
        </row>
        <row r="126">
          <cell r="A126">
            <v>14.75</v>
          </cell>
        </row>
        <row r="127">
          <cell r="A127">
            <v>13.8</v>
          </cell>
        </row>
        <row r="128">
          <cell r="A128">
            <v>14.4</v>
          </cell>
        </row>
        <row r="129">
          <cell r="A129">
            <v>15.61</v>
          </cell>
        </row>
        <row r="130">
          <cell r="A130">
            <v>14.34</v>
          </cell>
        </row>
        <row r="131">
          <cell r="A131">
            <v>14.66</v>
          </cell>
        </row>
        <row r="132">
          <cell r="A132">
            <v>13.64</v>
          </cell>
        </row>
        <row r="133">
          <cell r="A133">
            <v>13.66</v>
          </cell>
        </row>
        <row r="134">
          <cell r="A134">
            <v>13.59</v>
          </cell>
        </row>
        <row r="135">
          <cell r="A135">
            <v>13.93</v>
          </cell>
        </row>
        <row r="136">
          <cell r="A136">
            <v>15.84</v>
          </cell>
        </row>
        <row r="137">
          <cell r="A137">
            <v>16.29</v>
          </cell>
        </row>
        <row r="138">
          <cell r="A138">
            <v>15.61</v>
          </cell>
        </row>
        <row r="139">
          <cell r="A139">
            <v>15.63</v>
          </cell>
        </row>
        <row r="140">
          <cell r="A140">
            <v>17.32</v>
          </cell>
        </row>
        <row r="141">
          <cell r="A141">
            <v>16.309999999999999</v>
          </cell>
        </row>
        <row r="142">
          <cell r="A142">
            <v>15.66</v>
          </cell>
        </row>
        <row r="143">
          <cell r="A143">
            <v>16.87</v>
          </cell>
        </row>
        <row r="144">
          <cell r="A144">
            <v>16.829999999999998</v>
          </cell>
        </row>
        <row r="145">
          <cell r="A145">
            <v>16.34</v>
          </cell>
        </row>
        <row r="146">
          <cell r="A146">
            <v>17.57</v>
          </cell>
        </row>
        <row r="147">
          <cell r="A147">
            <v>17.25</v>
          </cell>
        </row>
        <row r="148">
          <cell r="A148">
            <v>17.3</v>
          </cell>
        </row>
        <row r="149">
          <cell r="A149">
            <v>19.149999999999999</v>
          </cell>
        </row>
        <row r="150">
          <cell r="A150">
            <v>17.23</v>
          </cell>
        </row>
        <row r="151">
          <cell r="A151">
            <v>17.41</v>
          </cell>
        </row>
        <row r="152">
          <cell r="A152">
            <v>17.53</v>
          </cell>
        </row>
        <row r="153">
          <cell r="A153">
            <v>17.04</v>
          </cell>
        </row>
        <row r="154">
          <cell r="A154">
            <v>16.45</v>
          </cell>
        </row>
        <row r="155">
          <cell r="A155">
            <v>18.059999999999999</v>
          </cell>
        </row>
        <row r="156">
          <cell r="A156">
            <v>18.079999999999998</v>
          </cell>
        </row>
        <row r="157">
          <cell r="A157">
            <v>18.690000000000001</v>
          </cell>
        </row>
        <row r="158">
          <cell r="A158">
            <v>19.22</v>
          </cell>
        </row>
        <row r="159">
          <cell r="A159">
            <v>18.93</v>
          </cell>
        </row>
        <row r="160">
          <cell r="A160">
            <v>19.12</v>
          </cell>
        </row>
        <row r="161">
          <cell r="A161">
            <v>21.61</v>
          </cell>
        </row>
        <row r="162">
          <cell r="A162">
            <v>21.07</v>
          </cell>
        </row>
        <row r="163">
          <cell r="A163">
            <v>20.100000000000001</v>
          </cell>
        </row>
        <row r="164">
          <cell r="A164">
            <v>19.82</v>
          </cell>
        </row>
        <row r="165">
          <cell r="A165">
            <v>22.15</v>
          </cell>
        </row>
        <row r="166">
          <cell r="A166">
            <v>23.51</v>
          </cell>
        </row>
        <row r="167">
          <cell r="A167">
            <v>22.59</v>
          </cell>
        </row>
        <row r="168">
          <cell r="A168">
            <v>19.690000000000001</v>
          </cell>
        </row>
        <row r="169">
          <cell r="A169">
            <v>18.579999999999998</v>
          </cell>
        </row>
        <row r="170">
          <cell r="A170">
            <v>18.43</v>
          </cell>
        </row>
        <row r="171">
          <cell r="A171">
            <v>18.239999999999998</v>
          </cell>
        </row>
        <row r="172">
          <cell r="A172">
            <v>17.86</v>
          </cell>
        </row>
        <row r="173">
          <cell r="A173">
            <v>18</v>
          </cell>
        </row>
        <row r="174">
          <cell r="A174">
            <v>18.010000000000002</v>
          </cell>
        </row>
        <row r="175">
          <cell r="A175">
            <v>18.920000000000002</v>
          </cell>
        </row>
        <row r="176">
          <cell r="A176">
            <v>19.649999999999999</v>
          </cell>
        </row>
        <row r="177">
          <cell r="A177">
            <v>20.239999999999998</v>
          </cell>
        </row>
        <row r="178">
          <cell r="A178">
            <v>20.09</v>
          </cell>
        </row>
        <row r="179">
          <cell r="A179">
            <v>21.24</v>
          </cell>
        </row>
        <row r="180">
          <cell r="A180">
            <v>21.27</v>
          </cell>
        </row>
        <row r="181">
          <cell r="A181">
            <v>22.48</v>
          </cell>
        </row>
        <row r="182">
          <cell r="A182">
            <v>21.43</v>
          </cell>
        </row>
        <row r="183">
          <cell r="A183">
            <v>21.86</v>
          </cell>
        </row>
        <row r="184">
          <cell r="A184">
            <v>22.28</v>
          </cell>
        </row>
        <row r="185">
          <cell r="A185">
            <v>22.63</v>
          </cell>
        </row>
        <row r="186">
          <cell r="A186">
            <v>21.72</v>
          </cell>
        </row>
        <row r="187">
          <cell r="A187">
            <v>21.79</v>
          </cell>
        </row>
        <row r="188">
          <cell r="A188">
            <v>22.41</v>
          </cell>
        </row>
        <row r="189">
          <cell r="A189">
            <v>22.08</v>
          </cell>
        </row>
        <row r="190">
          <cell r="A190">
            <v>22.22</v>
          </cell>
        </row>
        <row r="191">
          <cell r="A191">
            <v>23.85</v>
          </cell>
        </row>
        <row r="192">
          <cell r="A192">
            <v>22.94</v>
          </cell>
        </row>
        <row r="193">
          <cell r="A193">
            <v>23.32</v>
          </cell>
        </row>
        <row r="194">
          <cell r="A194">
            <v>22.91</v>
          </cell>
        </row>
        <row r="195">
          <cell r="A195">
            <v>22.22</v>
          </cell>
        </row>
        <row r="196">
          <cell r="A196">
            <v>22.27</v>
          </cell>
        </row>
        <row r="197">
          <cell r="A197">
            <v>21.74</v>
          </cell>
        </row>
        <row r="198">
          <cell r="A198">
            <v>20.75</v>
          </cell>
        </row>
        <row r="199">
          <cell r="A199">
            <v>19.399999999999999</v>
          </cell>
        </row>
        <row r="200">
          <cell r="A200">
            <v>20.07</v>
          </cell>
        </row>
        <row r="201">
          <cell r="A201">
            <v>20.22</v>
          </cell>
        </row>
        <row r="202">
          <cell r="A202">
            <v>22.38</v>
          </cell>
        </row>
        <row r="203">
          <cell r="A203">
            <v>23.75</v>
          </cell>
        </row>
        <row r="204">
          <cell r="A204">
            <v>22.39</v>
          </cell>
        </row>
        <row r="205">
          <cell r="A205">
            <v>22.38</v>
          </cell>
        </row>
        <row r="206">
          <cell r="A206">
            <v>21.77</v>
          </cell>
        </row>
        <row r="207">
          <cell r="A207">
            <v>22.17</v>
          </cell>
        </row>
        <row r="208">
          <cell r="A208">
            <v>22.06</v>
          </cell>
        </row>
        <row r="209">
          <cell r="A209">
            <v>22.79</v>
          </cell>
        </row>
        <row r="210">
          <cell r="A210">
            <v>23.23</v>
          </cell>
        </row>
        <row r="211">
          <cell r="A211">
            <v>22.32</v>
          </cell>
        </row>
        <row r="212">
          <cell r="A212">
            <v>24.09</v>
          </cell>
        </row>
        <row r="213">
          <cell r="A213">
            <v>28</v>
          </cell>
        </row>
        <row r="214">
          <cell r="A214">
            <v>23.46</v>
          </cell>
        </row>
        <row r="215">
          <cell r="A215">
            <v>22.54</v>
          </cell>
        </row>
        <row r="216">
          <cell r="A216">
            <v>22.79</v>
          </cell>
        </row>
        <row r="217">
          <cell r="A217">
            <v>23.89</v>
          </cell>
        </row>
        <row r="218">
          <cell r="A218">
            <v>24.01</v>
          </cell>
        </row>
        <row r="219">
          <cell r="A219">
            <v>23.35</v>
          </cell>
        </row>
        <row r="220">
          <cell r="A220">
            <v>22.28</v>
          </cell>
        </row>
        <row r="221">
          <cell r="A221">
            <v>21.35</v>
          </cell>
        </row>
        <row r="222">
          <cell r="A222">
            <v>21.5</v>
          </cell>
        </row>
        <row r="223">
          <cell r="A223">
            <v>21.6</v>
          </cell>
        </row>
        <row r="224">
          <cell r="A224">
            <v>22.34</v>
          </cell>
        </row>
        <row r="225">
          <cell r="A225">
            <v>21.29</v>
          </cell>
        </row>
        <row r="226">
          <cell r="A226">
            <v>20.52</v>
          </cell>
        </row>
        <row r="227">
          <cell r="A227">
            <v>21.55</v>
          </cell>
        </row>
        <row r="228">
          <cell r="A228">
            <v>20.88</v>
          </cell>
        </row>
        <row r="229">
          <cell r="A229">
            <v>22.51</v>
          </cell>
        </row>
        <row r="230">
          <cell r="A230">
            <v>23.75</v>
          </cell>
        </row>
        <row r="231">
          <cell r="A231">
            <v>24.67</v>
          </cell>
        </row>
        <row r="232">
          <cell r="A232">
            <v>23.98</v>
          </cell>
        </row>
        <row r="233">
          <cell r="A233">
            <v>24.57</v>
          </cell>
        </row>
        <row r="234">
          <cell r="A234">
            <v>23.93</v>
          </cell>
        </row>
        <row r="235">
          <cell r="A235">
            <v>22.41</v>
          </cell>
        </row>
        <row r="236">
          <cell r="A236">
            <v>21.46</v>
          </cell>
        </row>
        <row r="237">
          <cell r="A237">
            <v>21.45</v>
          </cell>
        </row>
        <row r="238">
          <cell r="A238">
            <v>20.79</v>
          </cell>
        </row>
        <row r="239">
          <cell r="A239">
            <v>21.62</v>
          </cell>
        </row>
        <row r="240">
          <cell r="A240">
            <v>22.05</v>
          </cell>
        </row>
        <row r="241">
          <cell r="A241">
            <v>22.97</v>
          </cell>
        </row>
        <row r="242">
          <cell r="A242">
            <v>23.27</v>
          </cell>
        </row>
        <row r="243">
          <cell r="A243">
            <v>23.53</v>
          </cell>
        </row>
        <row r="244">
          <cell r="A244">
            <v>22.99</v>
          </cell>
        </row>
        <row r="245">
          <cell r="A245">
            <v>22.13</v>
          </cell>
        </row>
        <row r="246">
          <cell r="A246">
            <v>22</v>
          </cell>
        </row>
        <row r="247">
          <cell r="A247">
            <v>22.84</v>
          </cell>
        </row>
        <row r="248">
          <cell r="A248">
            <v>24.32</v>
          </cell>
        </row>
        <row r="249">
          <cell r="A249">
            <v>27.08</v>
          </cell>
        </row>
        <row r="250">
          <cell r="A250">
            <v>24.64</v>
          </cell>
        </row>
        <row r="251">
          <cell r="A251">
            <v>23.52</v>
          </cell>
        </row>
        <row r="252">
          <cell r="A252">
            <v>23.09</v>
          </cell>
        </row>
        <row r="253">
          <cell r="A253">
            <v>22.66</v>
          </cell>
        </row>
        <row r="254">
          <cell r="A254">
            <v>22.23</v>
          </cell>
        </row>
        <row r="255">
          <cell r="A255">
            <v>21.65</v>
          </cell>
        </row>
        <row r="256">
          <cell r="A256">
            <v>21.96</v>
          </cell>
        </row>
        <row r="257">
          <cell r="A257">
            <v>22.28</v>
          </cell>
        </row>
        <row r="258">
          <cell r="A258">
            <v>20.8</v>
          </cell>
        </row>
        <row r="259">
          <cell r="A259">
            <v>19.04</v>
          </cell>
        </row>
        <row r="260">
          <cell r="A260">
            <v>18.27</v>
          </cell>
        </row>
        <row r="261">
          <cell r="A261">
            <v>19.899999999999999</v>
          </cell>
        </row>
        <row r="262">
          <cell r="A262">
            <v>20.010000000000002</v>
          </cell>
        </row>
        <row r="263">
          <cell r="A263">
            <v>20.23</v>
          </cell>
        </row>
        <row r="264">
          <cell r="A264">
            <v>20.14</v>
          </cell>
        </row>
        <row r="265">
          <cell r="A265">
            <v>20.66</v>
          </cell>
        </row>
        <row r="266">
          <cell r="A266">
            <v>20.69</v>
          </cell>
        </row>
        <row r="267">
          <cell r="A267">
            <v>20.32</v>
          </cell>
        </row>
        <row r="268">
          <cell r="A268">
            <v>19.59</v>
          </cell>
        </row>
        <row r="269">
          <cell r="A269">
            <v>20.12</v>
          </cell>
        </row>
        <row r="270">
          <cell r="A270">
            <v>20.36</v>
          </cell>
        </row>
        <row r="271">
          <cell r="A271">
            <v>20.8</v>
          </cell>
        </row>
        <row r="272">
          <cell r="A272">
            <v>20.64</v>
          </cell>
        </row>
        <row r="273">
          <cell r="A273">
            <v>20.82</v>
          </cell>
        </row>
        <row r="274">
          <cell r="A274">
            <v>20.04</v>
          </cell>
        </row>
        <row r="275">
          <cell r="A275">
            <v>19.329999999999998</v>
          </cell>
        </row>
        <row r="276">
          <cell r="A276">
            <v>20.69</v>
          </cell>
        </row>
        <row r="277">
          <cell r="A277">
            <v>18.84</v>
          </cell>
        </row>
        <row r="278">
          <cell r="A278">
            <v>19.29</v>
          </cell>
        </row>
        <row r="279">
          <cell r="A279">
            <v>19.38</v>
          </cell>
        </row>
        <row r="280">
          <cell r="A280">
            <v>19.27</v>
          </cell>
        </row>
        <row r="281">
          <cell r="A281">
            <v>20.84</v>
          </cell>
        </row>
        <row r="282">
          <cell r="A282">
            <v>20.47</v>
          </cell>
        </row>
        <row r="283">
          <cell r="A283">
            <v>19.57</v>
          </cell>
        </row>
        <row r="284">
          <cell r="A284">
            <v>18.920000000000002</v>
          </cell>
        </row>
        <row r="285">
          <cell r="A285">
            <v>18.47</v>
          </cell>
        </row>
        <row r="286">
          <cell r="A286">
            <v>17.22</v>
          </cell>
        </row>
        <row r="287">
          <cell r="A287">
            <v>17.2</v>
          </cell>
        </row>
        <row r="288">
          <cell r="A288">
            <v>16.3</v>
          </cell>
        </row>
        <row r="289">
          <cell r="A289">
            <v>15.93</v>
          </cell>
        </row>
        <row r="290">
          <cell r="A290">
            <v>17.25</v>
          </cell>
        </row>
        <row r="291">
          <cell r="A291">
            <v>17.68</v>
          </cell>
        </row>
        <row r="292">
          <cell r="A292">
            <v>18.670000000000002</v>
          </cell>
        </row>
        <row r="293">
          <cell r="A293">
            <v>19.12</v>
          </cell>
        </row>
        <row r="294">
          <cell r="A294">
            <v>18.7</v>
          </cell>
        </row>
        <row r="295">
          <cell r="A295">
            <v>18.23</v>
          </cell>
        </row>
        <row r="296">
          <cell r="A296">
            <v>18.96</v>
          </cell>
        </row>
        <row r="297">
          <cell r="A297">
            <v>18.11</v>
          </cell>
        </row>
        <row r="298">
          <cell r="A298">
            <v>18.899999999999999</v>
          </cell>
        </row>
        <row r="299">
          <cell r="A299">
            <v>19.89</v>
          </cell>
        </row>
        <row r="300">
          <cell r="A300">
            <v>20.239999999999998</v>
          </cell>
        </row>
        <row r="301">
          <cell r="A301">
            <v>19.41</v>
          </cell>
        </row>
        <row r="302">
          <cell r="A302">
            <v>18.12</v>
          </cell>
        </row>
        <row r="303">
          <cell r="A303">
            <v>16.62</v>
          </cell>
        </row>
        <row r="304">
          <cell r="A304">
            <v>16.28</v>
          </cell>
        </row>
        <row r="305">
          <cell r="A305">
            <v>15.65</v>
          </cell>
        </row>
        <row r="306">
          <cell r="A306">
            <v>16.88</v>
          </cell>
        </row>
        <row r="307">
          <cell r="A307">
            <v>17.05</v>
          </cell>
        </row>
        <row r="308">
          <cell r="A308">
            <v>18.309999999999999</v>
          </cell>
        </row>
        <row r="309">
          <cell r="A309">
            <v>19.2</v>
          </cell>
        </row>
        <row r="310">
          <cell r="A310">
            <v>18.420000000000002</v>
          </cell>
        </row>
        <row r="311">
          <cell r="A311">
            <v>13.35</v>
          </cell>
        </row>
        <row r="312">
          <cell r="A312">
            <v>10.67</v>
          </cell>
        </row>
        <row r="313">
          <cell r="A313">
            <v>10.32</v>
          </cell>
        </row>
        <row r="314">
          <cell r="A314">
            <v>10.72</v>
          </cell>
        </row>
        <row r="315">
          <cell r="A315">
            <v>14.59</v>
          </cell>
        </row>
        <row r="316">
          <cell r="A316">
            <v>12.44</v>
          </cell>
        </row>
        <row r="317">
          <cell r="A317">
            <v>12.99</v>
          </cell>
        </row>
        <row r="318">
          <cell r="A318">
            <v>13.82</v>
          </cell>
        </row>
        <row r="319">
          <cell r="A319">
            <v>12.7</v>
          </cell>
        </row>
        <row r="320">
          <cell r="A320">
            <v>12.3</v>
          </cell>
        </row>
        <row r="321">
          <cell r="A321">
            <v>11.56</v>
          </cell>
        </row>
        <row r="322">
          <cell r="A322">
            <v>11.78</v>
          </cell>
        </row>
        <row r="323">
          <cell r="A323">
            <v>11.99</v>
          </cell>
        </row>
        <row r="324">
          <cell r="A324">
            <v>12.96</v>
          </cell>
        </row>
        <row r="325">
          <cell r="A325">
            <v>12.22</v>
          </cell>
        </row>
        <row r="326">
          <cell r="A326">
            <v>15.95</v>
          </cell>
        </row>
        <row r="327">
          <cell r="A327">
            <v>13.16</v>
          </cell>
        </row>
        <row r="328">
          <cell r="A328">
            <v>12.86</v>
          </cell>
        </row>
        <row r="329">
          <cell r="A329">
            <v>10.62</v>
          </cell>
        </row>
        <row r="330">
          <cell r="A330">
            <v>10.85</v>
          </cell>
        </row>
        <row r="331">
          <cell r="A331">
            <v>13.45</v>
          </cell>
        </row>
        <row r="332">
          <cell r="A332">
            <v>12.67</v>
          </cell>
        </row>
        <row r="333">
          <cell r="A333">
            <v>11.2</v>
          </cell>
        </row>
        <row r="334">
          <cell r="A334">
            <v>11.5</v>
          </cell>
        </row>
        <row r="335">
          <cell r="A335">
            <v>14.6</v>
          </cell>
        </row>
        <row r="336">
          <cell r="A336">
            <v>13.14</v>
          </cell>
        </row>
        <row r="337">
          <cell r="A337">
            <v>13.16</v>
          </cell>
        </row>
        <row r="338">
          <cell r="A338">
            <v>13.5</v>
          </cell>
        </row>
        <row r="339">
          <cell r="A339">
            <v>14.24</v>
          </cell>
        </row>
        <row r="340">
          <cell r="A340">
            <v>14.17</v>
          </cell>
        </row>
        <row r="341">
          <cell r="A341">
            <v>13.21</v>
          </cell>
        </row>
        <row r="342">
          <cell r="A342">
            <v>11.48</v>
          </cell>
        </row>
        <row r="343">
          <cell r="A343">
            <v>10.66</v>
          </cell>
        </row>
        <row r="344">
          <cell r="A344">
            <v>13.46</v>
          </cell>
        </row>
        <row r="345">
          <cell r="A345">
            <v>13.13</v>
          </cell>
        </row>
        <row r="346">
          <cell r="A346">
            <v>12.11</v>
          </cell>
        </row>
        <row r="347">
          <cell r="A347">
            <v>11.71</v>
          </cell>
        </row>
        <row r="348">
          <cell r="A348">
            <v>12.72</v>
          </cell>
        </row>
        <row r="349">
          <cell r="A349">
            <v>11.75</v>
          </cell>
        </row>
        <row r="350">
          <cell r="A350">
            <v>10.4</v>
          </cell>
        </row>
        <row r="351">
          <cell r="A351">
            <v>11.54</v>
          </cell>
        </row>
        <row r="352">
          <cell r="A352">
            <v>11.85</v>
          </cell>
        </row>
        <row r="353">
          <cell r="A353">
            <v>13.08</v>
          </cell>
        </row>
        <row r="354">
          <cell r="A354">
            <v>11.16</v>
          </cell>
        </row>
        <row r="355">
          <cell r="A355">
            <v>9.14</v>
          </cell>
        </row>
        <row r="356">
          <cell r="A356">
            <v>9.84</v>
          </cell>
        </row>
        <row r="357">
          <cell r="A357">
            <v>10.039999999999999</v>
          </cell>
        </row>
        <row r="358">
          <cell r="A358">
            <v>10.59</v>
          </cell>
        </row>
        <row r="359">
          <cell r="A359">
            <v>10.98</v>
          </cell>
        </row>
        <row r="360">
          <cell r="A360">
            <v>11.18</v>
          </cell>
        </row>
        <row r="361">
          <cell r="A361">
            <v>10.54</v>
          </cell>
        </row>
        <row r="362">
          <cell r="A362">
            <v>10.34</v>
          </cell>
        </row>
        <row r="363">
          <cell r="A363">
            <v>11.75</v>
          </cell>
        </row>
        <row r="364">
          <cell r="A364">
            <v>11.04</v>
          </cell>
        </row>
        <row r="365">
          <cell r="A365">
            <v>10.23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Avg"/>
      <sheetName val="data"/>
    </sheetNames>
    <sheetDataSet>
      <sheetData sheetId="0" refreshError="1"/>
      <sheetData sheetId="1">
        <row r="1">
          <cell r="A1">
            <v>15.14</v>
          </cell>
        </row>
        <row r="2">
          <cell r="A2">
            <v>15.05</v>
          </cell>
        </row>
        <row r="3">
          <cell r="A3">
            <v>15.37</v>
          </cell>
        </row>
        <row r="4">
          <cell r="A4">
            <v>17.04</v>
          </cell>
        </row>
        <row r="5">
          <cell r="A5">
            <v>14.52</v>
          </cell>
        </row>
        <row r="6">
          <cell r="A6">
            <v>11.15</v>
          </cell>
        </row>
        <row r="7">
          <cell r="A7">
            <v>14.1</v>
          </cell>
        </row>
        <row r="8">
          <cell r="A8">
            <v>14.68</v>
          </cell>
        </row>
        <row r="9">
          <cell r="A9">
            <v>15.15</v>
          </cell>
        </row>
        <row r="10">
          <cell r="A10">
            <v>14.14</v>
          </cell>
        </row>
        <row r="11">
          <cell r="A11">
            <v>15.52</v>
          </cell>
        </row>
        <row r="12">
          <cell r="A12">
            <v>13.1</v>
          </cell>
        </row>
        <row r="13">
          <cell r="A13">
            <v>11.95</v>
          </cell>
        </row>
        <row r="14">
          <cell r="A14">
            <v>13.59</v>
          </cell>
        </row>
        <row r="15">
          <cell r="A15">
            <v>12.56</v>
          </cell>
        </row>
        <row r="16">
          <cell r="A16">
            <v>9.94</v>
          </cell>
        </row>
        <row r="17">
          <cell r="A17">
            <v>10.1</v>
          </cell>
        </row>
        <row r="18">
          <cell r="A18">
            <v>12.31</v>
          </cell>
        </row>
        <row r="19">
          <cell r="A19">
            <v>11.83</v>
          </cell>
        </row>
        <row r="20">
          <cell r="A20">
            <v>12.74</v>
          </cell>
        </row>
        <row r="21">
          <cell r="A21">
            <v>12.66</v>
          </cell>
        </row>
        <row r="22">
          <cell r="A22">
            <v>13.54</v>
          </cell>
        </row>
        <row r="23">
          <cell r="A23">
            <v>13.85</v>
          </cell>
        </row>
        <row r="24">
          <cell r="A24">
            <v>13.51</v>
          </cell>
        </row>
        <row r="25">
          <cell r="A25">
            <v>13.1</v>
          </cell>
        </row>
        <row r="26">
          <cell r="A26">
            <v>12.89</v>
          </cell>
        </row>
        <row r="27">
          <cell r="A27">
            <v>12.57</v>
          </cell>
        </row>
        <row r="28">
          <cell r="A28">
            <v>12.58</v>
          </cell>
        </row>
        <row r="29">
          <cell r="A29">
            <v>13.1</v>
          </cell>
        </row>
        <row r="30">
          <cell r="A30">
            <v>13.35</v>
          </cell>
        </row>
        <row r="31">
          <cell r="A31">
            <v>13.87</v>
          </cell>
        </row>
        <row r="32">
          <cell r="A32">
            <v>14.96</v>
          </cell>
        </row>
        <row r="33">
          <cell r="A33">
            <v>14.49</v>
          </cell>
        </row>
        <row r="34">
          <cell r="A34">
            <v>13.85</v>
          </cell>
        </row>
        <row r="35">
          <cell r="A35">
            <v>11.84</v>
          </cell>
        </row>
        <row r="36">
          <cell r="A36">
            <v>12.21</v>
          </cell>
        </row>
        <row r="37">
          <cell r="A37">
            <v>14.17</v>
          </cell>
        </row>
        <row r="38">
          <cell r="A38">
            <v>14.27</v>
          </cell>
        </row>
        <row r="39">
          <cell r="A39">
            <v>13.75</v>
          </cell>
        </row>
        <row r="40">
          <cell r="A40">
            <v>14.46</v>
          </cell>
        </row>
        <row r="41">
          <cell r="A41">
            <v>16.5</v>
          </cell>
        </row>
        <row r="42">
          <cell r="A42">
            <v>16.7</v>
          </cell>
        </row>
        <row r="43">
          <cell r="A43">
            <v>16</v>
          </cell>
        </row>
        <row r="44">
          <cell r="A44">
            <v>17.13</v>
          </cell>
        </row>
        <row r="45">
          <cell r="A45">
            <v>14.32</v>
          </cell>
        </row>
        <row r="46">
          <cell r="A46">
            <v>11.29</v>
          </cell>
        </row>
        <row r="47">
          <cell r="A47">
            <v>9.94</v>
          </cell>
        </row>
        <row r="48">
          <cell r="A48">
            <v>10.58</v>
          </cell>
        </row>
        <row r="49">
          <cell r="A49">
            <v>10.86</v>
          </cell>
        </row>
        <row r="50">
          <cell r="A50">
            <v>11.42</v>
          </cell>
        </row>
        <row r="51">
          <cell r="A51">
            <v>12.27</v>
          </cell>
        </row>
        <row r="52">
          <cell r="A52">
            <v>13.11</v>
          </cell>
        </row>
        <row r="53">
          <cell r="A53">
            <v>14.95</v>
          </cell>
        </row>
        <row r="54">
          <cell r="A54">
            <v>14.7</v>
          </cell>
        </row>
        <row r="55">
          <cell r="A55">
            <v>14.91</v>
          </cell>
        </row>
        <row r="56">
          <cell r="A56">
            <v>13.85</v>
          </cell>
        </row>
        <row r="57">
          <cell r="A57">
            <v>12.74</v>
          </cell>
        </row>
        <row r="58">
          <cell r="A58">
            <v>10.68</v>
          </cell>
        </row>
        <row r="59">
          <cell r="A59">
            <v>11.51</v>
          </cell>
        </row>
        <row r="60">
          <cell r="A60">
            <v>12.67</v>
          </cell>
        </row>
        <row r="61">
          <cell r="A61">
            <v>11.86</v>
          </cell>
        </row>
        <row r="62">
          <cell r="A62">
            <v>15.25</v>
          </cell>
        </row>
        <row r="63">
          <cell r="A63">
            <v>13.98</v>
          </cell>
        </row>
        <row r="64">
          <cell r="A64">
            <v>14.81</v>
          </cell>
        </row>
        <row r="65">
          <cell r="A65">
            <v>12.93</v>
          </cell>
        </row>
        <row r="66">
          <cell r="A66">
            <v>12.19</v>
          </cell>
        </row>
        <row r="67">
          <cell r="A67">
            <v>11.25</v>
          </cell>
        </row>
        <row r="68">
          <cell r="A68">
            <v>11.46</v>
          </cell>
        </row>
        <row r="69">
          <cell r="A69">
            <v>13.07</v>
          </cell>
        </row>
        <row r="70">
          <cell r="A70">
            <v>12.11</v>
          </cell>
        </row>
        <row r="71">
          <cell r="A71">
            <v>11.3</v>
          </cell>
        </row>
        <row r="72">
          <cell r="A72">
            <v>11.68</v>
          </cell>
        </row>
        <row r="73">
          <cell r="A73">
            <v>12.28</v>
          </cell>
        </row>
        <row r="74">
          <cell r="A74">
            <v>12.72</v>
          </cell>
        </row>
        <row r="75">
          <cell r="A75">
            <v>13.93</v>
          </cell>
        </row>
        <row r="76">
          <cell r="A76">
            <v>14.58</v>
          </cell>
        </row>
        <row r="77">
          <cell r="A77">
            <v>13.23</v>
          </cell>
        </row>
        <row r="78">
          <cell r="A78">
            <v>13.43</v>
          </cell>
        </row>
        <row r="79">
          <cell r="A79">
            <v>14.34</v>
          </cell>
        </row>
        <row r="80">
          <cell r="A80">
            <v>14.04</v>
          </cell>
        </row>
        <row r="81">
          <cell r="A81">
            <v>12</v>
          </cell>
        </row>
        <row r="82">
          <cell r="A82">
            <v>12.82</v>
          </cell>
        </row>
        <row r="83">
          <cell r="A83">
            <v>13.92</v>
          </cell>
        </row>
        <row r="84">
          <cell r="A84">
            <v>14.05</v>
          </cell>
        </row>
        <row r="85">
          <cell r="A85">
            <v>16.59</v>
          </cell>
        </row>
        <row r="86">
          <cell r="A86">
            <v>16.59</v>
          </cell>
        </row>
        <row r="87">
          <cell r="A87">
            <v>16.89</v>
          </cell>
        </row>
        <row r="88">
          <cell r="A88">
            <v>16.170000000000002</v>
          </cell>
        </row>
        <row r="89">
          <cell r="A89">
            <v>16.43</v>
          </cell>
        </row>
        <row r="90">
          <cell r="A90">
            <v>17.170000000000002</v>
          </cell>
        </row>
        <row r="91">
          <cell r="A91">
            <v>16.52</v>
          </cell>
        </row>
        <row r="92">
          <cell r="A92">
            <v>13.75</v>
          </cell>
        </row>
        <row r="93">
          <cell r="A93">
            <v>13.7</v>
          </cell>
        </row>
        <row r="94">
          <cell r="A94">
            <v>15.06</v>
          </cell>
        </row>
        <row r="95">
          <cell r="A95">
            <v>15.84</v>
          </cell>
        </row>
        <row r="96">
          <cell r="A96">
            <v>14.43</v>
          </cell>
        </row>
        <row r="97">
          <cell r="A97">
            <v>15.36</v>
          </cell>
        </row>
        <row r="98">
          <cell r="A98">
            <v>15.14</v>
          </cell>
        </row>
        <row r="99">
          <cell r="A99">
            <v>13.87</v>
          </cell>
        </row>
        <row r="100">
          <cell r="A100">
            <v>14.46</v>
          </cell>
        </row>
        <row r="101">
          <cell r="A101">
            <v>16.12</v>
          </cell>
        </row>
        <row r="102">
          <cell r="A102">
            <v>15.81</v>
          </cell>
        </row>
        <row r="103">
          <cell r="A103">
            <v>16.600000000000001</v>
          </cell>
        </row>
        <row r="104">
          <cell r="A104">
            <v>17</v>
          </cell>
        </row>
        <row r="105">
          <cell r="A105">
            <v>17.28</v>
          </cell>
        </row>
        <row r="106">
          <cell r="A106">
            <v>17.38</v>
          </cell>
        </row>
        <row r="107">
          <cell r="A107">
            <v>18.48</v>
          </cell>
        </row>
        <row r="108">
          <cell r="A108">
            <v>18.91</v>
          </cell>
        </row>
        <row r="109">
          <cell r="A109">
            <v>17.57</v>
          </cell>
        </row>
        <row r="110">
          <cell r="A110">
            <v>16.78</v>
          </cell>
        </row>
        <row r="111">
          <cell r="A111">
            <v>16.260000000000002</v>
          </cell>
        </row>
        <row r="112">
          <cell r="A112">
            <v>15.87</v>
          </cell>
        </row>
        <row r="113">
          <cell r="A113">
            <v>17.57</v>
          </cell>
        </row>
        <row r="114">
          <cell r="A114">
            <v>18.190000000000001</v>
          </cell>
        </row>
        <row r="115">
          <cell r="A115">
            <v>17.21</v>
          </cell>
        </row>
        <row r="116">
          <cell r="A116">
            <v>15.95</v>
          </cell>
        </row>
        <row r="117">
          <cell r="A117">
            <v>16.93</v>
          </cell>
        </row>
        <row r="118">
          <cell r="A118">
            <v>18.18</v>
          </cell>
        </row>
        <row r="119">
          <cell r="A119">
            <v>17.34</v>
          </cell>
        </row>
        <row r="120">
          <cell r="A120">
            <v>16.12</v>
          </cell>
        </row>
        <row r="121">
          <cell r="A121">
            <v>17.010000000000002</v>
          </cell>
        </row>
        <row r="122">
          <cell r="A122">
            <v>15.67</v>
          </cell>
        </row>
        <row r="123">
          <cell r="A123">
            <v>15.3</v>
          </cell>
        </row>
        <row r="124">
          <cell r="A124">
            <v>17.350000000000001</v>
          </cell>
        </row>
        <row r="125">
          <cell r="A125">
            <v>18.09</v>
          </cell>
        </row>
        <row r="126">
          <cell r="A126">
            <v>16.93</v>
          </cell>
        </row>
        <row r="127">
          <cell r="A127">
            <v>16.14</v>
          </cell>
        </row>
        <row r="128">
          <cell r="A128">
            <v>17.8</v>
          </cell>
        </row>
        <row r="129">
          <cell r="A129">
            <v>17.97</v>
          </cell>
        </row>
        <row r="130">
          <cell r="A130">
            <v>16.77</v>
          </cell>
        </row>
        <row r="131">
          <cell r="A131">
            <v>17.329999999999998</v>
          </cell>
        </row>
        <row r="132">
          <cell r="A132">
            <v>17</v>
          </cell>
        </row>
        <row r="133">
          <cell r="A133">
            <v>17.25</v>
          </cell>
        </row>
        <row r="134">
          <cell r="A134">
            <v>17.809999999999999</v>
          </cell>
        </row>
        <row r="135">
          <cell r="A135">
            <v>18.54</v>
          </cell>
        </row>
        <row r="136">
          <cell r="A136">
            <v>18.850000000000001</v>
          </cell>
        </row>
        <row r="137">
          <cell r="A137">
            <v>19.010000000000002</v>
          </cell>
        </row>
        <row r="138">
          <cell r="A138">
            <v>18.95</v>
          </cell>
        </row>
        <row r="139">
          <cell r="A139">
            <v>18.829999999999998</v>
          </cell>
        </row>
        <row r="140">
          <cell r="A140">
            <v>20.96</v>
          </cell>
        </row>
        <row r="141">
          <cell r="A141">
            <v>19.100000000000001</v>
          </cell>
        </row>
        <row r="142">
          <cell r="A142">
            <v>19.260000000000002</v>
          </cell>
        </row>
        <row r="143">
          <cell r="A143">
            <v>22.73</v>
          </cell>
        </row>
        <row r="144">
          <cell r="A144">
            <v>19.100000000000001</v>
          </cell>
        </row>
        <row r="145">
          <cell r="A145">
            <v>20.149999999999999</v>
          </cell>
        </row>
        <row r="146">
          <cell r="A146">
            <v>21.52</v>
          </cell>
        </row>
        <row r="147">
          <cell r="A147">
            <v>20.51</v>
          </cell>
        </row>
        <row r="148">
          <cell r="A148">
            <v>22.11</v>
          </cell>
        </row>
        <row r="149">
          <cell r="A149">
            <v>23.15</v>
          </cell>
        </row>
        <row r="150">
          <cell r="A150">
            <v>20.73</v>
          </cell>
        </row>
        <row r="151">
          <cell r="A151">
            <v>20.52</v>
          </cell>
        </row>
        <row r="152">
          <cell r="A152">
            <v>20.36</v>
          </cell>
        </row>
        <row r="153">
          <cell r="A153">
            <v>20.25</v>
          </cell>
        </row>
        <row r="154">
          <cell r="A154">
            <v>20.59</v>
          </cell>
        </row>
        <row r="155">
          <cell r="A155">
            <v>21.1</v>
          </cell>
        </row>
        <row r="156">
          <cell r="A156">
            <v>21.65</v>
          </cell>
        </row>
        <row r="157">
          <cell r="A157">
            <v>21.66</v>
          </cell>
        </row>
        <row r="158">
          <cell r="A158">
            <v>22.19</v>
          </cell>
        </row>
        <row r="159">
          <cell r="A159">
            <v>22.5</v>
          </cell>
        </row>
        <row r="160">
          <cell r="A160">
            <v>23.38</v>
          </cell>
        </row>
        <row r="161">
          <cell r="A161">
            <v>25.42</v>
          </cell>
        </row>
        <row r="162">
          <cell r="A162">
            <v>26.09</v>
          </cell>
        </row>
        <row r="163">
          <cell r="A163">
            <v>23.58</v>
          </cell>
        </row>
        <row r="164">
          <cell r="A164">
            <v>23.62</v>
          </cell>
        </row>
        <row r="165">
          <cell r="A165">
            <v>27.86</v>
          </cell>
        </row>
        <row r="166">
          <cell r="A166">
            <v>26.35</v>
          </cell>
        </row>
        <row r="167">
          <cell r="A167">
            <v>26.24</v>
          </cell>
        </row>
        <row r="168">
          <cell r="A168">
            <v>22.79</v>
          </cell>
        </row>
        <row r="169">
          <cell r="A169">
            <v>21.74</v>
          </cell>
        </row>
        <row r="170">
          <cell r="A170">
            <v>22.1</v>
          </cell>
        </row>
        <row r="171">
          <cell r="A171">
            <v>20.71</v>
          </cell>
        </row>
        <row r="172">
          <cell r="A172">
            <v>20.67</v>
          </cell>
        </row>
        <row r="173">
          <cell r="A173">
            <v>21.43</v>
          </cell>
        </row>
        <row r="174">
          <cell r="A174">
            <v>22.18</v>
          </cell>
        </row>
        <row r="175">
          <cell r="A175">
            <v>22.51</v>
          </cell>
        </row>
        <row r="176">
          <cell r="A176">
            <v>23.03</v>
          </cell>
        </row>
        <row r="177">
          <cell r="A177">
            <v>24.22</v>
          </cell>
        </row>
        <row r="178">
          <cell r="A178">
            <v>23.19</v>
          </cell>
        </row>
        <row r="179">
          <cell r="A179">
            <v>23.67</v>
          </cell>
        </row>
        <row r="180">
          <cell r="A180">
            <v>24.22</v>
          </cell>
        </row>
        <row r="181">
          <cell r="A181">
            <v>24.63</v>
          </cell>
        </row>
        <row r="182">
          <cell r="A182">
            <v>25</v>
          </cell>
        </row>
        <row r="183">
          <cell r="A183">
            <v>24.73</v>
          </cell>
        </row>
        <row r="184">
          <cell r="A184">
            <v>25.43</v>
          </cell>
        </row>
        <row r="185">
          <cell r="A185">
            <v>25.26</v>
          </cell>
        </row>
        <row r="186">
          <cell r="A186">
            <v>24.83</v>
          </cell>
        </row>
        <row r="187">
          <cell r="A187">
            <v>24.52</v>
          </cell>
        </row>
        <row r="188">
          <cell r="A188">
            <v>25.44</v>
          </cell>
        </row>
        <row r="189">
          <cell r="A189">
            <v>24.31</v>
          </cell>
        </row>
        <row r="190">
          <cell r="A190">
            <v>26.08</v>
          </cell>
        </row>
        <row r="191">
          <cell r="A191">
            <v>26.52</v>
          </cell>
        </row>
        <row r="192">
          <cell r="A192">
            <v>26.17</v>
          </cell>
        </row>
        <row r="193">
          <cell r="A193">
            <v>26.45</v>
          </cell>
        </row>
        <row r="194">
          <cell r="A194">
            <v>26.87</v>
          </cell>
        </row>
        <row r="195">
          <cell r="A195">
            <v>24.53</v>
          </cell>
        </row>
        <row r="196">
          <cell r="A196">
            <v>23.99</v>
          </cell>
        </row>
        <row r="197">
          <cell r="A197">
            <v>23.59</v>
          </cell>
        </row>
        <row r="198">
          <cell r="A198">
            <v>23.2</v>
          </cell>
        </row>
        <row r="199">
          <cell r="A199">
            <v>23.16</v>
          </cell>
        </row>
        <row r="200">
          <cell r="A200">
            <v>23.41</v>
          </cell>
        </row>
        <row r="201">
          <cell r="A201">
            <v>23.74</v>
          </cell>
        </row>
        <row r="202">
          <cell r="A202">
            <v>26.05</v>
          </cell>
        </row>
        <row r="203">
          <cell r="A203">
            <v>26.98</v>
          </cell>
        </row>
        <row r="204">
          <cell r="A204">
            <v>26.15</v>
          </cell>
        </row>
        <row r="205">
          <cell r="A205">
            <v>24.51</v>
          </cell>
        </row>
        <row r="206">
          <cell r="A206">
            <v>24.75</v>
          </cell>
        </row>
        <row r="207">
          <cell r="A207">
            <v>25.13</v>
          </cell>
        </row>
        <row r="208">
          <cell r="A208">
            <v>25.77</v>
          </cell>
        </row>
        <row r="209">
          <cell r="A209">
            <v>26.93</v>
          </cell>
        </row>
        <row r="210">
          <cell r="A210">
            <v>26.42</v>
          </cell>
        </row>
        <row r="211">
          <cell r="A211">
            <v>26.1</v>
          </cell>
        </row>
        <row r="212">
          <cell r="A212">
            <v>28.52</v>
          </cell>
        </row>
        <row r="213">
          <cell r="A213">
            <v>31.2</v>
          </cell>
        </row>
        <row r="214">
          <cell r="A214">
            <v>26.83</v>
          </cell>
        </row>
        <row r="215">
          <cell r="A215">
            <v>25.5</v>
          </cell>
        </row>
        <row r="216">
          <cell r="A216">
            <v>26.67</v>
          </cell>
        </row>
        <row r="217">
          <cell r="A217">
            <v>28.65</v>
          </cell>
        </row>
        <row r="218">
          <cell r="A218">
            <v>27.18</v>
          </cell>
        </row>
        <row r="219">
          <cell r="A219">
            <v>25.14</v>
          </cell>
        </row>
        <row r="220">
          <cell r="A220">
            <v>24.61</v>
          </cell>
        </row>
        <row r="221">
          <cell r="A221">
            <v>24.74</v>
          </cell>
        </row>
        <row r="222">
          <cell r="A222">
            <v>24.88</v>
          </cell>
        </row>
        <row r="223">
          <cell r="A223">
            <v>24.24</v>
          </cell>
        </row>
        <row r="224">
          <cell r="A224">
            <v>24.29</v>
          </cell>
        </row>
        <row r="225">
          <cell r="A225">
            <v>23.63</v>
          </cell>
        </row>
        <row r="226">
          <cell r="A226">
            <v>23.58</v>
          </cell>
        </row>
        <row r="227">
          <cell r="A227">
            <v>24.11</v>
          </cell>
        </row>
        <row r="228">
          <cell r="A228">
            <v>23.42</v>
          </cell>
        </row>
        <row r="229">
          <cell r="A229">
            <v>25.36</v>
          </cell>
        </row>
        <row r="230">
          <cell r="A230">
            <v>27.33</v>
          </cell>
        </row>
        <row r="231">
          <cell r="A231">
            <v>27.72</v>
          </cell>
        </row>
        <row r="232">
          <cell r="A232">
            <v>27.65</v>
          </cell>
        </row>
        <row r="233">
          <cell r="A233">
            <v>27.97</v>
          </cell>
        </row>
        <row r="234">
          <cell r="A234">
            <v>25.79</v>
          </cell>
        </row>
        <row r="235">
          <cell r="A235">
            <v>25.01</v>
          </cell>
        </row>
        <row r="236">
          <cell r="A236">
            <v>24.43</v>
          </cell>
        </row>
        <row r="237">
          <cell r="A237">
            <v>24.47</v>
          </cell>
        </row>
        <row r="238">
          <cell r="A238">
            <v>24.29</v>
          </cell>
        </row>
        <row r="239">
          <cell r="A239">
            <v>24.13</v>
          </cell>
        </row>
        <row r="240">
          <cell r="A240">
            <v>24.82</v>
          </cell>
        </row>
        <row r="241">
          <cell r="A241">
            <v>26.39</v>
          </cell>
        </row>
        <row r="242">
          <cell r="A242">
            <v>27.02</v>
          </cell>
        </row>
        <row r="243">
          <cell r="A243">
            <v>25.35</v>
          </cell>
        </row>
        <row r="244">
          <cell r="A244">
            <v>24.93</v>
          </cell>
        </row>
        <row r="245">
          <cell r="A245">
            <v>24.79</v>
          </cell>
        </row>
        <row r="246">
          <cell r="A246">
            <v>24.9</v>
          </cell>
        </row>
        <row r="247">
          <cell r="A247">
            <v>26.19</v>
          </cell>
        </row>
        <row r="248">
          <cell r="A248">
            <v>27.88</v>
          </cell>
        </row>
        <row r="249">
          <cell r="A249">
            <v>30.75</v>
          </cell>
        </row>
        <row r="250">
          <cell r="A250">
            <v>28.3</v>
          </cell>
        </row>
        <row r="251">
          <cell r="A251">
            <v>26.48</v>
          </cell>
        </row>
        <row r="252">
          <cell r="A252">
            <v>25.96</v>
          </cell>
        </row>
        <row r="253">
          <cell r="A253">
            <v>25.41</v>
          </cell>
        </row>
        <row r="254">
          <cell r="A254">
            <v>25.25</v>
          </cell>
        </row>
        <row r="255">
          <cell r="A255">
            <v>24.43</v>
          </cell>
        </row>
        <row r="256">
          <cell r="A256">
            <v>24.79</v>
          </cell>
        </row>
        <row r="257">
          <cell r="A257">
            <v>25.3</v>
          </cell>
        </row>
        <row r="258">
          <cell r="A258">
            <v>23.58</v>
          </cell>
        </row>
        <row r="259">
          <cell r="A259">
            <v>22.24</v>
          </cell>
        </row>
        <row r="260">
          <cell r="A260">
            <v>22.15</v>
          </cell>
        </row>
        <row r="261">
          <cell r="A261">
            <v>23.01</v>
          </cell>
        </row>
        <row r="262">
          <cell r="A262">
            <v>22.57</v>
          </cell>
        </row>
        <row r="263">
          <cell r="A263">
            <v>22.33</v>
          </cell>
        </row>
        <row r="264">
          <cell r="A264">
            <v>23.47</v>
          </cell>
        </row>
        <row r="265">
          <cell r="A265">
            <v>24.06</v>
          </cell>
        </row>
        <row r="266">
          <cell r="A266">
            <v>23.13</v>
          </cell>
        </row>
        <row r="267">
          <cell r="A267">
            <v>22.92</v>
          </cell>
        </row>
        <row r="268">
          <cell r="A268">
            <v>22.4</v>
          </cell>
        </row>
        <row r="269">
          <cell r="A269">
            <v>22.42</v>
          </cell>
        </row>
        <row r="270">
          <cell r="A270">
            <v>22.59</v>
          </cell>
        </row>
        <row r="271">
          <cell r="A271">
            <v>23</v>
          </cell>
        </row>
        <row r="272">
          <cell r="A272">
            <v>22.15</v>
          </cell>
        </row>
        <row r="273">
          <cell r="A273">
            <v>22.23</v>
          </cell>
        </row>
        <row r="274">
          <cell r="A274">
            <v>22.08</v>
          </cell>
        </row>
        <row r="275">
          <cell r="A275">
            <v>22.63</v>
          </cell>
        </row>
        <row r="276">
          <cell r="A276">
            <v>23.06</v>
          </cell>
        </row>
        <row r="277">
          <cell r="A277">
            <v>22.28</v>
          </cell>
        </row>
        <row r="278">
          <cell r="A278">
            <v>22.04</v>
          </cell>
        </row>
        <row r="279">
          <cell r="A279">
            <v>21.82</v>
          </cell>
        </row>
        <row r="280">
          <cell r="A280">
            <v>22.86</v>
          </cell>
        </row>
        <row r="281">
          <cell r="A281">
            <v>22.73</v>
          </cell>
        </row>
        <row r="282">
          <cell r="A282">
            <v>23.2</v>
          </cell>
        </row>
        <row r="283">
          <cell r="A283">
            <v>21.56</v>
          </cell>
        </row>
        <row r="284">
          <cell r="A284">
            <v>21.71</v>
          </cell>
        </row>
        <row r="285">
          <cell r="A285">
            <v>21.97</v>
          </cell>
        </row>
        <row r="286">
          <cell r="A286">
            <v>20.41</v>
          </cell>
        </row>
        <row r="287">
          <cell r="A287">
            <v>19.02</v>
          </cell>
        </row>
        <row r="288">
          <cell r="A288">
            <v>19.52</v>
          </cell>
        </row>
        <row r="289">
          <cell r="A289">
            <v>19.14</v>
          </cell>
        </row>
        <row r="290">
          <cell r="A290">
            <v>20.239999999999998</v>
          </cell>
        </row>
        <row r="291">
          <cell r="A291">
            <v>20.72</v>
          </cell>
        </row>
        <row r="292">
          <cell r="A292">
            <v>20.63</v>
          </cell>
        </row>
        <row r="293">
          <cell r="A293">
            <v>20.5</v>
          </cell>
        </row>
        <row r="294">
          <cell r="A294">
            <v>19.920000000000002</v>
          </cell>
        </row>
        <row r="295">
          <cell r="A295">
            <v>19.920000000000002</v>
          </cell>
        </row>
        <row r="296">
          <cell r="A296">
            <v>20.61</v>
          </cell>
        </row>
        <row r="297">
          <cell r="A297">
            <v>20.56</v>
          </cell>
        </row>
        <row r="298">
          <cell r="A298">
            <v>21.12</v>
          </cell>
        </row>
        <row r="299">
          <cell r="A299">
            <v>21.6</v>
          </cell>
        </row>
        <row r="300">
          <cell r="A300">
            <v>22.19</v>
          </cell>
        </row>
        <row r="301">
          <cell r="A301">
            <v>21.35</v>
          </cell>
        </row>
        <row r="302">
          <cell r="A302">
            <v>20.04</v>
          </cell>
        </row>
        <row r="303">
          <cell r="A303">
            <v>19</v>
          </cell>
        </row>
        <row r="304">
          <cell r="A304">
            <v>18.25</v>
          </cell>
        </row>
        <row r="305">
          <cell r="A305">
            <v>18</v>
          </cell>
        </row>
        <row r="306">
          <cell r="A306">
            <v>18.84</v>
          </cell>
        </row>
        <row r="307">
          <cell r="A307">
            <v>20.13</v>
          </cell>
        </row>
        <row r="308">
          <cell r="A308">
            <v>21.43</v>
          </cell>
        </row>
        <row r="309">
          <cell r="A309">
            <v>20.66</v>
          </cell>
        </row>
        <row r="310">
          <cell r="A310">
            <v>20.25</v>
          </cell>
        </row>
        <row r="311">
          <cell r="A311">
            <v>17.61</v>
          </cell>
        </row>
        <row r="312">
          <cell r="A312">
            <v>14.3</v>
          </cell>
        </row>
        <row r="313">
          <cell r="A313">
            <v>13.58</v>
          </cell>
        </row>
        <row r="314">
          <cell r="A314">
            <v>16.100000000000001</v>
          </cell>
        </row>
        <row r="315">
          <cell r="A315">
            <v>16.82</v>
          </cell>
        </row>
        <row r="316">
          <cell r="A316">
            <v>15.93</v>
          </cell>
        </row>
        <row r="317">
          <cell r="A317">
            <v>15.57</v>
          </cell>
        </row>
        <row r="318">
          <cell r="A318">
            <v>15.57</v>
          </cell>
        </row>
        <row r="319">
          <cell r="A319">
            <v>15.58</v>
          </cell>
        </row>
        <row r="320">
          <cell r="A320">
            <v>14.7</v>
          </cell>
        </row>
        <row r="321">
          <cell r="A321">
            <v>14.71</v>
          </cell>
        </row>
        <row r="322">
          <cell r="A322">
            <v>14.66</v>
          </cell>
        </row>
        <row r="323">
          <cell r="A323">
            <v>15.47</v>
          </cell>
        </row>
        <row r="324">
          <cell r="A324">
            <v>15.66</v>
          </cell>
        </row>
        <row r="325">
          <cell r="A325">
            <v>15.77</v>
          </cell>
        </row>
        <row r="326">
          <cell r="A326">
            <v>17.22</v>
          </cell>
        </row>
        <row r="327">
          <cell r="A327">
            <v>15.82</v>
          </cell>
        </row>
        <row r="328">
          <cell r="A328">
            <v>13.68</v>
          </cell>
        </row>
        <row r="329">
          <cell r="A329">
            <v>12.49</v>
          </cell>
        </row>
        <row r="330">
          <cell r="A330">
            <v>12.91</v>
          </cell>
        </row>
        <row r="331">
          <cell r="A331">
            <v>14.85</v>
          </cell>
        </row>
        <row r="332">
          <cell r="A332">
            <v>13.96</v>
          </cell>
        </row>
        <row r="333">
          <cell r="A333">
            <v>13.75</v>
          </cell>
        </row>
        <row r="334">
          <cell r="A334">
            <v>13.77</v>
          </cell>
        </row>
        <row r="335">
          <cell r="A335">
            <v>15.62</v>
          </cell>
        </row>
        <row r="336">
          <cell r="A336">
            <v>14.7</v>
          </cell>
        </row>
        <row r="337">
          <cell r="A337">
            <v>14.23</v>
          </cell>
        </row>
        <row r="338">
          <cell r="A338">
            <v>14.62</v>
          </cell>
        </row>
        <row r="339">
          <cell r="A339">
            <v>15.14</v>
          </cell>
        </row>
        <row r="340">
          <cell r="A340">
            <v>15.17</v>
          </cell>
        </row>
        <row r="341">
          <cell r="A341">
            <v>15.17</v>
          </cell>
        </row>
        <row r="342">
          <cell r="A342">
            <v>13.82</v>
          </cell>
        </row>
        <row r="343">
          <cell r="A343">
            <v>13.84</v>
          </cell>
        </row>
        <row r="344">
          <cell r="A344">
            <v>15.01</v>
          </cell>
        </row>
        <row r="345">
          <cell r="A345">
            <v>14.48</v>
          </cell>
        </row>
        <row r="346">
          <cell r="A346">
            <v>13.99</v>
          </cell>
        </row>
        <row r="347">
          <cell r="A347">
            <v>13.7</v>
          </cell>
        </row>
        <row r="348">
          <cell r="A348">
            <v>13.56</v>
          </cell>
        </row>
        <row r="349">
          <cell r="A349">
            <v>13.25</v>
          </cell>
        </row>
        <row r="350">
          <cell r="A350">
            <v>12.22</v>
          </cell>
        </row>
        <row r="351">
          <cell r="A351">
            <v>12.17</v>
          </cell>
        </row>
        <row r="352">
          <cell r="A352">
            <v>13.34</v>
          </cell>
        </row>
        <row r="353">
          <cell r="A353">
            <v>13.77</v>
          </cell>
        </row>
        <row r="354">
          <cell r="A354">
            <v>12.33</v>
          </cell>
        </row>
        <row r="355">
          <cell r="A355">
            <v>12.17</v>
          </cell>
        </row>
        <row r="356">
          <cell r="A356">
            <v>11.9</v>
          </cell>
        </row>
        <row r="357">
          <cell r="A357">
            <v>13.31</v>
          </cell>
        </row>
        <row r="358">
          <cell r="A358">
            <v>12.72</v>
          </cell>
        </row>
        <row r="359">
          <cell r="A359">
            <v>12.63</v>
          </cell>
        </row>
        <row r="360">
          <cell r="A360">
            <v>12.65</v>
          </cell>
        </row>
        <row r="361">
          <cell r="A361">
            <v>12.62</v>
          </cell>
        </row>
        <row r="362">
          <cell r="A362">
            <v>12.61</v>
          </cell>
        </row>
        <row r="363">
          <cell r="A363">
            <v>13.28</v>
          </cell>
        </row>
        <row r="364">
          <cell r="A364">
            <v>13.43</v>
          </cell>
        </row>
        <row r="365">
          <cell r="A365">
            <v>11.65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Precip"/>
      <sheetName val="data"/>
    </sheetNames>
    <sheetDataSet>
      <sheetData sheetId="0" refreshError="1"/>
      <sheetData sheetId="1">
        <row r="1">
          <cell r="A1">
            <v>0.04</v>
          </cell>
        </row>
        <row r="2">
          <cell r="A2">
            <v>0.06</v>
          </cell>
        </row>
        <row r="3">
          <cell r="A3">
            <v>7.0000000000000007E-2</v>
          </cell>
        </row>
        <row r="4">
          <cell r="A4">
            <v>0.1</v>
          </cell>
        </row>
        <row r="5">
          <cell r="A5">
            <v>1.62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0.01</v>
          </cell>
        </row>
        <row r="9">
          <cell r="A9">
            <v>0.09</v>
          </cell>
        </row>
        <row r="10">
          <cell r="A10">
            <v>0</v>
          </cell>
        </row>
        <row r="11">
          <cell r="A11">
            <v>0.21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3.25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0.74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0.01</v>
          </cell>
        </row>
        <row r="26">
          <cell r="A26">
            <v>0.1</v>
          </cell>
        </row>
        <row r="27">
          <cell r="A27">
            <v>0.5</v>
          </cell>
        </row>
        <row r="28">
          <cell r="A28">
            <v>0.01</v>
          </cell>
        </row>
        <row r="29">
          <cell r="A29">
            <v>0.62</v>
          </cell>
        </row>
        <row r="30">
          <cell r="A30">
            <v>1.38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0.01</v>
          </cell>
        </row>
        <row r="38">
          <cell r="A38">
            <v>0.19</v>
          </cell>
        </row>
        <row r="39">
          <cell r="A39">
            <v>0</v>
          </cell>
        </row>
        <row r="40">
          <cell r="A40">
            <v>0.01</v>
          </cell>
        </row>
        <row r="41">
          <cell r="A41">
            <v>0.12</v>
          </cell>
        </row>
        <row r="42">
          <cell r="A42">
            <v>0.52</v>
          </cell>
        </row>
        <row r="43">
          <cell r="A43">
            <v>0.23</v>
          </cell>
        </row>
        <row r="44">
          <cell r="A44">
            <v>7.0000000000000007E-2</v>
          </cell>
        </row>
        <row r="45">
          <cell r="A45">
            <v>0.64</v>
          </cell>
        </row>
        <row r="46">
          <cell r="A46">
            <v>0.36</v>
          </cell>
        </row>
        <row r="47">
          <cell r="A47">
            <v>0.14000000000000001</v>
          </cell>
        </row>
        <row r="48">
          <cell r="A48">
            <v>0.16</v>
          </cell>
        </row>
        <row r="49">
          <cell r="A49">
            <v>0.96</v>
          </cell>
        </row>
        <row r="50">
          <cell r="A50">
            <v>0.48</v>
          </cell>
        </row>
        <row r="51">
          <cell r="A51">
            <v>0.17</v>
          </cell>
        </row>
        <row r="52">
          <cell r="A52">
            <v>0.06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0.11</v>
          </cell>
        </row>
        <row r="57">
          <cell r="A57">
            <v>4.3099999999999996</v>
          </cell>
        </row>
        <row r="58">
          <cell r="A58">
            <v>0.39</v>
          </cell>
        </row>
        <row r="59">
          <cell r="A59">
            <v>0.17</v>
          </cell>
        </row>
        <row r="60">
          <cell r="A60">
            <v>0.01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0.02</v>
          </cell>
        </row>
        <row r="66">
          <cell r="A66">
            <v>0.08</v>
          </cell>
        </row>
        <row r="67">
          <cell r="A67">
            <v>4.1399999999999997</v>
          </cell>
        </row>
        <row r="68">
          <cell r="A68">
            <v>0.1</v>
          </cell>
        </row>
        <row r="69">
          <cell r="A69">
            <v>0.02</v>
          </cell>
        </row>
        <row r="70">
          <cell r="A70">
            <v>0.04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0.31</v>
          </cell>
        </row>
        <row r="77">
          <cell r="A77">
            <v>0.03</v>
          </cell>
        </row>
        <row r="78">
          <cell r="A78">
            <v>0.05</v>
          </cell>
        </row>
        <row r="79">
          <cell r="A79">
            <v>0.24</v>
          </cell>
        </row>
        <row r="80">
          <cell r="A80">
            <v>0.06</v>
          </cell>
        </row>
        <row r="81">
          <cell r="A81">
            <v>5.15</v>
          </cell>
        </row>
        <row r="82">
          <cell r="A82">
            <v>3.16</v>
          </cell>
        </row>
        <row r="83">
          <cell r="A83">
            <v>0.11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11.41</v>
          </cell>
        </row>
        <row r="96">
          <cell r="A96">
            <v>2.85</v>
          </cell>
        </row>
        <row r="97">
          <cell r="A97">
            <v>0.3</v>
          </cell>
        </row>
        <row r="98">
          <cell r="A98">
            <v>0.02</v>
          </cell>
        </row>
        <row r="99">
          <cell r="A99">
            <v>0.33</v>
          </cell>
        </row>
        <row r="100">
          <cell r="A100">
            <v>0</v>
          </cell>
        </row>
        <row r="101">
          <cell r="A101">
            <v>0.05</v>
          </cell>
        </row>
        <row r="102">
          <cell r="A102">
            <v>7.0000000000000007E-2</v>
          </cell>
        </row>
        <row r="103">
          <cell r="A103">
            <v>0.01</v>
          </cell>
        </row>
        <row r="104">
          <cell r="A104">
            <v>0.01</v>
          </cell>
        </row>
        <row r="105">
          <cell r="A105">
            <v>0</v>
          </cell>
        </row>
        <row r="106">
          <cell r="A106">
            <v>0.02</v>
          </cell>
        </row>
        <row r="107">
          <cell r="A107">
            <v>0.01</v>
          </cell>
        </row>
        <row r="108">
          <cell r="A108">
            <v>0.22</v>
          </cell>
        </row>
        <row r="109">
          <cell r="A109">
            <v>0.46</v>
          </cell>
        </row>
        <row r="110">
          <cell r="A110">
            <v>0.05</v>
          </cell>
        </row>
        <row r="111">
          <cell r="A111">
            <v>1.37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0.01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0.01</v>
          </cell>
        </row>
        <row r="120">
          <cell r="A120">
            <v>7.0000000000000007E-2</v>
          </cell>
        </row>
        <row r="121">
          <cell r="A121">
            <v>0.06</v>
          </cell>
        </row>
        <row r="122">
          <cell r="A122">
            <v>0.05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0.97</v>
          </cell>
        </row>
        <row r="127">
          <cell r="A127">
            <v>1.65</v>
          </cell>
        </row>
        <row r="128">
          <cell r="A128">
            <v>0.36</v>
          </cell>
        </row>
        <row r="129">
          <cell r="A129">
            <v>2.0099999999999998</v>
          </cell>
        </row>
        <row r="130">
          <cell r="A130">
            <v>4.91</v>
          </cell>
        </row>
        <row r="131">
          <cell r="A131">
            <v>2.99</v>
          </cell>
        </row>
        <row r="132">
          <cell r="A132">
            <v>0.51</v>
          </cell>
        </row>
        <row r="133">
          <cell r="A133">
            <v>1.04</v>
          </cell>
        </row>
        <row r="134">
          <cell r="A134">
            <v>0.42</v>
          </cell>
        </row>
        <row r="135">
          <cell r="A135">
            <v>0.03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0.01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0.03</v>
          </cell>
        </row>
        <row r="148">
          <cell r="A148">
            <v>0.01</v>
          </cell>
        </row>
        <row r="149">
          <cell r="A149">
            <v>0.04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0.14000000000000001</v>
          </cell>
        </row>
        <row r="156">
          <cell r="A156">
            <v>0.19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0.03</v>
          </cell>
        </row>
        <row r="163">
          <cell r="A163">
            <v>0.01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0.01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0.01</v>
          </cell>
        </row>
        <row r="178">
          <cell r="A178">
            <v>0.13</v>
          </cell>
        </row>
        <row r="179">
          <cell r="A179">
            <v>0.06</v>
          </cell>
        </row>
        <row r="180">
          <cell r="A180">
            <v>0.02</v>
          </cell>
        </row>
        <row r="181">
          <cell r="A181">
            <v>0.1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0.03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0.01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0.01</v>
          </cell>
        </row>
        <row r="214">
          <cell r="A214">
            <v>0.01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0.03</v>
          </cell>
        </row>
        <row r="224">
          <cell r="A224">
            <v>0.06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0.02</v>
          </cell>
        </row>
        <row r="229">
          <cell r="A229">
            <v>0.45</v>
          </cell>
        </row>
        <row r="230">
          <cell r="A230">
            <v>0.01</v>
          </cell>
        </row>
        <row r="231">
          <cell r="A231">
            <v>0.02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0.08</v>
          </cell>
        </row>
        <row r="243">
          <cell r="A243">
            <v>0.16</v>
          </cell>
        </row>
        <row r="244">
          <cell r="A244">
            <v>0.14000000000000001</v>
          </cell>
        </row>
        <row r="245">
          <cell r="A245">
            <v>0.31</v>
          </cell>
        </row>
        <row r="246">
          <cell r="A246">
            <v>0.25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0.04</v>
          </cell>
        </row>
        <row r="254">
          <cell r="A254">
            <v>0.03</v>
          </cell>
        </row>
        <row r="255">
          <cell r="A255">
            <v>0.1</v>
          </cell>
        </row>
        <row r="256">
          <cell r="A256">
            <v>0.25</v>
          </cell>
        </row>
        <row r="257">
          <cell r="A257">
            <v>0.15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0.13</v>
          </cell>
        </row>
        <row r="264">
          <cell r="A264">
            <v>0.86</v>
          </cell>
        </row>
        <row r="265">
          <cell r="A265">
            <v>0</v>
          </cell>
        </row>
        <row r="266">
          <cell r="A266">
            <v>0.03</v>
          </cell>
        </row>
        <row r="267">
          <cell r="A267">
            <v>0</v>
          </cell>
        </row>
        <row r="268">
          <cell r="A268">
            <v>0.01</v>
          </cell>
        </row>
        <row r="269">
          <cell r="A269">
            <v>0</v>
          </cell>
        </row>
        <row r="270">
          <cell r="A270">
            <v>0.01</v>
          </cell>
        </row>
        <row r="271">
          <cell r="A271">
            <v>0</v>
          </cell>
        </row>
        <row r="272">
          <cell r="A272">
            <v>1.6</v>
          </cell>
        </row>
        <row r="273">
          <cell r="A273">
            <v>2.36</v>
          </cell>
        </row>
        <row r="274">
          <cell r="A274">
            <v>1.1399999999999999</v>
          </cell>
        </row>
        <row r="275">
          <cell r="A275">
            <v>0.03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0.12</v>
          </cell>
        </row>
        <row r="279">
          <cell r="A279">
            <v>0.28999999999999998</v>
          </cell>
        </row>
        <row r="280">
          <cell r="A280">
            <v>0.04</v>
          </cell>
        </row>
        <row r="281">
          <cell r="A281">
            <v>0.02</v>
          </cell>
        </row>
        <row r="282">
          <cell r="A282">
            <v>0.01</v>
          </cell>
        </row>
        <row r="283">
          <cell r="A283">
            <v>0.05</v>
          </cell>
        </row>
        <row r="284">
          <cell r="A284">
            <v>0.03</v>
          </cell>
        </row>
        <row r="285">
          <cell r="A285">
            <v>0</v>
          </cell>
        </row>
        <row r="286">
          <cell r="A286">
            <v>10.93</v>
          </cell>
        </row>
        <row r="287">
          <cell r="A287">
            <v>4.76</v>
          </cell>
        </row>
        <row r="288">
          <cell r="A288">
            <v>0.43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0.03</v>
          </cell>
        </row>
        <row r="292">
          <cell r="A292">
            <v>0.49</v>
          </cell>
        </row>
        <row r="293">
          <cell r="A293">
            <v>0.49</v>
          </cell>
        </row>
        <row r="294">
          <cell r="A294">
            <v>2.84</v>
          </cell>
        </row>
        <row r="295">
          <cell r="A295">
            <v>1</v>
          </cell>
        </row>
        <row r="296">
          <cell r="A296">
            <v>0.35</v>
          </cell>
        </row>
        <row r="297">
          <cell r="A297">
            <v>0.04</v>
          </cell>
        </row>
        <row r="298">
          <cell r="A298">
            <v>0.71</v>
          </cell>
        </row>
        <row r="299">
          <cell r="A299">
            <v>0.15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0.04</v>
          </cell>
        </row>
        <row r="310">
          <cell r="A310">
            <v>0.79</v>
          </cell>
        </row>
        <row r="311">
          <cell r="A311">
            <v>0.36</v>
          </cell>
        </row>
        <row r="312">
          <cell r="A312">
            <v>0.19</v>
          </cell>
        </row>
        <row r="313">
          <cell r="A313">
            <v>0.06</v>
          </cell>
        </row>
        <row r="314">
          <cell r="A314">
            <v>0.01</v>
          </cell>
        </row>
        <row r="315">
          <cell r="A315">
            <v>0.32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0.28000000000000003</v>
          </cell>
        </row>
        <row r="320">
          <cell r="A320">
            <v>0.9</v>
          </cell>
        </row>
        <row r="321">
          <cell r="A321">
            <v>0.12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0.4</v>
          </cell>
        </row>
        <row r="326">
          <cell r="A326">
            <v>1.87</v>
          </cell>
        </row>
        <row r="327">
          <cell r="A327">
            <v>18.22</v>
          </cell>
        </row>
        <row r="328">
          <cell r="A328">
            <v>6.05</v>
          </cell>
        </row>
        <row r="329">
          <cell r="A329">
            <v>0.69</v>
          </cell>
        </row>
        <row r="330">
          <cell r="A330">
            <v>0.55000000000000004</v>
          </cell>
        </row>
        <row r="331">
          <cell r="A331">
            <v>0.26</v>
          </cell>
        </row>
        <row r="332">
          <cell r="A332">
            <v>3.01</v>
          </cell>
        </row>
        <row r="333">
          <cell r="A333">
            <v>1.86</v>
          </cell>
        </row>
        <row r="334">
          <cell r="A334">
            <v>0.03</v>
          </cell>
        </row>
        <row r="335">
          <cell r="A335">
            <v>0.09</v>
          </cell>
        </row>
        <row r="336">
          <cell r="A336">
            <v>1.1499999999999999</v>
          </cell>
        </row>
        <row r="337">
          <cell r="A337">
            <v>0.05</v>
          </cell>
        </row>
        <row r="338">
          <cell r="A338">
            <v>4.76</v>
          </cell>
        </row>
        <row r="339">
          <cell r="A339">
            <v>32.44</v>
          </cell>
        </row>
        <row r="340">
          <cell r="A340">
            <v>4.58</v>
          </cell>
        </row>
        <row r="341">
          <cell r="A341">
            <v>0.39</v>
          </cell>
        </row>
        <row r="342">
          <cell r="A342">
            <v>7.0000000000000007E-2</v>
          </cell>
        </row>
        <row r="343">
          <cell r="A343">
            <v>0.77</v>
          </cell>
        </row>
        <row r="344">
          <cell r="A344">
            <v>0.94</v>
          </cell>
        </row>
        <row r="345">
          <cell r="A345">
            <v>0.01</v>
          </cell>
        </row>
        <row r="346">
          <cell r="A346">
            <v>0.02</v>
          </cell>
        </row>
        <row r="347">
          <cell r="A347">
            <v>0</v>
          </cell>
        </row>
        <row r="348">
          <cell r="A348">
            <v>0.03</v>
          </cell>
        </row>
        <row r="349">
          <cell r="A349">
            <v>4.71</v>
          </cell>
        </row>
        <row r="350">
          <cell r="A350">
            <v>4.6399999999999997</v>
          </cell>
        </row>
        <row r="351">
          <cell r="A351">
            <v>13.38</v>
          </cell>
        </row>
        <row r="352">
          <cell r="A352">
            <v>38.53</v>
          </cell>
        </row>
        <row r="353">
          <cell r="A353">
            <v>32.33</v>
          </cell>
        </row>
        <row r="354">
          <cell r="A354">
            <v>13.14</v>
          </cell>
        </row>
        <row r="355">
          <cell r="A355">
            <v>0.01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0.03</v>
          </cell>
        </row>
        <row r="359">
          <cell r="A359">
            <v>0.03</v>
          </cell>
        </row>
        <row r="360">
          <cell r="A360">
            <v>0.05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0.01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Humid"/>
      <sheetName val="data"/>
    </sheetNames>
    <sheetDataSet>
      <sheetData sheetId="0" refreshError="1"/>
      <sheetData sheetId="1">
        <row r="1">
          <cell r="A1">
            <v>88.64</v>
          </cell>
        </row>
        <row r="2">
          <cell r="A2">
            <v>82.55</v>
          </cell>
        </row>
        <row r="3">
          <cell r="A3">
            <v>75.7</v>
          </cell>
        </row>
        <row r="4">
          <cell r="A4">
            <v>80.22</v>
          </cell>
        </row>
        <row r="5">
          <cell r="A5">
            <v>66.510000000000005</v>
          </cell>
        </row>
        <row r="6">
          <cell r="A6">
            <v>65.2</v>
          </cell>
        </row>
        <row r="7">
          <cell r="A7">
            <v>82.07</v>
          </cell>
        </row>
        <row r="8">
          <cell r="A8">
            <v>79.92</v>
          </cell>
        </row>
        <row r="9">
          <cell r="A9">
            <v>77.989999999999995</v>
          </cell>
        </row>
        <row r="10">
          <cell r="A10">
            <v>75.959999999999994</v>
          </cell>
        </row>
        <row r="11">
          <cell r="A11">
            <v>76.319999999999993</v>
          </cell>
        </row>
        <row r="12">
          <cell r="A12">
            <v>63.82</v>
          </cell>
        </row>
        <row r="13">
          <cell r="A13">
            <v>69.47</v>
          </cell>
        </row>
        <row r="14">
          <cell r="A14">
            <v>68.58</v>
          </cell>
        </row>
        <row r="15">
          <cell r="A15">
            <v>76.959999999999994</v>
          </cell>
        </row>
        <row r="16">
          <cell r="A16">
            <v>56.63</v>
          </cell>
        </row>
        <row r="17">
          <cell r="A17">
            <v>55.39</v>
          </cell>
        </row>
        <row r="18">
          <cell r="A18">
            <v>69.38</v>
          </cell>
        </row>
        <row r="19">
          <cell r="A19">
            <v>73.2</v>
          </cell>
        </row>
        <row r="20">
          <cell r="A20">
            <v>79.459999999999994</v>
          </cell>
        </row>
        <row r="21">
          <cell r="A21">
            <v>70.319999999999993</v>
          </cell>
        </row>
        <row r="22">
          <cell r="A22">
            <v>77.459999999999994</v>
          </cell>
        </row>
        <row r="23">
          <cell r="A23">
            <v>80.41</v>
          </cell>
        </row>
        <row r="24">
          <cell r="A24">
            <v>82.15</v>
          </cell>
        </row>
        <row r="25">
          <cell r="A25">
            <v>81.17</v>
          </cell>
        </row>
        <row r="26">
          <cell r="A26">
            <v>81.13</v>
          </cell>
        </row>
        <row r="27">
          <cell r="A27">
            <v>84.2</v>
          </cell>
        </row>
        <row r="28">
          <cell r="A28">
            <v>76.75</v>
          </cell>
        </row>
        <row r="29">
          <cell r="A29">
            <v>82.59</v>
          </cell>
        </row>
        <row r="30">
          <cell r="A30">
            <v>80.03</v>
          </cell>
        </row>
        <row r="31">
          <cell r="A31">
            <v>72.5</v>
          </cell>
        </row>
        <row r="32">
          <cell r="A32">
            <v>73.319999999999993</v>
          </cell>
        </row>
        <row r="33">
          <cell r="A33">
            <v>76.55</v>
          </cell>
        </row>
        <row r="34">
          <cell r="A34">
            <v>77.42</v>
          </cell>
        </row>
        <row r="35">
          <cell r="A35">
            <v>79.12</v>
          </cell>
        </row>
        <row r="36">
          <cell r="A36">
            <v>74.8</v>
          </cell>
        </row>
        <row r="37">
          <cell r="A37">
            <v>71.930000000000007</v>
          </cell>
        </row>
        <row r="38">
          <cell r="A38">
            <v>69.22</v>
          </cell>
        </row>
        <row r="39">
          <cell r="A39">
            <v>68.55</v>
          </cell>
        </row>
        <row r="40">
          <cell r="A40">
            <v>68.78</v>
          </cell>
        </row>
        <row r="41">
          <cell r="A41">
            <v>72.47</v>
          </cell>
        </row>
        <row r="42">
          <cell r="A42">
            <v>74.88</v>
          </cell>
        </row>
        <row r="43">
          <cell r="A43">
            <v>74.95</v>
          </cell>
        </row>
        <row r="44">
          <cell r="A44">
            <v>69.84</v>
          </cell>
        </row>
        <row r="45">
          <cell r="A45">
            <v>63.1</v>
          </cell>
        </row>
        <row r="46">
          <cell r="A46">
            <v>53.43</v>
          </cell>
        </row>
        <row r="47">
          <cell r="A47">
            <v>56.25</v>
          </cell>
        </row>
        <row r="48">
          <cell r="A48">
            <v>60.39</v>
          </cell>
        </row>
        <row r="49">
          <cell r="A49">
            <v>63.81</v>
          </cell>
        </row>
        <row r="50">
          <cell r="A50">
            <v>81.59</v>
          </cell>
        </row>
        <row r="51">
          <cell r="A51">
            <v>77.38</v>
          </cell>
        </row>
        <row r="52">
          <cell r="A52">
            <v>74.59</v>
          </cell>
        </row>
        <row r="53">
          <cell r="A53">
            <v>58.37</v>
          </cell>
        </row>
        <row r="54">
          <cell r="A54">
            <v>60.64</v>
          </cell>
        </row>
        <row r="55">
          <cell r="A55">
            <v>57.22</v>
          </cell>
        </row>
        <row r="56">
          <cell r="A56">
            <v>64.23</v>
          </cell>
        </row>
        <row r="57">
          <cell r="A57">
            <v>67.92</v>
          </cell>
        </row>
        <row r="58">
          <cell r="A58">
            <v>56.32</v>
          </cell>
        </row>
        <row r="59">
          <cell r="A59">
            <v>57.85</v>
          </cell>
        </row>
        <row r="60">
          <cell r="A60">
            <v>57.7</v>
          </cell>
        </row>
        <row r="61">
          <cell r="A61">
            <v>53.62</v>
          </cell>
        </row>
        <row r="62">
          <cell r="A62">
            <v>52.64</v>
          </cell>
        </row>
        <row r="63">
          <cell r="A63">
            <v>74.959999999999994</v>
          </cell>
        </row>
        <row r="64">
          <cell r="A64">
            <v>63.04</v>
          </cell>
        </row>
        <row r="65">
          <cell r="A65">
            <v>54.87</v>
          </cell>
        </row>
        <row r="66">
          <cell r="A66">
            <v>53.48</v>
          </cell>
        </row>
        <row r="67">
          <cell r="A67">
            <v>60.57</v>
          </cell>
        </row>
        <row r="68">
          <cell r="A68">
            <v>53.8</v>
          </cell>
        </row>
        <row r="69">
          <cell r="A69">
            <v>55.26</v>
          </cell>
        </row>
        <row r="70">
          <cell r="A70">
            <v>55</v>
          </cell>
        </row>
        <row r="71">
          <cell r="A71">
            <v>55.81</v>
          </cell>
        </row>
        <row r="72">
          <cell r="A72">
            <v>62.1</v>
          </cell>
        </row>
        <row r="73">
          <cell r="A73">
            <v>67.959999999999994</v>
          </cell>
        </row>
        <row r="74">
          <cell r="A74">
            <v>67.28</v>
          </cell>
        </row>
        <row r="75">
          <cell r="A75">
            <v>65.98</v>
          </cell>
        </row>
        <row r="76">
          <cell r="A76">
            <v>62.64</v>
          </cell>
        </row>
        <row r="77">
          <cell r="A77">
            <v>74.5</v>
          </cell>
        </row>
        <row r="78">
          <cell r="A78">
            <v>78.75</v>
          </cell>
        </row>
        <row r="79">
          <cell r="A79">
            <v>73.7</v>
          </cell>
        </row>
        <row r="80">
          <cell r="A80">
            <v>71.09</v>
          </cell>
        </row>
        <row r="81">
          <cell r="A81">
            <v>82.71</v>
          </cell>
        </row>
        <row r="82">
          <cell r="A82">
            <v>73.87</v>
          </cell>
        </row>
        <row r="83">
          <cell r="A83">
            <v>66.05</v>
          </cell>
        </row>
        <row r="84">
          <cell r="A84">
            <v>60.11</v>
          </cell>
        </row>
        <row r="85">
          <cell r="A85">
            <v>56.31</v>
          </cell>
        </row>
        <row r="86">
          <cell r="A86">
            <v>57.38</v>
          </cell>
        </row>
        <row r="87">
          <cell r="A87">
            <v>63.56</v>
          </cell>
        </row>
        <row r="88">
          <cell r="A88">
            <v>53.77</v>
          </cell>
        </row>
        <row r="89">
          <cell r="A89">
            <v>61.72</v>
          </cell>
        </row>
        <row r="90">
          <cell r="A90">
            <v>60.84</v>
          </cell>
        </row>
        <row r="91">
          <cell r="A91">
            <v>54.55</v>
          </cell>
        </row>
        <row r="92">
          <cell r="A92">
            <v>49.15</v>
          </cell>
        </row>
        <row r="93">
          <cell r="A93">
            <v>60.95</v>
          </cell>
        </row>
        <row r="94">
          <cell r="A94">
            <v>59.54</v>
          </cell>
        </row>
        <row r="95">
          <cell r="A95">
            <v>73.19</v>
          </cell>
        </row>
        <row r="96">
          <cell r="A96">
            <v>67.08</v>
          </cell>
        </row>
        <row r="97">
          <cell r="A97">
            <v>73.680000000000007</v>
          </cell>
        </row>
        <row r="98">
          <cell r="A98">
            <v>78.48</v>
          </cell>
        </row>
        <row r="99">
          <cell r="A99">
            <v>67.83</v>
          </cell>
        </row>
        <row r="100">
          <cell r="A100">
            <v>62.74</v>
          </cell>
        </row>
        <row r="101">
          <cell r="A101">
            <v>66.069999999999993</v>
          </cell>
        </row>
        <row r="102">
          <cell r="A102">
            <v>69.61</v>
          </cell>
        </row>
        <row r="103">
          <cell r="A103">
            <v>64.430000000000007</v>
          </cell>
        </row>
        <row r="104">
          <cell r="A104">
            <v>67.25</v>
          </cell>
        </row>
        <row r="105">
          <cell r="A105">
            <v>67.540000000000006</v>
          </cell>
        </row>
        <row r="106">
          <cell r="A106">
            <v>67.11</v>
          </cell>
        </row>
        <row r="107">
          <cell r="A107">
            <v>63.77</v>
          </cell>
        </row>
        <row r="108">
          <cell r="A108">
            <v>62.79</v>
          </cell>
        </row>
        <row r="109">
          <cell r="A109">
            <v>72.03</v>
          </cell>
        </row>
        <row r="110">
          <cell r="A110">
            <v>69.459999999999994</v>
          </cell>
        </row>
        <row r="111">
          <cell r="A111">
            <v>64.62</v>
          </cell>
        </row>
        <row r="112">
          <cell r="A112">
            <v>62.23</v>
          </cell>
        </row>
        <row r="113">
          <cell r="A113">
            <v>62.68</v>
          </cell>
        </row>
        <row r="114">
          <cell r="A114">
            <v>68.13</v>
          </cell>
        </row>
        <row r="115">
          <cell r="A115">
            <v>65.790000000000006</v>
          </cell>
        </row>
        <row r="116">
          <cell r="A116">
            <v>72.72</v>
          </cell>
        </row>
        <row r="117">
          <cell r="A117">
            <v>68.67</v>
          </cell>
        </row>
        <row r="118">
          <cell r="A118">
            <v>67.489999999999995</v>
          </cell>
        </row>
        <row r="119">
          <cell r="A119">
            <v>77.400000000000006</v>
          </cell>
        </row>
        <row r="120">
          <cell r="A120">
            <v>80.709999999999994</v>
          </cell>
        </row>
        <row r="121">
          <cell r="A121">
            <v>73.89</v>
          </cell>
        </row>
        <row r="122">
          <cell r="A122">
            <v>67.040000000000006</v>
          </cell>
        </row>
        <row r="123">
          <cell r="A123">
            <v>54.93</v>
          </cell>
        </row>
        <row r="124">
          <cell r="A124">
            <v>51.83</v>
          </cell>
        </row>
        <row r="125">
          <cell r="A125">
            <v>53.56</v>
          </cell>
        </row>
        <row r="126">
          <cell r="A126">
            <v>67.599999999999994</v>
          </cell>
        </row>
        <row r="127">
          <cell r="A127">
            <v>75.150000000000006</v>
          </cell>
        </row>
        <row r="128">
          <cell r="A128">
            <v>72.209999999999994</v>
          </cell>
        </row>
        <row r="129">
          <cell r="A129">
            <v>73.17</v>
          </cell>
        </row>
        <row r="130">
          <cell r="A130">
            <v>69.75</v>
          </cell>
        </row>
        <row r="131">
          <cell r="A131">
            <v>72.069999999999993</v>
          </cell>
        </row>
        <row r="132">
          <cell r="A132">
            <v>65.06</v>
          </cell>
        </row>
        <row r="133">
          <cell r="A133">
            <v>64.94</v>
          </cell>
        </row>
        <row r="134">
          <cell r="A134">
            <v>59.62</v>
          </cell>
        </row>
        <row r="135">
          <cell r="A135">
            <v>60.13</v>
          </cell>
        </row>
        <row r="136">
          <cell r="A136">
            <v>64.28</v>
          </cell>
        </row>
        <row r="137">
          <cell r="A137">
            <v>68</v>
          </cell>
        </row>
        <row r="138">
          <cell r="A138">
            <v>68.77</v>
          </cell>
        </row>
        <row r="139">
          <cell r="A139">
            <v>66</v>
          </cell>
        </row>
        <row r="140">
          <cell r="A140">
            <v>67.5</v>
          </cell>
        </row>
        <row r="141">
          <cell r="A141">
            <v>70.12</v>
          </cell>
        </row>
        <row r="142">
          <cell r="A142">
            <v>65.55</v>
          </cell>
        </row>
        <row r="143">
          <cell r="A143">
            <v>50.01</v>
          </cell>
        </row>
        <row r="144">
          <cell r="A144">
            <v>67.900000000000006</v>
          </cell>
        </row>
        <row r="145">
          <cell r="A145">
            <v>69.3</v>
          </cell>
        </row>
        <row r="146">
          <cell r="A146">
            <v>68.709999999999994</v>
          </cell>
        </row>
        <row r="147">
          <cell r="A147">
            <v>71.900000000000006</v>
          </cell>
        </row>
        <row r="148">
          <cell r="A148">
            <v>60.89</v>
          </cell>
        </row>
        <row r="149">
          <cell r="A149">
            <v>48.04</v>
          </cell>
        </row>
        <row r="150">
          <cell r="A150">
            <v>53.94</v>
          </cell>
        </row>
        <row r="151">
          <cell r="A151">
            <v>54.83</v>
          </cell>
        </row>
        <row r="152">
          <cell r="A152">
            <v>62.74</v>
          </cell>
        </row>
        <row r="153">
          <cell r="A153">
            <v>68.069999999999993</v>
          </cell>
        </row>
        <row r="154">
          <cell r="A154">
            <v>68.42</v>
          </cell>
        </row>
        <row r="155">
          <cell r="A155">
            <v>66.400000000000006</v>
          </cell>
        </row>
        <row r="156">
          <cell r="A156">
            <v>62.96</v>
          </cell>
        </row>
        <row r="157">
          <cell r="A157">
            <v>61.42</v>
          </cell>
        </row>
        <row r="158">
          <cell r="A158">
            <v>60.74</v>
          </cell>
        </row>
        <row r="159">
          <cell r="A159">
            <v>61.69</v>
          </cell>
        </row>
        <row r="160">
          <cell r="A160">
            <v>56.52</v>
          </cell>
        </row>
        <row r="161">
          <cell r="A161">
            <v>51.81</v>
          </cell>
        </row>
        <row r="162">
          <cell r="A162">
            <v>56.52</v>
          </cell>
        </row>
        <row r="163">
          <cell r="A163">
            <v>68.739999999999995</v>
          </cell>
        </row>
        <row r="164">
          <cell r="A164">
            <v>64.040000000000006</v>
          </cell>
        </row>
        <row r="165">
          <cell r="A165">
            <v>48.27</v>
          </cell>
        </row>
        <row r="166">
          <cell r="A166">
            <v>54.92</v>
          </cell>
        </row>
        <row r="167">
          <cell r="A167">
            <v>46.09</v>
          </cell>
        </row>
        <row r="168">
          <cell r="A168">
            <v>43.64</v>
          </cell>
        </row>
        <row r="169">
          <cell r="A169">
            <v>49.8</v>
          </cell>
        </row>
        <row r="170">
          <cell r="A170">
            <v>57.27</v>
          </cell>
        </row>
        <row r="171">
          <cell r="A171">
            <v>66.11</v>
          </cell>
        </row>
        <row r="172">
          <cell r="A172">
            <v>65.349999999999994</v>
          </cell>
        </row>
        <row r="173">
          <cell r="A173">
            <v>61.75</v>
          </cell>
        </row>
        <row r="174">
          <cell r="A174">
            <v>63.33</v>
          </cell>
        </row>
        <row r="175">
          <cell r="A175">
            <v>66.25</v>
          </cell>
        </row>
        <row r="176">
          <cell r="A176">
            <v>60.48</v>
          </cell>
        </row>
        <row r="177">
          <cell r="A177">
            <v>57.46</v>
          </cell>
        </row>
        <row r="178">
          <cell r="A178">
            <v>76.16</v>
          </cell>
        </row>
        <row r="179">
          <cell r="A179">
            <v>68.42</v>
          </cell>
        </row>
        <row r="180">
          <cell r="A180">
            <v>61.42</v>
          </cell>
        </row>
        <row r="181">
          <cell r="A181">
            <v>60.89</v>
          </cell>
        </row>
        <row r="182">
          <cell r="A182">
            <v>63.53</v>
          </cell>
        </row>
        <row r="183">
          <cell r="A183">
            <v>65.53</v>
          </cell>
        </row>
        <row r="184">
          <cell r="A184">
            <v>58.84</v>
          </cell>
        </row>
        <row r="185">
          <cell r="A185">
            <v>61.12</v>
          </cell>
        </row>
        <row r="186">
          <cell r="A186">
            <v>65.62</v>
          </cell>
        </row>
        <row r="187">
          <cell r="A187">
            <v>65.64</v>
          </cell>
        </row>
        <row r="188">
          <cell r="A188">
            <v>57.6</v>
          </cell>
        </row>
        <row r="189">
          <cell r="A189">
            <v>66.349999999999994</v>
          </cell>
        </row>
        <row r="190">
          <cell r="A190">
            <v>57.23</v>
          </cell>
        </row>
        <row r="191">
          <cell r="A191">
            <v>53.65</v>
          </cell>
        </row>
        <row r="192">
          <cell r="A192">
            <v>55.48</v>
          </cell>
        </row>
        <row r="193">
          <cell r="A193">
            <v>55.06</v>
          </cell>
        </row>
        <row r="194">
          <cell r="A194">
            <v>63.1</v>
          </cell>
        </row>
        <row r="195">
          <cell r="A195">
            <v>79.150000000000006</v>
          </cell>
        </row>
        <row r="196">
          <cell r="A196">
            <v>71.75</v>
          </cell>
        </row>
        <row r="197">
          <cell r="A197">
            <v>69.37</v>
          </cell>
        </row>
        <row r="198">
          <cell r="A198">
            <v>62.84</v>
          </cell>
        </row>
        <row r="199">
          <cell r="A199">
            <v>65.989999999999995</v>
          </cell>
        </row>
        <row r="200">
          <cell r="A200">
            <v>67.319999999999993</v>
          </cell>
        </row>
        <row r="201">
          <cell r="A201">
            <v>70.010000000000005</v>
          </cell>
        </row>
        <row r="202">
          <cell r="A202">
            <v>56.92</v>
          </cell>
        </row>
        <row r="203">
          <cell r="A203">
            <v>55.19</v>
          </cell>
        </row>
        <row r="204">
          <cell r="A204">
            <v>59.82</v>
          </cell>
        </row>
        <row r="205">
          <cell r="A205">
            <v>75.989999999999995</v>
          </cell>
        </row>
        <row r="206">
          <cell r="A206">
            <v>65.709999999999994</v>
          </cell>
        </row>
        <row r="207">
          <cell r="A207">
            <v>59.66</v>
          </cell>
        </row>
        <row r="208">
          <cell r="A208">
            <v>60.05</v>
          </cell>
        </row>
        <row r="209">
          <cell r="A209">
            <v>59.3</v>
          </cell>
        </row>
        <row r="210">
          <cell r="A210">
            <v>62.86</v>
          </cell>
        </row>
        <row r="211">
          <cell r="A211">
            <v>64.150000000000006</v>
          </cell>
        </row>
        <row r="212">
          <cell r="A212">
            <v>53.06</v>
          </cell>
        </row>
        <row r="213">
          <cell r="A213">
            <v>37.72</v>
          </cell>
        </row>
        <row r="214">
          <cell r="A214">
            <v>64.61</v>
          </cell>
        </row>
        <row r="215">
          <cell r="A215">
            <v>70.78</v>
          </cell>
        </row>
        <row r="216">
          <cell r="A216">
            <v>63.45</v>
          </cell>
        </row>
        <row r="217">
          <cell r="A217">
            <v>53.52</v>
          </cell>
        </row>
        <row r="218">
          <cell r="A218">
            <v>64.31</v>
          </cell>
        </row>
        <row r="219">
          <cell r="A219">
            <v>68.5</v>
          </cell>
        </row>
        <row r="220">
          <cell r="A220">
            <v>67.97</v>
          </cell>
        </row>
        <row r="221">
          <cell r="A221">
            <v>60.75</v>
          </cell>
        </row>
        <row r="222">
          <cell r="A222">
            <v>58.4</v>
          </cell>
        </row>
        <row r="223">
          <cell r="A223">
            <v>73.08</v>
          </cell>
        </row>
        <row r="224">
          <cell r="A224">
            <v>70.150000000000006</v>
          </cell>
        </row>
        <row r="225">
          <cell r="A225">
            <v>69.31</v>
          </cell>
        </row>
        <row r="226">
          <cell r="A226">
            <v>69.89</v>
          </cell>
        </row>
        <row r="227">
          <cell r="A227">
            <v>68.63</v>
          </cell>
        </row>
        <row r="228">
          <cell r="A228">
            <v>73.62</v>
          </cell>
        </row>
        <row r="229">
          <cell r="A229">
            <v>67.61</v>
          </cell>
        </row>
        <row r="230">
          <cell r="A230">
            <v>55.75</v>
          </cell>
        </row>
        <row r="231">
          <cell r="A231">
            <v>53.88</v>
          </cell>
        </row>
        <row r="232">
          <cell r="A232">
            <v>59.54</v>
          </cell>
        </row>
        <row r="233">
          <cell r="A233">
            <v>56.89</v>
          </cell>
        </row>
        <row r="234">
          <cell r="A234">
            <v>78.510000000000005</v>
          </cell>
        </row>
        <row r="235">
          <cell r="A235">
            <v>72.52</v>
          </cell>
        </row>
        <row r="236">
          <cell r="A236">
            <v>70.58</v>
          </cell>
        </row>
        <row r="237">
          <cell r="A237">
            <v>68.150000000000006</v>
          </cell>
        </row>
        <row r="238">
          <cell r="A238">
            <v>69.14</v>
          </cell>
        </row>
        <row r="239">
          <cell r="A239">
            <v>70.430000000000007</v>
          </cell>
        </row>
        <row r="240">
          <cell r="A240">
            <v>70.34</v>
          </cell>
        </row>
        <row r="241">
          <cell r="A241">
            <v>66.81</v>
          </cell>
        </row>
        <row r="242">
          <cell r="A242">
            <v>65.28</v>
          </cell>
        </row>
        <row r="243">
          <cell r="A243">
            <v>80.180000000000007</v>
          </cell>
        </row>
        <row r="244">
          <cell r="A244">
            <v>75.540000000000006</v>
          </cell>
        </row>
        <row r="245">
          <cell r="A245">
            <v>75.63</v>
          </cell>
        </row>
        <row r="246">
          <cell r="A246">
            <v>70.2</v>
          </cell>
        </row>
        <row r="247">
          <cell r="A247">
            <v>61.42</v>
          </cell>
        </row>
        <row r="248">
          <cell r="A248">
            <v>47.09</v>
          </cell>
        </row>
        <row r="249">
          <cell r="A249">
            <v>39.159999999999997</v>
          </cell>
        </row>
        <row r="250">
          <cell r="A250">
            <v>57.45</v>
          </cell>
        </row>
        <row r="251">
          <cell r="A251">
            <v>65.36</v>
          </cell>
        </row>
        <row r="252">
          <cell r="A252">
            <v>71.290000000000006</v>
          </cell>
        </row>
        <row r="253">
          <cell r="A253">
            <v>73.72</v>
          </cell>
        </row>
        <row r="254">
          <cell r="A254">
            <v>59.55</v>
          </cell>
        </row>
        <row r="255">
          <cell r="A255">
            <v>75.61</v>
          </cell>
        </row>
        <row r="256">
          <cell r="A256">
            <v>74.14</v>
          </cell>
        </row>
        <row r="257">
          <cell r="A257">
            <v>64.83</v>
          </cell>
        </row>
        <row r="258">
          <cell r="A258">
            <v>44.7</v>
          </cell>
        </row>
        <row r="259">
          <cell r="A259">
            <v>44.79</v>
          </cell>
        </row>
        <row r="260">
          <cell r="A260">
            <v>49.74</v>
          </cell>
        </row>
        <row r="261">
          <cell r="A261">
            <v>54.2</v>
          </cell>
        </row>
        <row r="262">
          <cell r="A262">
            <v>68.150000000000006</v>
          </cell>
        </row>
        <row r="263">
          <cell r="A263">
            <v>71.48</v>
          </cell>
        </row>
        <row r="264">
          <cell r="A264">
            <v>65.3</v>
          </cell>
        </row>
        <row r="265">
          <cell r="A265">
            <v>51.4</v>
          </cell>
        </row>
        <row r="266">
          <cell r="A266">
            <v>63.9</v>
          </cell>
        </row>
        <row r="267">
          <cell r="A267">
            <v>62.75</v>
          </cell>
        </row>
        <row r="268">
          <cell r="A268">
            <v>74.17</v>
          </cell>
        </row>
        <row r="269">
          <cell r="A269">
            <v>72.62</v>
          </cell>
        </row>
        <row r="270">
          <cell r="A270">
            <v>77.5</v>
          </cell>
        </row>
        <row r="271">
          <cell r="A271">
            <v>74.48</v>
          </cell>
        </row>
        <row r="272">
          <cell r="A272">
            <v>73.36</v>
          </cell>
        </row>
        <row r="273">
          <cell r="A273">
            <v>76.53</v>
          </cell>
        </row>
        <row r="274">
          <cell r="A274">
            <v>76.260000000000005</v>
          </cell>
        </row>
        <row r="275">
          <cell r="A275">
            <v>68.650000000000006</v>
          </cell>
        </row>
        <row r="276">
          <cell r="A276">
            <v>64.78</v>
          </cell>
        </row>
        <row r="277">
          <cell r="A277">
            <v>76.27</v>
          </cell>
        </row>
        <row r="278">
          <cell r="A278">
            <v>77.09</v>
          </cell>
        </row>
        <row r="279">
          <cell r="A279">
            <v>81.99</v>
          </cell>
        </row>
        <row r="280">
          <cell r="A280">
            <v>67.599999999999994</v>
          </cell>
        </row>
        <row r="281">
          <cell r="A281">
            <v>66.39</v>
          </cell>
        </row>
        <row r="282">
          <cell r="A282">
            <v>62.03</v>
          </cell>
        </row>
        <row r="283">
          <cell r="A283">
            <v>80.37</v>
          </cell>
        </row>
        <row r="284">
          <cell r="A284">
            <v>68.959999999999994</v>
          </cell>
        </row>
        <row r="285">
          <cell r="A285">
            <v>58.96</v>
          </cell>
        </row>
        <row r="286">
          <cell r="A286">
            <v>66.16</v>
          </cell>
        </row>
        <row r="287">
          <cell r="A287">
            <v>77.930000000000007</v>
          </cell>
        </row>
        <row r="288">
          <cell r="A288">
            <v>61.99</v>
          </cell>
        </row>
        <row r="289">
          <cell r="A289">
            <v>65.599999999999994</v>
          </cell>
        </row>
        <row r="290">
          <cell r="A290">
            <v>79.72</v>
          </cell>
        </row>
        <row r="291">
          <cell r="A291">
            <v>80.58</v>
          </cell>
        </row>
        <row r="292">
          <cell r="A292">
            <v>83.75</v>
          </cell>
        </row>
        <row r="293">
          <cell r="A293">
            <v>82.35</v>
          </cell>
        </row>
        <row r="294">
          <cell r="A294">
            <v>81.84</v>
          </cell>
        </row>
        <row r="295">
          <cell r="A295">
            <v>83.77</v>
          </cell>
        </row>
        <row r="296">
          <cell r="A296">
            <v>76.59</v>
          </cell>
        </row>
        <row r="297">
          <cell r="A297">
            <v>76.25</v>
          </cell>
        </row>
        <row r="298">
          <cell r="A298">
            <v>76.319999999999993</v>
          </cell>
        </row>
        <row r="299">
          <cell r="A299">
            <v>76.3</v>
          </cell>
        </row>
        <row r="300">
          <cell r="A300">
            <v>75.040000000000006</v>
          </cell>
        </row>
        <row r="301">
          <cell r="A301">
            <v>80.650000000000006</v>
          </cell>
        </row>
        <row r="302">
          <cell r="A302">
            <v>82.2</v>
          </cell>
        </row>
        <row r="303">
          <cell r="A303">
            <v>72.09</v>
          </cell>
        </row>
        <row r="304">
          <cell r="A304">
            <v>67.22</v>
          </cell>
        </row>
        <row r="305">
          <cell r="A305">
            <v>78.91</v>
          </cell>
        </row>
        <row r="306">
          <cell r="A306">
            <v>76.540000000000006</v>
          </cell>
        </row>
        <row r="307">
          <cell r="A307">
            <v>67.290000000000006</v>
          </cell>
        </row>
        <row r="308">
          <cell r="A308">
            <v>62.07</v>
          </cell>
        </row>
        <row r="309">
          <cell r="A309">
            <v>66.13</v>
          </cell>
        </row>
        <row r="310">
          <cell r="A310">
            <v>71.47</v>
          </cell>
        </row>
        <row r="311">
          <cell r="A311">
            <v>58.24</v>
          </cell>
        </row>
        <row r="312">
          <cell r="A312">
            <v>54.41</v>
          </cell>
        </row>
        <row r="313">
          <cell r="A313">
            <v>51.84</v>
          </cell>
        </row>
        <row r="314">
          <cell r="A314">
            <v>59.59</v>
          </cell>
        </row>
        <row r="315">
          <cell r="A315">
            <v>65.12</v>
          </cell>
        </row>
        <row r="316">
          <cell r="A316">
            <v>60.47</v>
          </cell>
        </row>
        <row r="317">
          <cell r="A317">
            <v>64.44</v>
          </cell>
        </row>
        <row r="318">
          <cell r="A318">
            <v>66.11</v>
          </cell>
        </row>
        <row r="319">
          <cell r="A319">
            <v>68.02</v>
          </cell>
        </row>
        <row r="320">
          <cell r="A320">
            <v>72.2</v>
          </cell>
        </row>
        <row r="321">
          <cell r="A321">
            <v>68.150000000000006</v>
          </cell>
        </row>
        <row r="322">
          <cell r="A322">
            <v>60.11</v>
          </cell>
        </row>
        <row r="323">
          <cell r="A323">
            <v>61.49</v>
          </cell>
        </row>
        <row r="324">
          <cell r="A324">
            <v>72.94</v>
          </cell>
        </row>
        <row r="325">
          <cell r="A325">
            <v>69.930000000000007</v>
          </cell>
        </row>
        <row r="326">
          <cell r="A326">
            <v>84.76</v>
          </cell>
        </row>
        <row r="327">
          <cell r="A327">
            <v>86.2</v>
          </cell>
        </row>
        <row r="328">
          <cell r="A328">
            <v>76.36</v>
          </cell>
        </row>
        <row r="329">
          <cell r="A329">
            <v>67.11</v>
          </cell>
        </row>
        <row r="330">
          <cell r="A330">
            <v>75.53</v>
          </cell>
        </row>
        <row r="331">
          <cell r="A331">
            <v>77.709999999999994</v>
          </cell>
        </row>
        <row r="332">
          <cell r="A332">
            <v>82.12</v>
          </cell>
        </row>
        <row r="333">
          <cell r="A333">
            <v>73.099999999999994</v>
          </cell>
        </row>
        <row r="334">
          <cell r="A334">
            <v>81.540000000000006</v>
          </cell>
        </row>
        <row r="335">
          <cell r="A335">
            <v>83.49</v>
          </cell>
        </row>
        <row r="336">
          <cell r="A336">
            <v>86.04</v>
          </cell>
        </row>
        <row r="337">
          <cell r="A337">
            <v>82.96</v>
          </cell>
        </row>
        <row r="338">
          <cell r="A338">
            <v>86.84</v>
          </cell>
        </row>
        <row r="339">
          <cell r="A339">
            <v>92.57</v>
          </cell>
        </row>
        <row r="340">
          <cell r="A340">
            <v>92.24</v>
          </cell>
        </row>
        <row r="341">
          <cell r="A341">
            <v>84.67</v>
          </cell>
        </row>
        <row r="342">
          <cell r="A342">
            <v>83.46</v>
          </cell>
        </row>
        <row r="343">
          <cell r="A343">
            <v>88.68</v>
          </cell>
        </row>
        <row r="344">
          <cell r="A344">
            <v>92.27</v>
          </cell>
        </row>
        <row r="345">
          <cell r="A345">
            <v>91.3</v>
          </cell>
        </row>
        <row r="346">
          <cell r="A346">
            <v>83.13</v>
          </cell>
        </row>
        <row r="347">
          <cell r="A347">
            <v>81.209999999999994</v>
          </cell>
        </row>
        <row r="348">
          <cell r="A348">
            <v>83.73</v>
          </cell>
        </row>
        <row r="349">
          <cell r="A349">
            <v>78.97</v>
          </cell>
        </row>
        <row r="350">
          <cell r="A350">
            <v>76.599999999999994</v>
          </cell>
        </row>
        <row r="351">
          <cell r="A351">
            <v>84.15</v>
          </cell>
        </row>
        <row r="352">
          <cell r="A352">
            <v>87.69</v>
          </cell>
        </row>
        <row r="353">
          <cell r="A353">
            <v>88.65</v>
          </cell>
        </row>
        <row r="354">
          <cell r="A354">
            <v>81.84</v>
          </cell>
        </row>
        <row r="355">
          <cell r="A355">
            <v>65.319999999999993</v>
          </cell>
        </row>
        <row r="356">
          <cell r="A356">
            <v>64.47</v>
          </cell>
        </row>
        <row r="357">
          <cell r="A357">
            <v>62.38</v>
          </cell>
        </row>
        <row r="358">
          <cell r="A358">
            <v>76.900000000000006</v>
          </cell>
        </row>
        <row r="359">
          <cell r="A359">
            <v>82.83</v>
          </cell>
        </row>
        <row r="360">
          <cell r="A360">
            <v>86.16</v>
          </cell>
        </row>
        <row r="361">
          <cell r="A361">
            <v>71.87</v>
          </cell>
        </row>
        <row r="362">
          <cell r="A362">
            <v>81.819999999999993</v>
          </cell>
        </row>
        <row r="363">
          <cell r="A363">
            <v>85.8</v>
          </cell>
        </row>
        <row r="364">
          <cell r="A364">
            <v>81.38</v>
          </cell>
        </row>
        <row r="365">
          <cell r="A365">
            <v>83.9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WSpeed"/>
      <sheetName val="data"/>
    </sheetNames>
    <sheetDataSet>
      <sheetData sheetId="0" refreshError="1"/>
      <sheetData sheetId="1">
        <row r="1">
          <cell r="A1">
            <v>2.88</v>
          </cell>
        </row>
        <row r="2">
          <cell r="A2">
            <v>3.11</v>
          </cell>
        </row>
        <row r="3">
          <cell r="A3">
            <v>3.65</v>
          </cell>
        </row>
        <row r="4">
          <cell r="A4">
            <v>7.26</v>
          </cell>
        </row>
        <row r="5">
          <cell r="A5">
            <v>5.39</v>
          </cell>
        </row>
        <row r="6">
          <cell r="A6">
            <v>3.88</v>
          </cell>
        </row>
        <row r="7">
          <cell r="A7">
            <v>4.3600000000000003</v>
          </cell>
        </row>
        <row r="8">
          <cell r="A8">
            <v>3.85</v>
          </cell>
        </row>
        <row r="9">
          <cell r="A9">
            <v>4.4400000000000004</v>
          </cell>
        </row>
        <row r="10">
          <cell r="A10">
            <v>5.6</v>
          </cell>
        </row>
        <row r="11">
          <cell r="A11">
            <v>6.12</v>
          </cell>
        </row>
        <row r="12">
          <cell r="A12">
            <v>1.59</v>
          </cell>
        </row>
        <row r="13">
          <cell r="A13">
            <v>2.58</v>
          </cell>
        </row>
        <row r="14">
          <cell r="A14">
            <v>2.58</v>
          </cell>
        </row>
        <row r="15">
          <cell r="A15">
            <v>2.94</v>
          </cell>
        </row>
        <row r="16">
          <cell r="A16">
            <v>4.1500000000000004</v>
          </cell>
        </row>
        <row r="17">
          <cell r="A17">
            <v>2.23</v>
          </cell>
        </row>
        <row r="18">
          <cell r="A18">
            <v>1.98</v>
          </cell>
        </row>
        <row r="19">
          <cell r="A19">
            <v>1.97</v>
          </cell>
        </row>
        <row r="20">
          <cell r="A20">
            <v>2.16</v>
          </cell>
        </row>
        <row r="21">
          <cell r="A21">
            <v>2.11</v>
          </cell>
        </row>
        <row r="22">
          <cell r="A22">
            <v>1.39</v>
          </cell>
        </row>
        <row r="23">
          <cell r="A23">
            <v>2.33</v>
          </cell>
        </row>
        <row r="24">
          <cell r="A24">
            <v>2.96</v>
          </cell>
        </row>
        <row r="25">
          <cell r="A25">
            <v>2.16</v>
          </cell>
        </row>
        <row r="26">
          <cell r="A26">
            <v>0.95</v>
          </cell>
        </row>
        <row r="27">
          <cell r="A27">
            <v>1.7</v>
          </cell>
        </row>
        <row r="28">
          <cell r="A28">
            <v>1.59</v>
          </cell>
        </row>
        <row r="29">
          <cell r="A29">
            <v>2.67</v>
          </cell>
        </row>
        <row r="30">
          <cell r="A30">
            <v>3.41</v>
          </cell>
        </row>
        <row r="31">
          <cell r="A31">
            <v>2.31</v>
          </cell>
        </row>
        <row r="32">
          <cell r="A32">
            <v>1.67</v>
          </cell>
        </row>
        <row r="33">
          <cell r="A33">
            <v>1.37</v>
          </cell>
        </row>
        <row r="34">
          <cell r="A34">
            <v>2.89</v>
          </cell>
        </row>
        <row r="35">
          <cell r="A35">
            <v>5.32</v>
          </cell>
        </row>
        <row r="36">
          <cell r="A36">
            <v>4.1900000000000004</v>
          </cell>
        </row>
        <row r="37">
          <cell r="A37">
            <v>3.25</v>
          </cell>
        </row>
        <row r="38">
          <cell r="A38">
            <v>4.2</v>
          </cell>
        </row>
        <row r="39">
          <cell r="A39">
            <v>2.0499999999999998</v>
          </cell>
        </row>
        <row r="40">
          <cell r="A40">
            <v>3.92</v>
          </cell>
        </row>
        <row r="41">
          <cell r="A41">
            <v>5.5</v>
          </cell>
        </row>
        <row r="42">
          <cell r="A42">
            <v>4.32</v>
          </cell>
        </row>
        <row r="43">
          <cell r="A43">
            <v>5.33</v>
          </cell>
        </row>
        <row r="44">
          <cell r="A44">
            <v>6.03</v>
          </cell>
        </row>
        <row r="45">
          <cell r="A45">
            <v>8.34</v>
          </cell>
        </row>
        <row r="46">
          <cell r="A46">
            <v>7.25</v>
          </cell>
        </row>
        <row r="47">
          <cell r="A47">
            <v>4.53</v>
          </cell>
        </row>
        <row r="48">
          <cell r="A48">
            <v>3.75</v>
          </cell>
        </row>
        <row r="49">
          <cell r="A49">
            <v>1.85</v>
          </cell>
        </row>
        <row r="50">
          <cell r="A50">
            <v>6.48</v>
          </cell>
        </row>
        <row r="51">
          <cell r="A51">
            <v>8.61</v>
          </cell>
        </row>
        <row r="52">
          <cell r="A52">
            <v>6.04</v>
          </cell>
        </row>
        <row r="53">
          <cell r="A53">
            <v>2.46</v>
          </cell>
        </row>
        <row r="54">
          <cell r="A54">
            <v>3.16</v>
          </cell>
        </row>
        <row r="55">
          <cell r="A55">
            <v>3.62</v>
          </cell>
        </row>
        <row r="56">
          <cell r="A56">
            <v>3.14</v>
          </cell>
        </row>
        <row r="57">
          <cell r="A57">
            <v>4.9800000000000004</v>
          </cell>
        </row>
        <row r="58">
          <cell r="A58">
            <v>6.49</v>
          </cell>
        </row>
        <row r="59">
          <cell r="A59">
            <v>5.3</v>
          </cell>
        </row>
        <row r="60">
          <cell r="A60">
            <v>3.93</v>
          </cell>
        </row>
        <row r="61">
          <cell r="A61">
            <v>3.18</v>
          </cell>
        </row>
        <row r="62">
          <cell r="A62">
            <v>2.42</v>
          </cell>
        </row>
        <row r="63">
          <cell r="A63">
            <v>2.8</v>
          </cell>
        </row>
        <row r="64">
          <cell r="A64">
            <v>3.02</v>
          </cell>
        </row>
        <row r="65">
          <cell r="A65">
            <v>3.63</v>
          </cell>
        </row>
        <row r="66">
          <cell r="A66">
            <v>2.63</v>
          </cell>
        </row>
        <row r="67">
          <cell r="A67">
            <v>4.3600000000000003</v>
          </cell>
        </row>
        <row r="68">
          <cell r="A68">
            <v>4.07</v>
          </cell>
        </row>
        <row r="69">
          <cell r="A69">
            <v>3.62</v>
          </cell>
        </row>
        <row r="70">
          <cell r="A70">
            <v>4.83</v>
          </cell>
        </row>
        <row r="71">
          <cell r="A71">
            <v>3.43</v>
          </cell>
        </row>
        <row r="72">
          <cell r="A72">
            <v>2.4500000000000002</v>
          </cell>
        </row>
        <row r="73">
          <cell r="A73">
            <v>1.9</v>
          </cell>
        </row>
        <row r="74">
          <cell r="A74">
            <v>1.96</v>
          </cell>
        </row>
        <row r="75">
          <cell r="A75">
            <v>2.08</v>
          </cell>
        </row>
        <row r="76">
          <cell r="A76">
            <v>2.2400000000000002</v>
          </cell>
        </row>
        <row r="77">
          <cell r="A77">
            <v>3.11</v>
          </cell>
        </row>
        <row r="78">
          <cell r="A78">
            <v>2.0099999999999998</v>
          </cell>
        </row>
        <row r="79">
          <cell r="A79">
            <v>2.69</v>
          </cell>
        </row>
        <row r="80">
          <cell r="A80">
            <v>1.97</v>
          </cell>
        </row>
        <row r="81">
          <cell r="A81">
            <v>1.21</v>
          </cell>
        </row>
        <row r="82">
          <cell r="A82">
            <v>1.94</v>
          </cell>
        </row>
        <row r="83">
          <cell r="A83">
            <v>2.78</v>
          </cell>
        </row>
        <row r="84">
          <cell r="A84">
            <v>3.3</v>
          </cell>
        </row>
        <row r="85">
          <cell r="A85">
            <v>2.77</v>
          </cell>
        </row>
        <row r="86">
          <cell r="A86">
            <v>3.01</v>
          </cell>
        </row>
        <row r="87">
          <cell r="A87">
            <v>2.86</v>
          </cell>
        </row>
        <row r="88">
          <cell r="A88">
            <v>2.4300000000000002</v>
          </cell>
        </row>
        <row r="89">
          <cell r="A89">
            <v>1.99</v>
          </cell>
        </row>
        <row r="90">
          <cell r="A90">
            <v>1.65</v>
          </cell>
        </row>
        <row r="91">
          <cell r="A91">
            <v>4.21</v>
          </cell>
        </row>
        <row r="92">
          <cell r="A92">
            <v>3.53</v>
          </cell>
        </row>
        <row r="93">
          <cell r="A93">
            <v>2.61</v>
          </cell>
        </row>
        <row r="94">
          <cell r="A94">
            <v>2.98</v>
          </cell>
        </row>
        <row r="95">
          <cell r="A95">
            <v>5.45</v>
          </cell>
        </row>
        <row r="96">
          <cell r="A96">
            <v>4.8499999999999996</v>
          </cell>
        </row>
        <row r="97">
          <cell r="A97">
            <v>3.85</v>
          </cell>
        </row>
        <row r="98">
          <cell r="A98">
            <v>2.4900000000000002</v>
          </cell>
        </row>
        <row r="99">
          <cell r="A99">
            <v>4.0999999999999996</v>
          </cell>
        </row>
        <row r="100">
          <cell r="A100">
            <v>3.88</v>
          </cell>
        </row>
        <row r="101">
          <cell r="A101">
            <v>4.6100000000000003</v>
          </cell>
        </row>
        <row r="102">
          <cell r="A102">
            <v>4.4400000000000004</v>
          </cell>
        </row>
        <row r="103">
          <cell r="A103">
            <v>4.2699999999999996</v>
          </cell>
        </row>
        <row r="104">
          <cell r="A104">
            <v>3.73</v>
          </cell>
        </row>
        <row r="105">
          <cell r="A105">
            <v>2.02</v>
          </cell>
        </row>
        <row r="106">
          <cell r="A106">
            <v>3</v>
          </cell>
        </row>
        <row r="107">
          <cell r="A107">
            <v>3.33</v>
          </cell>
        </row>
        <row r="108">
          <cell r="A108">
            <v>2.92</v>
          </cell>
        </row>
        <row r="109">
          <cell r="A109">
            <v>3.94</v>
          </cell>
        </row>
        <row r="110">
          <cell r="A110">
            <v>8.11</v>
          </cell>
        </row>
        <row r="111">
          <cell r="A111">
            <v>4.47</v>
          </cell>
        </row>
        <row r="112">
          <cell r="A112">
            <v>2.33</v>
          </cell>
        </row>
        <row r="113">
          <cell r="A113">
            <v>2.75</v>
          </cell>
        </row>
        <row r="114">
          <cell r="A114">
            <v>2.16</v>
          </cell>
        </row>
        <row r="115">
          <cell r="A115">
            <v>3.14</v>
          </cell>
        </row>
        <row r="116">
          <cell r="A116">
            <v>3.54</v>
          </cell>
        </row>
        <row r="117">
          <cell r="A117">
            <v>2.66</v>
          </cell>
        </row>
        <row r="118">
          <cell r="A118">
            <v>2.4300000000000002</v>
          </cell>
        </row>
        <row r="119">
          <cell r="A119">
            <v>2.9</v>
          </cell>
        </row>
        <row r="120">
          <cell r="A120">
            <v>5.32</v>
          </cell>
        </row>
        <row r="121">
          <cell r="A121">
            <v>2.83</v>
          </cell>
        </row>
        <row r="122">
          <cell r="A122">
            <v>4.3499999999999996</v>
          </cell>
        </row>
        <row r="123">
          <cell r="A123">
            <v>3.15</v>
          </cell>
        </row>
        <row r="124">
          <cell r="A124">
            <v>4.53</v>
          </cell>
        </row>
        <row r="125">
          <cell r="A125">
            <v>5.64</v>
          </cell>
        </row>
        <row r="126">
          <cell r="A126">
            <v>4.82</v>
          </cell>
        </row>
        <row r="127">
          <cell r="A127">
            <v>2.91</v>
          </cell>
        </row>
        <row r="128">
          <cell r="A128">
            <v>2.96</v>
          </cell>
        </row>
        <row r="129">
          <cell r="A129">
            <v>2.2000000000000002</v>
          </cell>
        </row>
        <row r="130">
          <cell r="A130">
            <v>3.62</v>
          </cell>
        </row>
        <row r="131">
          <cell r="A131">
            <v>3.32</v>
          </cell>
        </row>
        <row r="132">
          <cell r="A132">
            <v>5.1100000000000003</v>
          </cell>
        </row>
        <row r="133">
          <cell r="A133">
            <v>5.2</v>
          </cell>
        </row>
        <row r="134">
          <cell r="A134">
            <v>3.79</v>
          </cell>
        </row>
        <row r="135">
          <cell r="A135">
            <v>3.14</v>
          </cell>
        </row>
        <row r="136">
          <cell r="A136">
            <v>1.91</v>
          </cell>
        </row>
        <row r="137">
          <cell r="A137">
            <v>1.94</v>
          </cell>
        </row>
        <row r="138">
          <cell r="A138">
            <v>4.01</v>
          </cell>
        </row>
        <row r="139">
          <cell r="A139">
            <v>3.24</v>
          </cell>
        </row>
        <row r="140">
          <cell r="A140">
            <v>2.5299999999999998</v>
          </cell>
        </row>
        <row r="141">
          <cell r="A141">
            <v>3.53</v>
          </cell>
        </row>
        <row r="142">
          <cell r="A142">
            <v>3.64</v>
          </cell>
        </row>
        <row r="143">
          <cell r="A143">
            <v>3.42</v>
          </cell>
        </row>
        <row r="144">
          <cell r="A144">
            <v>4.54</v>
          </cell>
        </row>
        <row r="145">
          <cell r="A145">
            <v>2.58</v>
          </cell>
        </row>
        <row r="146">
          <cell r="A146">
            <v>2.69</v>
          </cell>
        </row>
        <row r="147">
          <cell r="A147">
            <v>2.4300000000000002</v>
          </cell>
        </row>
        <row r="148">
          <cell r="A148">
            <v>2.96</v>
          </cell>
        </row>
        <row r="149">
          <cell r="A149">
            <v>4.84</v>
          </cell>
        </row>
        <row r="150">
          <cell r="A150">
            <v>3.51</v>
          </cell>
        </row>
        <row r="151">
          <cell r="A151">
            <v>2.7</v>
          </cell>
        </row>
        <row r="152">
          <cell r="A152">
            <v>2.2200000000000002</v>
          </cell>
        </row>
        <row r="153">
          <cell r="A153">
            <v>2.73</v>
          </cell>
        </row>
        <row r="154">
          <cell r="A154">
            <v>3.09</v>
          </cell>
        </row>
        <row r="155">
          <cell r="A155">
            <v>2.6</v>
          </cell>
        </row>
        <row r="156">
          <cell r="A156">
            <v>2.33</v>
          </cell>
        </row>
        <row r="157">
          <cell r="A157">
            <v>2.33</v>
          </cell>
        </row>
        <row r="158">
          <cell r="A158">
            <v>2.4</v>
          </cell>
        </row>
        <row r="159">
          <cell r="A159">
            <v>3.92</v>
          </cell>
        </row>
        <row r="160">
          <cell r="A160">
            <v>2.8</v>
          </cell>
        </row>
        <row r="161">
          <cell r="A161">
            <v>2.0499999999999998</v>
          </cell>
        </row>
        <row r="162">
          <cell r="A162">
            <v>2.23</v>
          </cell>
        </row>
        <row r="163">
          <cell r="A163">
            <v>2.78</v>
          </cell>
        </row>
        <row r="164">
          <cell r="A164">
            <v>2.4900000000000002</v>
          </cell>
        </row>
        <row r="165">
          <cell r="A165">
            <v>3.15</v>
          </cell>
        </row>
        <row r="166">
          <cell r="A166">
            <v>2.87</v>
          </cell>
        </row>
        <row r="167">
          <cell r="A167">
            <v>4.49</v>
          </cell>
        </row>
        <row r="168">
          <cell r="A168">
            <v>3.84</v>
          </cell>
        </row>
        <row r="169">
          <cell r="A169">
            <v>3.04</v>
          </cell>
        </row>
        <row r="170">
          <cell r="A170">
            <v>2.72</v>
          </cell>
        </row>
        <row r="171">
          <cell r="A171">
            <v>3.54</v>
          </cell>
        </row>
        <row r="172">
          <cell r="A172">
            <v>3.16</v>
          </cell>
        </row>
        <row r="173">
          <cell r="A173">
            <v>4.74</v>
          </cell>
        </row>
        <row r="174">
          <cell r="A174">
            <v>5.33</v>
          </cell>
        </row>
        <row r="175">
          <cell r="A175">
            <v>3.49</v>
          </cell>
        </row>
        <row r="176">
          <cell r="A176">
            <v>1.6</v>
          </cell>
        </row>
        <row r="177">
          <cell r="A177">
            <v>1.79</v>
          </cell>
        </row>
        <row r="178">
          <cell r="A178">
            <v>3.86</v>
          </cell>
        </row>
        <row r="179">
          <cell r="A179">
            <v>5.76</v>
          </cell>
        </row>
        <row r="180">
          <cell r="A180">
            <v>6.41</v>
          </cell>
        </row>
        <row r="181">
          <cell r="A181">
            <v>3.81</v>
          </cell>
        </row>
        <row r="182">
          <cell r="A182">
            <v>2.4300000000000002</v>
          </cell>
        </row>
        <row r="183">
          <cell r="A183">
            <v>2</v>
          </cell>
        </row>
        <row r="184">
          <cell r="A184">
            <v>2.2000000000000002</v>
          </cell>
        </row>
        <row r="185">
          <cell r="A185">
            <v>7.8</v>
          </cell>
        </row>
        <row r="186">
          <cell r="A186">
            <v>4.4800000000000004</v>
          </cell>
        </row>
        <row r="187">
          <cell r="A187">
            <v>1.92</v>
          </cell>
        </row>
        <row r="188">
          <cell r="A188">
            <v>4.4000000000000004</v>
          </cell>
        </row>
        <row r="189">
          <cell r="A189">
            <v>4.33</v>
          </cell>
        </row>
        <row r="190">
          <cell r="A190">
            <v>2.7</v>
          </cell>
        </row>
        <row r="191">
          <cell r="A191">
            <v>4.8499999999999996</v>
          </cell>
        </row>
        <row r="192">
          <cell r="A192">
            <v>2.71</v>
          </cell>
        </row>
        <row r="193">
          <cell r="A193">
            <v>2.0099999999999998</v>
          </cell>
        </row>
        <row r="194">
          <cell r="A194">
            <v>2.63</v>
          </cell>
        </row>
        <row r="195">
          <cell r="A195">
            <v>5.68</v>
          </cell>
        </row>
        <row r="196">
          <cell r="A196">
            <v>4.93</v>
          </cell>
        </row>
        <row r="197">
          <cell r="A197">
            <v>5.95</v>
          </cell>
        </row>
        <row r="198">
          <cell r="A198">
            <v>5.63</v>
          </cell>
        </row>
        <row r="199">
          <cell r="A199">
            <v>4.74</v>
          </cell>
        </row>
        <row r="200">
          <cell r="A200">
            <v>4.47</v>
          </cell>
        </row>
        <row r="201">
          <cell r="A201">
            <v>3.62</v>
          </cell>
        </row>
        <row r="202">
          <cell r="A202">
            <v>2.41</v>
          </cell>
        </row>
        <row r="203">
          <cell r="A203">
            <v>2.41</v>
          </cell>
        </row>
        <row r="204">
          <cell r="A204">
            <v>2.89</v>
          </cell>
        </row>
        <row r="205">
          <cell r="A205">
            <v>4.58</v>
          </cell>
        </row>
        <row r="206">
          <cell r="A206">
            <v>4.29</v>
          </cell>
        </row>
        <row r="207">
          <cell r="A207">
            <v>3.74</v>
          </cell>
        </row>
        <row r="208">
          <cell r="A208">
            <v>3.37</v>
          </cell>
        </row>
        <row r="209">
          <cell r="A209">
            <v>3.54</v>
          </cell>
        </row>
        <row r="210">
          <cell r="A210">
            <v>4.7300000000000004</v>
          </cell>
        </row>
        <row r="211">
          <cell r="A211">
            <v>3.74</v>
          </cell>
        </row>
        <row r="212">
          <cell r="A212">
            <v>2.93</v>
          </cell>
        </row>
        <row r="213">
          <cell r="A213">
            <v>2.63</v>
          </cell>
        </row>
        <row r="214">
          <cell r="A214">
            <v>5.04</v>
          </cell>
        </row>
        <row r="215">
          <cell r="A215">
            <v>4.5599999999999996</v>
          </cell>
        </row>
        <row r="216">
          <cell r="A216">
            <v>2.71</v>
          </cell>
        </row>
        <row r="217">
          <cell r="A217">
            <v>2.39</v>
          </cell>
        </row>
        <row r="218">
          <cell r="A218">
            <v>5.26</v>
          </cell>
        </row>
        <row r="219">
          <cell r="A219">
            <v>4.95</v>
          </cell>
        </row>
        <row r="220">
          <cell r="A220">
            <v>5.05</v>
          </cell>
        </row>
        <row r="221">
          <cell r="A221">
            <v>4.6500000000000004</v>
          </cell>
        </row>
        <row r="222">
          <cell r="A222">
            <v>3.53</v>
          </cell>
        </row>
        <row r="223">
          <cell r="A223">
            <v>4.93</v>
          </cell>
        </row>
        <row r="224">
          <cell r="A224">
            <v>5.65</v>
          </cell>
        </row>
        <row r="225">
          <cell r="A225">
            <v>6.05</v>
          </cell>
        </row>
        <row r="226">
          <cell r="A226">
            <v>5.65</v>
          </cell>
        </row>
        <row r="227">
          <cell r="A227">
            <v>4.92</v>
          </cell>
        </row>
        <row r="228">
          <cell r="A228">
            <v>3.17</v>
          </cell>
        </row>
        <row r="229">
          <cell r="A229">
            <v>1.61</v>
          </cell>
        </row>
        <row r="230">
          <cell r="A230">
            <v>2.4500000000000002</v>
          </cell>
        </row>
        <row r="231">
          <cell r="A231">
            <v>2.2999999999999998</v>
          </cell>
        </row>
        <row r="232">
          <cell r="A232">
            <v>2</v>
          </cell>
        </row>
        <row r="233">
          <cell r="A233">
            <v>2.57</v>
          </cell>
        </row>
        <row r="234">
          <cell r="A234">
            <v>5.7</v>
          </cell>
        </row>
        <row r="235">
          <cell r="A235">
            <v>5.09</v>
          </cell>
        </row>
        <row r="236">
          <cell r="A236">
            <v>4.4800000000000004</v>
          </cell>
        </row>
        <row r="237">
          <cell r="A237">
            <v>4.87</v>
          </cell>
        </row>
        <row r="238">
          <cell r="A238">
            <v>4.76</v>
          </cell>
        </row>
        <row r="239">
          <cell r="A239">
            <v>3.95</v>
          </cell>
        </row>
        <row r="240">
          <cell r="A240">
            <v>2.0299999999999998</v>
          </cell>
        </row>
        <row r="241">
          <cell r="A241">
            <v>2.16</v>
          </cell>
        </row>
        <row r="242">
          <cell r="A242">
            <v>2.46</v>
          </cell>
        </row>
        <row r="243">
          <cell r="A243">
            <v>3.16</v>
          </cell>
        </row>
        <row r="244">
          <cell r="A244">
            <v>3.2</v>
          </cell>
        </row>
        <row r="245">
          <cell r="A245">
            <v>4.9000000000000004</v>
          </cell>
        </row>
        <row r="246">
          <cell r="A246">
            <v>3.15</v>
          </cell>
        </row>
        <row r="247">
          <cell r="A247">
            <v>2.88</v>
          </cell>
        </row>
        <row r="248">
          <cell r="A248">
            <v>2.19</v>
          </cell>
        </row>
        <row r="249">
          <cell r="A249">
            <v>1.52</v>
          </cell>
        </row>
        <row r="250">
          <cell r="A250">
            <v>2.8</v>
          </cell>
        </row>
        <row r="251">
          <cell r="A251">
            <v>2.2999999999999998</v>
          </cell>
        </row>
        <row r="252">
          <cell r="A252">
            <v>2.27</v>
          </cell>
        </row>
        <row r="253">
          <cell r="A253">
            <v>2.5099999999999998</v>
          </cell>
        </row>
        <row r="254">
          <cell r="A254">
            <v>2.25</v>
          </cell>
        </row>
        <row r="255">
          <cell r="A255">
            <v>3.24</v>
          </cell>
        </row>
        <row r="256">
          <cell r="A256">
            <v>3.74</v>
          </cell>
        </row>
        <row r="257">
          <cell r="A257">
            <v>4.3099999999999996</v>
          </cell>
        </row>
        <row r="258">
          <cell r="A258">
            <v>3.22</v>
          </cell>
        </row>
        <row r="259">
          <cell r="A259">
            <v>3.41</v>
          </cell>
        </row>
        <row r="260">
          <cell r="A260">
            <v>3.1</v>
          </cell>
        </row>
        <row r="261">
          <cell r="A261">
            <v>2.27</v>
          </cell>
        </row>
        <row r="262">
          <cell r="A262">
            <v>3.09</v>
          </cell>
        </row>
        <row r="263">
          <cell r="A263">
            <v>2.88</v>
          </cell>
        </row>
        <row r="264">
          <cell r="A264">
            <v>3.79</v>
          </cell>
        </row>
        <row r="265">
          <cell r="A265">
            <v>2.19</v>
          </cell>
        </row>
        <row r="266">
          <cell r="A266">
            <v>1.95</v>
          </cell>
        </row>
        <row r="267">
          <cell r="A267">
            <v>1.91</v>
          </cell>
        </row>
        <row r="268">
          <cell r="A268">
            <v>3.77</v>
          </cell>
        </row>
        <row r="269">
          <cell r="A269">
            <v>2.2200000000000002</v>
          </cell>
        </row>
        <row r="270">
          <cell r="A270">
            <v>3.97</v>
          </cell>
        </row>
        <row r="271">
          <cell r="A271">
            <v>4.37</v>
          </cell>
        </row>
        <row r="272">
          <cell r="A272">
            <v>6.4</v>
          </cell>
        </row>
        <row r="273">
          <cell r="A273">
            <v>6.27</v>
          </cell>
        </row>
        <row r="274">
          <cell r="A274">
            <v>4.22</v>
          </cell>
        </row>
        <row r="275">
          <cell r="A275">
            <v>2.4500000000000002</v>
          </cell>
        </row>
        <row r="276">
          <cell r="A276">
            <v>2.14</v>
          </cell>
        </row>
        <row r="277">
          <cell r="A277">
            <v>4.17</v>
          </cell>
        </row>
        <row r="278">
          <cell r="A278">
            <v>3.86</v>
          </cell>
        </row>
        <row r="279">
          <cell r="A279">
            <v>4.55</v>
          </cell>
        </row>
        <row r="280">
          <cell r="A280">
            <v>2.65</v>
          </cell>
        </row>
        <row r="281">
          <cell r="A281">
            <v>1.94</v>
          </cell>
        </row>
        <row r="282">
          <cell r="A282">
            <v>1.46</v>
          </cell>
        </row>
        <row r="283">
          <cell r="A283">
            <v>1.94</v>
          </cell>
        </row>
        <row r="284">
          <cell r="A284">
            <v>2</v>
          </cell>
        </row>
        <row r="285">
          <cell r="A285">
            <v>3.29</v>
          </cell>
        </row>
        <row r="286">
          <cell r="A286">
            <v>3.74</v>
          </cell>
        </row>
        <row r="287">
          <cell r="A287">
            <v>4.8600000000000003</v>
          </cell>
        </row>
        <row r="288">
          <cell r="A288">
            <v>3.53</v>
          </cell>
        </row>
        <row r="289">
          <cell r="A289">
            <v>2.2400000000000002</v>
          </cell>
        </row>
        <row r="290">
          <cell r="A290">
            <v>3.34</v>
          </cell>
        </row>
        <row r="291">
          <cell r="A291">
            <v>2.34</v>
          </cell>
        </row>
        <row r="292">
          <cell r="A292">
            <v>2.5099999999999998</v>
          </cell>
        </row>
        <row r="293">
          <cell r="A293">
            <v>1.89</v>
          </cell>
        </row>
        <row r="294">
          <cell r="A294">
            <v>1.1599999999999999</v>
          </cell>
        </row>
        <row r="295">
          <cell r="A295">
            <v>2.08</v>
          </cell>
        </row>
        <row r="296">
          <cell r="A296">
            <v>2.73</v>
          </cell>
        </row>
        <row r="297">
          <cell r="A297">
            <v>3.83</v>
          </cell>
        </row>
        <row r="298">
          <cell r="A298">
            <v>2.88</v>
          </cell>
        </row>
        <row r="299">
          <cell r="A299">
            <v>2.0499999999999998</v>
          </cell>
        </row>
        <row r="300">
          <cell r="A300">
            <v>3.57</v>
          </cell>
        </row>
        <row r="301">
          <cell r="A301">
            <v>5.08</v>
          </cell>
        </row>
        <row r="302">
          <cell r="A302">
            <v>4.3899999999999997</v>
          </cell>
        </row>
        <row r="303">
          <cell r="A303">
            <v>2.86</v>
          </cell>
        </row>
        <row r="304">
          <cell r="A304">
            <v>2.41</v>
          </cell>
        </row>
        <row r="305">
          <cell r="A305">
            <v>3.5</v>
          </cell>
        </row>
        <row r="306">
          <cell r="A306">
            <v>2.2599999999999998</v>
          </cell>
        </row>
        <row r="307">
          <cell r="A307">
            <v>1.75</v>
          </cell>
        </row>
        <row r="308">
          <cell r="A308">
            <v>2.09</v>
          </cell>
        </row>
        <row r="309">
          <cell r="A309">
            <v>1.64</v>
          </cell>
        </row>
        <row r="310">
          <cell r="A310">
            <v>4.91</v>
          </cell>
        </row>
        <row r="311">
          <cell r="A311">
            <v>3.93</v>
          </cell>
        </row>
        <row r="312">
          <cell r="A312">
            <v>3.19</v>
          </cell>
        </row>
        <row r="313">
          <cell r="A313">
            <v>4.16</v>
          </cell>
        </row>
        <row r="314">
          <cell r="A314">
            <v>2.52</v>
          </cell>
        </row>
        <row r="315">
          <cell r="A315">
            <v>2.1800000000000002</v>
          </cell>
        </row>
        <row r="316">
          <cell r="A316">
            <v>2.4300000000000002</v>
          </cell>
        </row>
        <row r="317">
          <cell r="A317">
            <v>2.31</v>
          </cell>
        </row>
        <row r="318">
          <cell r="A318">
            <v>1.5</v>
          </cell>
        </row>
        <row r="319">
          <cell r="A319">
            <v>4.68</v>
          </cell>
        </row>
        <row r="320">
          <cell r="A320">
            <v>6.45</v>
          </cell>
        </row>
        <row r="321">
          <cell r="A321">
            <v>4.5</v>
          </cell>
        </row>
        <row r="322">
          <cell r="A322">
            <v>1.88</v>
          </cell>
        </row>
        <row r="323">
          <cell r="A323">
            <v>2.86</v>
          </cell>
        </row>
        <row r="324">
          <cell r="A324">
            <v>2.0099999999999998</v>
          </cell>
        </row>
        <row r="325">
          <cell r="A325">
            <v>3.49</v>
          </cell>
        </row>
        <row r="326">
          <cell r="A326">
            <v>5.98</v>
          </cell>
        </row>
        <row r="327">
          <cell r="A327">
            <v>3.76</v>
          </cell>
        </row>
        <row r="328">
          <cell r="A328">
            <v>4.46</v>
          </cell>
        </row>
        <row r="329">
          <cell r="A329">
            <v>3.9</v>
          </cell>
        </row>
        <row r="330">
          <cell r="A330">
            <v>2.4900000000000002</v>
          </cell>
        </row>
        <row r="331">
          <cell r="A331">
            <v>1.58</v>
          </cell>
        </row>
        <row r="332">
          <cell r="A332">
            <v>2.4300000000000002</v>
          </cell>
        </row>
        <row r="333">
          <cell r="A333">
            <v>1.76</v>
          </cell>
        </row>
        <row r="334">
          <cell r="A334">
            <v>3.15</v>
          </cell>
        </row>
        <row r="335">
          <cell r="A335">
            <v>7.01</v>
          </cell>
        </row>
        <row r="336">
          <cell r="A336">
            <v>4.18</v>
          </cell>
        </row>
        <row r="337">
          <cell r="A337">
            <v>1.66</v>
          </cell>
        </row>
        <row r="338">
          <cell r="A338">
            <v>2.64</v>
          </cell>
        </row>
        <row r="339">
          <cell r="A339">
            <v>4.54</v>
          </cell>
        </row>
        <row r="340">
          <cell r="A340">
            <v>3.31</v>
          </cell>
        </row>
        <row r="341">
          <cell r="A341">
            <v>4.6500000000000004</v>
          </cell>
        </row>
        <row r="342">
          <cell r="A342">
            <v>4.3499999999999996</v>
          </cell>
        </row>
        <row r="343">
          <cell r="A343">
            <v>5.3</v>
          </cell>
        </row>
        <row r="344">
          <cell r="A344">
            <v>3.89</v>
          </cell>
        </row>
        <row r="345">
          <cell r="A345">
            <v>2.41</v>
          </cell>
        </row>
        <row r="346">
          <cell r="A346">
            <v>1.76</v>
          </cell>
        </row>
        <row r="347">
          <cell r="A347">
            <v>1.7</v>
          </cell>
        </row>
        <row r="348">
          <cell r="A348">
            <v>1.19</v>
          </cell>
        </row>
        <row r="349">
          <cell r="A349">
            <v>1.67</v>
          </cell>
        </row>
        <row r="350">
          <cell r="A350">
            <v>1.46</v>
          </cell>
        </row>
        <row r="351">
          <cell r="A351">
            <v>3.26</v>
          </cell>
        </row>
        <row r="352">
          <cell r="A352">
            <v>7.32</v>
          </cell>
        </row>
        <row r="353">
          <cell r="A353">
            <v>6.97</v>
          </cell>
        </row>
        <row r="354">
          <cell r="A354">
            <v>4.05</v>
          </cell>
        </row>
        <row r="355">
          <cell r="A355">
            <v>2.48</v>
          </cell>
        </row>
        <row r="356">
          <cell r="A356">
            <v>3.68</v>
          </cell>
        </row>
        <row r="357">
          <cell r="A357">
            <v>2.15</v>
          </cell>
        </row>
        <row r="358">
          <cell r="A358">
            <v>2.46</v>
          </cell>
        </row>
        <row r="359">
          <cell r="A359">
            <v>2.38</v>
          </cell>
        </row>
        <row r="360">
          <cell r="A360">
            <v>1.82</v>
          </cell>
        </row>
        <row r="361">
          <cell r="A361">
            <v>1.57</v>
          </cell>
        </row>
        <row r="362">
          <cell r="A362">
            <v>3.85</v>
          </cell>
        </row>
        <row r="363">
          <cell r="A363">
            <v>5.29</v>
          </cell>
        </row>
        <row r="364">
          <cell r="A364">
            <v>3.29</v>
          </cell>
        </row>
        <row r="365">
          <cell r="A365">
            <v>2.75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Rad"/>
      <sheetName val="data"/>
    </sheetNames>
    <sheetDataSet>
      <sheetData sheetId="0" refreshError="1"/>
      <sheetData sheetId="1">
        <row r="1">
          <cell r="A1">
            <v>9.27</v>
          </cell>
        </row>
        <row r="2">
          <cell r="A2">
            <v>7.6</v>
          </cell>
        </row>
        <row r="3">
          <cell r="A3">
            <v>7.33</v>
          </cell>
        </row>
        <row r="4">
          <cell r="A4">
            <v>4.3600000000000003</v>
          </cell>
        </row>
        <row r="5">
          <cell r="A5">
            <v>8.94</v>
          </cell>
        </row>
        <row r="6">
          <cell r="A6">
            <v>9.48</v>
          </cell>
        </row>
        <row r="7">
          <cell r="A7">
            <v>9.31</v>
          </cell>
        </row>
        <row r="8">
          <cell r="A8">
            <v>10.74</v>
          </cell>
        </row>
        <row r="9">
          <cell r="A9">
            <v>8.3000000000000007</v>
          </cell>
        </row>
        <row r="10">
          <cell r="A10">
            <v>8.19</v>
          </cell>
        </row>
        <row r="11">
          <cell r="A11">
            <v>9.08</v>
          </cell>
        </row>
        <row r="12">
          <cell r="A12">
            <v>11.18</v>
          </cell>
        </row>
        <row r="13">
          <cell r="A13">
            <v>9.7799999999999994</v>
          </cell>
        </row>
        <row r="14">
          <cell r="A14">
            <v>7.1</v>
          </cell>
        </row>
        <row r="15">
          <cell r="A15">
            <v>3.48</v>
          </cell>
        </row>
        <row r="16">
          <cell r="A16">
            <v>11.97</v>
          </cell>
        </row>
        <row r="17">
          <cell r="A17">
            <v>10.84</v>
          </cell>
        </row>
        <row r="18">
          <cell r="A18">
            <v>11.34</v>
          </cell>
        </row>
        <row r="19">
          <cell r="A19">
            <v>9.77</v>
          </cell>
        </row>
        <row r="20">
          <cell r="A20">
            <v>8.4700000000000006</v>
          </cell>
        </row>
        <row r="21">
          <cell r="A21">
            <v>10.96</v>
          </cell>
        </row>
        <row r="22">
          <cell r="A22">
            <v>9.9499999999999993</v>
          </cell>
        </row>
        <row r="23">
          <cell r="A23">
            <v>9.25</v>
          </cell>
        </row>
        <row r="24">
          <cell r="A24">
            <v>11.76</v>
          </cell>
        </row>
        <row r="25">
          <cell r="A25">
            <v>10.62</v>
          </cell>
        </row>
        <row r="26">
          <cell r="A26">
            <v>5.04</v>
          </cell>
        </row>
        <row r="27">
          <cell r="A27">
            <v>8.4</v>
          </cell>
        </row>
        <row r="28">
          <cell r="A28">
            <v>11.47</v>
          </cell>
        </row>
        <row r="29">
          <cell r="A29">
            <v>5.64</v>
          </cell>
        </row>
        <row r="30">
          <cell r="A30">
            <v>11.33</v>
          </cell>
        </row>
        <row r="31">
          <cell r="A31">
            <v>11.73</v>
          </cell>
        </row>
        <row r="32">
          <cell r="A32">
            <v>13.37</v>
          </cell>
        </row>
        <row r="33">
          <cell r="A33">
            <v>12.43</v>
          </cell>
        </row>
        <row r="34">
          <cell r="A34">
            <v>9.67</v>
          </cell>
        </row>
        <row r="35">
          <cell r="A35">
            <v>7.32</v>
          </cell>
        </row>
        <row r="36">
          <cell r="A36">
            <v>11.36</v>
          </cell>
        </row>
        <row r="37">
          <cell r="A37">
            <v>10.36</v>
          </cell>
        </row>
        <row r="38">
          <cell r="A38">
            <v>10.67</v>
          </cell>
        </row>
        <row r="39">
          <cell r="A39">
            <v>11.75</v>
          </cell>
        </row>
        <row r="40">
          <cell r="A40">
            <v>11.88</v>
          </cell>
        </row>
        <row r="41">
          <cell r="A41">
            <v>7.07</v>
          </cell>
        </row>
        <row r="42">
          <cell r="A42">
            <v>9.23</v>
          </cell>
        </row>
        <row r="43">
          <cell r="A43">
            <v>8.06</v>
          </cell>
        </row>
        <row r="44">
          <cell r="A44">
            <v>6.85</v>
          </cell>
        </row>
        <row r="45">
          <cell r="A45">
            <v>11.2</v>
          </cell>
        </row>
        <row r="46">
          <cell r="A46">
            <v>11.47</v>
          </cell>
        </row>
        <row r="47">
          <cell r="A47">
            <v>15.79</v>
          </cell>
        </row>
        <row r="48">
          <cell r="A48">
            <v>15.86</v>
          </cell>
        </row>
        <row r="49">
          <cell r="A49">
            <v>10.1</v>
          </cell>
        </row>
        <row r="50">
          <cell r="A50">
            <v>5.41</v>
          </cell>
        </row>
        <row r="51">
          <cell r="A51">
            <v>6.99</v>
          </cell>
        </row>
        <row r="52">
          <cell r="A52">
            <v>10.74</v>
          </cell>
        </row>
        <row r="53">
          <cell r="A53">
            <v>14.08</v>
          </cell>
        </row>
        <row r="54">
          <cell r="A54">
            <v>16.48</v>
          </cell>
        </row>
        <row r="55">
          <cell r="A55">
            <v>14.57</v>
          </cell>
        </row>
        <row r="56">
          <cell r="A56">
            <v>15.58</v>
          </cell>
        </row>
        <row r="57">
          <cell r="A57">
            <v>13.44</v>
          </cell>
        </row>
        <row r="58">
          <cell r="A58">
            <v>11.66</v>
          </cell>
        </row>
        <row r="59">
          <cell r="A59">
            <v>14.67</v>
          </cell>
        </row>
        <row r="60">
          <cell r="A60">
            <v>15.88</v>
          </cell>
        </row>
        <row r="61">
          <cell r="A61">
            <v>19.100000000000001</v>
          </cell>
        </row>
        <row r="62">
          <cell r="A62">
            <v>19.079999999999998</v>
          </cell>
        </row>
        <row r="63">
          <cell r="A63">
            <v>19.2</v>
          </cell>
        </row>
        <row r="64">
          <cell r="A64">
            <v>19.13</v>
          </cell>
        </row>
        <row r="65">
          <cell r="A65">
            <v>19.73</v>
          </cell>
        </row>
        <row r="66">
          <cell r="A66">
            <v>18.190000000000001</v>
          </cell>
        </row>
        <row r="67">
          <cell r="A67">
            <v>4.32</v>
          </cell>
        </row>
        <row r="68">
          <cell r="A68">
            <v>18.350000000000001</v>
          </cell>
        </row>
        <row r="69">
          <cell r="A69">
            <v>14.02</v>
          </cell>
        </row>
        <row r="70">
          <cell r="A70">
            <v>15.23</v>
          </cell>
        </row>
        <row r="71">
          <cell r="A71">
            <v>20.62</v>
          </cell>
        </row>
        <row r="72">
          <cell r="A72">
            <v>20.8</v>
          </cell>
        </row>
        <row r="73">
          <cell r="A73">
            <v>20.61</v>
          </cell>
        </row>
        <row r="74">
          <cell r="A74">
            <v>19.27</v>
          </cell>
        </row>
        <row r="75">
          <cell r="A75">
            <v>14.54</v>
          </cell>
        </row>
        <row r="76">
          <cell r="A76">
            <v>16.04</v>
          </cell>
        </row>
        <row r="77">
          <cell r="A77">
            <v>20.12</v>
          </cell>
        </row>
        <row r="78">
          <cell r="A78">
            <v>11.32</v>
          </cell>
        </row>
        <row r="79">
          <cell r="A79">
            <v>12.53</v>
          </cell>
        </row>
        <row r="80">
          <cell r="A80">
            <v>19.059999999999999</v>
          </cell>
        </row>
        <row r="81">
          <cell r="A81">
            <v>7.81</v>
          </cell>
        </row>
        <row r="82">
          <cell r="A82">
            <v>9.73</v>
          </cell>
        </row>
        <row r="83">
          <cell r="A83">
            <v>17.739999999999998</v>
          </cell>
        </row>
        <row r="84">
          <cell r="A84">
            <v>22.79</v>
          </cell>
        </row>
        <row r="85">
          <cell r="A85">
            <v>21.87</v>
          </cell>
        </row>
        <row r="86">
          <cell r="A86">
            <v>22.77</v>
          </cell>
        </row>
        <row r="87">
          <cell r="A87">
            <v>20.18</v>
          </cell>
        </row>
        <row r="88">
          <cell r="A88">
            <v>21.77</v>
          </cell>
        </row>
        <row r="89">
          <cell r="A89">
            <v>23.94</v>
          </cell>
        </row>
        <row r="90">
          <cell r="A90">
            <v>19.399999999999999</v>
          </cell>
        </row>
        <row r="91">
          <cell r="A91">
            <v>20.65</v>
          </cell>
        </row>
        <row r="92">
          <cell r="A92">
            <v>23.66</v>
          </cell>
        </row>
        <row r="93">
          <cell r="A93">
            <v>24.25</v>
          </cell>
        </row>
        <row r="94">
          <cell r="A94">
            <v>18.850000000000001</v>
          </cell>
        </row>
        <row r="95">
          <cell r="A95">
            <v>10.58</v>
          </cell>
        </row>
        <row r="96">
          <cell r="A96">
            <v>9.9</v>
          </cell>
        </row>
        <row r="97">
          <cell r="A97">
            <v>9.93</v>
          </cell>
        </row>
        <row r="98">
          <cell r="A98">
            <v>21.73</v>
          </cell>
        </row>
        <row r="99">
          <cell r="A99">
            <v>19.52</v>
          </cell>
        </row>
        <row r="100">
          <cell r="A100">
            <v>25.44</v>
          </cell>
        </row>
        <row r="101">
          <cell r="A101">
            <v>23.83</v>
          </cell>
        </row>
        <row r="102">
          <cell r="A102">
            <v>23.91</v>
          </cell>
        </row>
        <row r="103">
          <cell r="A103">
            <v>24.8</v>
          </cell>
        </row>
        <row r="104">
          <cell r="A104">
            <v>24.09</v>
          </cell>
        </row>
        <row r="105">
          <cell r="A105">
            <v>25.34</v>
          </cell>
        </row>
        <row r="106">
          <cell r="A106">
            <v>19.600000000000001</v>
          </cell>
        </row>
        <row r="107">
          <cell r="A107">
            <v>24.27</v>
          </cell>
        </row>
        <row r="108">
          <cell r="A108">
            <v>20.22</v>
          </cell>
        </row>
        <row r="109">
          <cell r="A109">
            <v>15.07</v>
          </cell>
        </row>
        <row r="110">
          <cell r="A110">
            <v>21.37</v>
          </cell>
        </row>
        <row r="111">
          <cell r="A111">
            <v>13.72</v>
          </cell>
        </row>
        <row r="112">
          <cell r="A112">
            <v>27.15</v>
          </cell>
        </row>
        <row r="113">
          <cell r="A113">
            <v>14.57</v>
          </cell>
        </row>
        <row r="114">
          <cell r="A114">
            <v>20.18</v>
          </cell>
        </row>
        <row r="115">
          <cell r="A115">
            <v>26.98</v>
          </cell>
        </row>
        <row r="116">
          <cell r="A116">
            <v>24.98</v>
          </cell>
        </row>
        <row r="117">
          <cell r="A117">
            <v>27.29</v>
          </cell>
        </row>
        <row r="118">
          <cell r="A118">
            <v>23.25</v>
          </cell>
        </row>
        <row r="119">
          <cell r="A119">
            <v>19.690000000000001</v>
          </cell>
        </row>
        <row r="120">
          <cell r="A120">
            <v>11.53</v>
          </cell>
        </row>
        <row r="121">
          <cell r="A121">
            <v>16.28</v>
          </cell>
        </row>
        <row r="122">
          <cell r="A122">
            <v>27.48</v>
          </cell>
        </row>
        <row r="123">
          <cell r="A123">
            <v>29.68</v>
          </cell>
        </row>
        <row r="124">
          <cell r="A124">
            <v>29.53</v>
          </cell>
        </row>
        <row r="125">
          <cell r="A125">
            <v>24.52</v>
          </cell>
        </row>
        <row r="126">
          <cell r="A126">
            <v>15.69</v>
          </cell>
        </row>
        <row r="127">
          <cell r="A127">
            <v>20.51</v>
          </cell>
        </row>
        <row r="128">
          <cell r="A128">
            <v>18.37</v>
          </cell>
        </row>
        <row r="129">
          <cell r="A129">
            <v>14.6</v>
          </cell>
        </row>
        <row r="130">
          <cell r="A130">
            <v>12.62</v>
          </cell>
        </row>
        <row r="131">
          <cell r="A131">
            <v>14.27</v>
          </cell>
        </row>
        <row r="132">
          <cell r="A132">
            <v>26.7</v>
          </cell>
        </row>
        <row r="133">
          <cell r="A133">
            <v>21.64</v>
          </cell>
        </row>
        <row r="134">
          <cell r="A134">
            <v>24.97</v>
          </cell>
        </row>
        <row r="135">
          <cell r="A135">
            <v>27.1</v>
          </cell>
        </row>
        <row r="136">
          <cell r="A136">
            <v>23.95</v>
          </cell>
        </row>
        <row r="137">
          <cell r="A137">
            <v>27.55</v>
          </cell>
        </row>
        <row r="138">
          <cell r="A138">
            <v>24.16</v>
          </cell>
        </row>
        <row r="139">
          <cell r="A139">
            <v>25.37</v>
          </cell>
        </row>
        <row r="140">
          <cell r="A140">
            <v>28.16</v>
          </cell>
        </row>
        <row r="141">
          <cell r="A141">
            <v>29.27</v>
          </cell>
        </row>
        <row r="142">
          <cell r="A142">
            <v>29.33</v>
          </cell>
        </row>
        <row r="143">
          <cell r="A143">
            <v>27.31</v>
          </cell>
        </row>
        <row r="144">
          <cell r="A144">
            <v>26.88</v>
          </cell>
        </row>
        <row r="145">
          <cell r="A145">
            <v>24.62</v>
          </cell>
        </row>
        <row r="146">
          <cell r="A146">
            <v>28.56</v>
          </cell>
        </row>
        <row r="147">
          <cell r="A147">
            <v>27.93</v>
          </cell>
        </row>
        <row r="148">
          <cell r="A148">
            <v>27.66</v>
          </cell>
        </row>
        <row r="149">
          <cell r="A149">
            <v>26.38</v>
          </cell>
        </row>
        <row r="150">
          <cell r="A150">
            <v>30.9</v>
          </cell>
        </row>
        <row r="151">
          <cell r="A151">
            <v>28.33</v>
          </cell>
        </row>
        <row r="152">
          <cell r="A152">
            <v>28.27</v>
          </cell>
        </row>
        <row r="153">
          <cell r="A153">
            <v>30.45</v>
          </cell>
        </row>
        <row r="154">
          <cell r="A154">
            <v>29.91</v>
          </cell>
        </row>
        <row r="155">
          <cell r="A155">
            <v>26.55</v>
          </cell>
        </row>
        <row r="156">
          <cell r="A156">
            <v>27.34</v>
          </cell>
        </row>
        <row r="157">
          <cell r="A157">
            <v>28.5</v>
          </cell>
        </row>
        <row r="158">
          <cell r="A158">
            <v>28.8</v>
          </cell>
        </row>
        <row r="159">
          <cell r="A159">
            <v>30.22</v>
          </cell>
        </row>
        <row r="160">
          <cell r="A160">
            <v>29.27</v>
          </cell>
        </row>
        <row r="161">
          <cell r="A161">
            <v>28.25</v>
          </cell>
        </row>
        <row r="162">
          <cell r="A162">
            <v>28.18</v>
          </cell>
        </row>
        <row r="163">
          <cell r="A163">
            <v>26.09</v>
          </cell>
        </row>
        <row r="164">
          <cell r="A164">
            <v>25.7</v>
          </cell>
        </row>
        <row r="165">
          <cell r="A165">
            <v>30.49</v>
          </cell>
        </row>
        <row r="166">
          <cell r="A166">
            <v>30.92</v>
          </cell>
        </row>
        <row r="167">
          <cell r="A167">
            <v>31.07</v>
          </cell>
        </row>
        <row r="168">
          <cell r="A168">
            <v>29.01</v>
          </cell>
        </row>
        <row r="169">
          <cell r="A169">
            <v>30.06</v>
          </cell>
        </row>
        <row r="170">
          <cell r="A170">
            <v>29.46</v>
          </cell>
        </row>
        <row r="171">
          <cell r="A171">
            <v>29.59</v>
          </cell>
        </row>
        <row r="172">
          <cell r="A172">
            <v>29.73</v>
          </cell>
        </row>
        <row r="173">
          <cell r="A173">
            <v>30.87</v>
          </cell>
        </row>
        <row r="174">
          <cell r="A174">
            <v>30.68</v>
          </cell>
        </row>
        <row r="175">
          <cell r="A175">
            <v>30.47</v>
          </cell>
        </row>
        <row r="176">
          <cell r="A176">
            <v>29.51</v>
          </cell>
        </row>
        <row r="177">
          <cell r="A177">
            <v>28.4</v>
          </cell>
        </row>
        <row r="178">
          <cell r="A178">
            <v>23.39</v>
          </cell>
        </row>
        <row r="179">
          <cell r="A179">
            <v>25.44</v>
          </cell>
        </row>
        <row r="180">
          <cell r="A180">
            <v>14.59</v>
          </cell>
        </row>
        <row r="181">
          <cell r="A181">
            <v>27.91</v>
          </cell>
        </row>
        <row r="182">
          <cell r="A182">
            <v>26.02</v>
          </cell>
        </row>
        <row r="183">
          <cell r="A183">
            <v>28.33</v>
          </cell>
        </row>
        <row r="184">
          <cell r="A184">
            <v>28.52</v>
          </cell>
        </row>
        <row r="185">
          <cell r="A185">
            <v>27.99</v>
          </cell>
        </row>
        <row r="186">
          <cell r="A186">
            <v>23.26</v>
          </cell>
        </row>
        <row r="187">
          <cell r="A187">
            <v>28.83</v>
          </cell>
        </row>
        <row r="188">
          <cell r="A188">
            <v>29.24</v>
          </cell>
        </row>
        <row r="189">
          <cell r="A189">
            <v>9.01</v>
          </cell>
        </row>
        <row r="190">
          <cell r="A190">
            <v>26.05</v>
          </cell>
        </row>
        <row r="191">
          <cell r="A191">
            <v>27.2</v>
          </cell>
        </row>
        <row r="192">
          <cell r="A192">
            <v>28.41</v>
          </cell>
        </row>
        <row r="193">
          <cell r="A193">
            <v>28.07</v>
          </cell>
        </row>
        <row r="194">
          <cell r="A194">
            <v>28.81</v>
          </cell>
        </row>
        <row r="195">
          <cell r="A195">
            <v>24.95</v>
          </cell>
        </row>
        <row r="196">
          <cell r="A196">
            <v>25.32</v>
          </cell>
        </row>
        <row r="197">
          <cell r="A197">
            <v>23.56</v>
          </cell>
        </row>
        <row r="198">
          <cell r="A198">
            <v>29.83</v>
          </cell>
        </row>
        <row r="199">
          <cell r="A199">
            <v>29.12</v>
          </cell>
        </row>
        <row r="200">
          <cell r="A200">
            <v>28.34</v>
          </cell>
        </row>
        <row r="201">
          <cell r="A201">
            <v>25.2</v>
          </cell>
        </row>
        <row r="202">
          <cell r="A202">
            <v>18.16</v>
          </cell>
        </row>
        <row r="203">
          <cell r="A203">
            <v>24.35</v>
          </cell>
        </row>
        <row r="204">
          <cell r="A204">
            <v>29.24</v>
          </cell>
        </row>
        <row r="205">
          <cell r="A205">
            <v>27.85</v>
          </cell>
        </row>
        <row r="206">
          <cell r="A206">
            <v>28.65</v>
          </cell>
        </row>
        <row r="207">
          <cell r="A207">
            <v>28.76</v>
          </cell>
        </row>
        <row r="208">
          <cell r="A208">
            <v>27.6</v>
          </cell>
        </row>
        <row r="209">
          <cell r="A209">
            <v>27.64</v>
          </cell>
        </row>
        <row r="210">
          <cell r="A210">
            <v>27.16</v>
          </cell>
        </row>
        <row r="211">
          <cell r="A211">
            <v>27.31</v>
          </cell>
        </row>
        <row r="212">
          <cell r="A212">
            <v>24.72</v>
          </cell>
        </row>
        <row r="213">
          <cell r="A213">
            <v>14.93</v>
          </cell>
        </row>
        <row r="214">
          <cell r="A214">
            <v>27.3</v>
          </cell>
        </row>
        <row r="215">
          <cell r="A215">
            <v>27.16</v>
          </cell>
        </row>
        <row r="216">
          <cell r="A216">
            <v>26.97</v>
          </cell>
        </row>
        <row r="217">
          <cell r="A217">
            <v>27.99</v>
          </cell>
        </row>
        <row r="218">
          <cell r="A218">
            <v>25.96</v>
          </cell>
        </row>
        <row r="219">
          <cell r="A219">
            <v>26.9</v>
          </cell>
        </row>
        <row r="220">
          <cell r="A220">
            <v>27.24</v>
          </cell>
        </row>
        <row r="221">
          <cell r="A221">
            <v>27.9</v>
          </cell>
        </row>
        <row r="222">
          <cell r="A222">
            <v>28.39</v>
          </cell>
        </row>
        <row r="223">
          <cell r="A223">
            <v>18.18</v>
          </cell>
        </row>
        <row r="224">
          <cell r="A224">
            <v>22.85</v>
          </cell>
        </row>
        <row r="225">
          <cell r="A225">
            <v>24.89</v>
          </cell>
        </row>
        <row r="226">
          <cell r="A226">
            <v>27.04</v>
          </cell>
        </row>
        <row r="227">
          <cell r="A227">
            <v>26.44</v>
          </cell>
        </row>
        <row r="228">
          <cell r="A228">
            <v>23.02</v>
          </cell>
        </row>
        <row r="229">
          <cell r="A229">
            <v>17.260000000000002</v>
          </cell>
        </row>
        <row r="230">
          <cell r="A230">
            <v>23.71</v>
          </cell>
        </row>
        <row r="231">
          <cell r="A231">
            <v>26.06</v>
          </cell>
        </row>
        <row r="232">
          <cell r="A232">
            <v>25.66</v>
          </cell>
        </row>
        <row r="233">
          <cell r="A233">
            <v>25.81</v>
          </cell>
        </row>
        <row r="234">
          <cell r="A234">
            <v>19.71</v>
          </cell>
        </row>
        <row r="235">
          <cell r="A235">
            <v>25.37</v>
          </cell>
        </row>
        <row r="236">
          <cell r="A236">
            <v>26.22</v>
          </cell>
        </row>
        <row r="237">
          <cell r="A237">
            <v>25.83</v>
          </cell>
        </row>
        <row r="238">
          <cell r="A238">
            <v>26.02</v>
          </cell>
        </row>
        <row r="239">
          <cell r="A239">
            <v>24.35</v>
          </cell>
        </row>
        <row r="240">
          <cell r="A240">
            <v>22.91</v>
          </cell>
        </row>
        <row r="241">
          <cell r="A241">
            <v>21.11</v>
          </cell>
        </row>
        <row r="242">
          <cell r="A242">
            <v>23.67</v>
          </cell>
        </row>
        <row r="243">
          <cell r="A243">
            <v>21.11</v>
          </cell>
        </row>
        <row r="244">
          <cell r="A244">
            <v>18.45</v>
          </cell>
        </row>
        <row r="245">
          <cell r="A245">
            <v>20.51</v>
          </cell>
        </row>
        <row r="246">
          <cell r="A246">
            <v>22.56</v>
          </cell>
        </row>
        <row r="247">
          <cell r="A247">
            <v>22.95</v>
          </cell>
        </row>
        <row r="248">
          <cell r="A248">
            <v>22.46</v>
          </cell>
        </row>
        <row r="249">
          <cell r="A249">
            <v>21.45</v>
          </cell>
        </row>
        <row r="250">
          <cell r="A250">
            <v>21.74</v>
          </cell>
        </row>
        <row r="251">
          <cell r="A251">
            <v>21.35</v>
          </cell>
        </row>
        <row r="252">
          <cell r="A252">
            <v>22.43</v>
          </cell>
        </row>
        <row r="253">
          <cell r="A253">
            <v>21.94</v>
          </cell>
        </row>
        <row r="254">
          <cell r="A254">
            <v>22.48</v>
          </cell>
        </row>
        <row r="255">
          <cell r="A255">
            <v>19.75</v>
          </cell>
        </row>
        <row r="256">
          <cell r="A256">
            <v>19.43</v>
          </cell>
        </row>
        <row r="257">
          <cell r="A257">
            <v>18.420000000000002</v>
          </cell>
        </row>
        <row r="258">
          <cell r="A258">
            <v>15.86</v>
          </cell>
        </row>
        <row r="259">
          <cell r="A259">
            <v>20.41</v>
          </cell>
        </row>
        <row r="260">
          <cell r="A260">
            <v>22.52</v>
          </cell>
        </row>
        <row r="261">
          <cell r="A261">
            <v>22.25</v>
          </cell>
        </row>
        <row r="262">
          <cell r="A262">
            <v>21.03</v>
          </cell>
        </row>
        <row r="263">
          <cell r="A263">
            <v>19.45</v>
          </cell>
        </row>
        <row r="264">
          <cell r="A264">
            <v>12.67</v>
          </cell>
        </row>
        <row r="265">
          <cell r="A265">
            <v>20.85</v>
          </cell>
        </row>
        <row r="266">
          <cell r="A266">
            <v>17.7</v>
          </cell>
        </row>
        <row r="267">
          <cell r="A267">
            <v>18.8</v>
          </cell>
        </row>
        <row r="268">
          <cell r="A268">
            <v>19.61</v>
          </cell>
        </row>
        <row r="269">
          <cell r="A269">
            <v>18.47</v>
          </cell>
        </row>
        <row r="270">
          <cell r="A270">
            <v>14.77</v>
          </cell>
        </row>
        <row r="271">
          <cell r="A271">
            <v>17.37</v>
          </cell>
        </row>
        <row r="272">
          <cell r="A272">
            <v>14.37</v>
          </cell>
        </row>
        <row r="273">
          <cell r="A273">
            <v>15.13</v>
          </cell>
        </row>
        <row r="274">
          <cell r="A274">
            <v>17.43</v>
          </cell>
        </row>
        <row r="275">
          <cell r="A275">
            <v>18.059999999999999</v>
          </cell>
        </row>
        <row r="276">
          <cell r="A276">
            <v>17.54</v>
          </cell>
        </row>
        <row r="277">
          <cell r="A277">
            <v>18.510000000000002</v>
          </cell>
        </row>
        <row r="278">
          <cell r="A278">
            <v>17.93</v>
          </cell>
        </row>
        <row r="279">
          <cell r="A279">
            <v>15.6</v>
          </cell>
        </row>
        <row r="280">
          <cell r="A280">
            <v>17.04</v>
          </cell>
        </row>
        <row r="281">
          <cell r="A281">
            <v>16.52</v>
          </cell>
        </row>
        <row r="282">
          <cell r="A282">
            <v>15.64</v>
          </cell>
        </row>
        <row r="283">
          <cell r="A283">
            <v>13.47</v>
          </cell>
        </row>
        <row r="284">
          <cell r="A284">
            <v>16.440000000000001</v>
          </cell>
        </row>
        <row r="285">
          <cell r="A285">
            <v>18.14</v>
          </cell>
        </row>
        <row r="286">
          <cell r="A286">
            <v>12.24</v>
          </cell>
        </row>
        <row r="287">
          <cell r="A287">
            <v>7.14</v>
          </cell>
        </row>
        <row r="288">
          <cell r="A288">
            <v>12.86</v>
          </cell>
        </row>
        <row r="289">
          <cell r="A289">
            <v>17.420000000000002</v>
          </cell>
        </row>
        <row r="290">
          <cell r="A290">
            <v>14.3</v>
          </cell>
        </row>
        <row r="291">
          <cell r="A291">
            <v>14.59</v>
          </cell>
        </row>
        <row r="292">
          <cell r="A292">
            <v>9.7899999999999991</v>
          </cell>
        </row>
        <row r="293">
          <cell r="A293">
            <v>9.7799999999999994</v>
          </cell>
        </row>
        <row r="294">
          <cell r="A294">
            <v>7.74</v>
          </cell>
        </row>
        <row r="295">
          <cell r="A295">
            <v>9.52</v>
          </cell>
        </row>
        <row r="296">
          <cell r="A296">
            <v>10.07</v>
          </cell>
        </row>
        <row r="297">
          <cell r="A297">
            <v>12.93</v>
          </cell>
        </row>
        <row r="298">
          <cell r="A298">
            <v>11.44</v>
          </cell>
        </row>
        <row r="299">
          <cell r="A299">
            <v>7.23</v>
          </cell>
        </row>
        <row r="300">
          <cell r="A300">
            <v>9.9600000000000009</v>
          </cell>
        </row>
        <row r="301">
          <cell r="A301">
            <v>11.95</v>
          </cell>
        </row>
        <row r="302">
          <cell r="A302">
            <v>8.84</v>
          </cell>
        </row>
        <row r="303">
          <cell r="A303">
            <v>15.08</v>
          </cell>
        </row>
        <row r="304">
          <cell r="A304">
            <v>14.8</v>
          </cell>
        </row>
        <row r="305">
          <cell r="A305">
            <v>13.91</v>
          </cell>
        </row>
        <row r="306">
          <cell r="A306">
            <v>12.87</v>
          </cell>
        </row>
        <row r="307">
          <cell r="A307">
            <v>12.23</v>
          </cell>
        </row>
        <row r="308">
          <cell r="A308">
            <v>10.36</v>
          </cell>
        </row>
        <row r="309">
          <cell r="A309">
            <v>7.1</v>
          </cell>
        </row>
        <row r="310">
          <cell r="A310">
            <v>10.16</v>
          </cell>
        </row>
        <row r="311">
          <cell r="A311">
            <v>13.78</v>
          </cell>
        </row>
        <row r="312">
          <cell r="A312">
            <v>11.47</v>
          </cell>
        </row>
        <row r="313">
          <cell r="A313">
            <v>13.51</v>
          </cell>
        </row>
        <row r="314">
          <cell r="A314">
            <v>10.35</v>
          </cell>
        </row>
        <row r="315">
          <cell r="A315">
            <v>12.95</v>
          </cell>
        </row>
        <row r="316">
          <cell r="A316">
            <v>13.38</v>
          </cell>
        </row>
        <row r="317">
          <cell r="A317">
            <v>12.23</v>
          </cell>
        </row>
        <row r="318">
          <cell r="A318">
            <v>10.58</v>
          </cell>
        </row>
        <row r="319">
          <cell r="A319">
            <v>11.28</v>
          </cell>
        </row>
        <row r="320">
          <cell r="A320">
            <v>10.07</v>
          </cell>
        </row>
        <row r="321">
          <cell r="A321">
            <v>12.15</v>
          </cell>
        </row>
        <row r="322">
          <cell r="A322">
            <v>12.03</v>
          </cell>
        </row>
        <row r="323">
          <cell r="A323">
            <v>12.06</v>
          </cell>
        </row>
        <row r="324">
          <cell r="A324">
            <v>10.99</v>
          </cell>
        </row>
        <row r="325">
          <cell r="A325">
            <v>8.76</v>
          </cell>
        </row>
        <row r="326">
          <cell r="A326">
            <v>3.78</v>
          </cell>
        </row>
        <row r="327">
          <cell r="A327">
            <v>4.8</v>
          </cell>
        </row>
        <row r="328">
          <cell r="A328">
            <v>6.96</v>
          </cell>
        </row>
        <row r="329">
          <cell r="A329">
            <v>6.68</v>
          </cell>
        </row>
        <row r="330">
          <cell r="A330">
            <v>10.39</v>
          </cell>
        </row>
        <row r="331">
          <cell r="A331">
            <v>5.4</v>
          </cell>
        </row>
        <row r="332">
          <cell r="A332">
            <v>4.2300000000000004</v>
          </cell>
        </row>
        <row r="333">
          <cell r="A333">
            <v>7.32</v>
          </cell>
        </row>
        <row r="334">
          <cell r="A334">
            <v>9</v>
          </cell>
        </row>
        <row r="335">
          <cell r="A335">
            <v>7.46</v>
          </cell>
        </row>
        <row r="336">
          <cell r="A336">
            <v>3.98</v>
          </cell>
        </row>
        <row r="337">
          <cell r="A337">
            <v>9.9499999999999993</v>
          </cell>
        </row>
        <row r="338">
          <cell r="A338">
            <v>4.8899999999999997</v>
          </cell>
        </row>
        <row r="339">
          <cell r="A339">
            <v>1.55</v>
          </cell>
        </row>
        <row r="340">
          <cell r="A340">
            <v>5.8</v>
          </cell>
        </row>
        <row r="341">
          <cell r="A341">
            <v>7.95</v>
          </cell>
        </row>
        <row r="342">
          <cell r="A342">
            <v>10.08</v>
          </cell>
        </row>
        <row r="343">
          <cell r="A343">
            <v>5.58</v>
          </cell>
        </row>
        <row r="344">
          <cell r="A344">
            <v>3.39</v>
          </cell>
        </row>
        <row r="345">
          <cell r="A345">
            <v>8.49</v>
          </cell>
        </row>
        <row r="346">
          <cell r="A346">
            <v>9.59</v>
          </cell>
        </row>
        <row r="347">
          <cell r="A347">
            <v>10.27</v>
          </cell>
        </row>
        <row r="348">
          <cell r="A348">
            <v>5.89</v>
          </cell>
        </row>
        <row r="349">
          <cell r="A349">
            <v>6.55</v>
          </cell>
        </row>
        <row r="350">
          <cell r="A350">
            <v>4.24</v>
          </cell>
        </row>
        <row r="351">
          <cell r="A351">
            <v>2.52</v>
          </cell>
        </row>
        <row r="352">
          <cell r="A352">
            <v>1.54</v>
          </cell>
        </row>
        <row r="353">
          <cell r="A353">
            <v>3.94</v>
          </cell>
        </row>
        <row r="354">
          <cell r="A354">
            <v>2.91</v>
          </cell>
        </row>
        <row r="355">
          <cell r="A355">
            <v>10.07</v>
          </cell>
        </row>
        <row r="356">
          <cell r="A356">
            <v>10.14</v>
          </cell>
        </row>
        <row r="357">
          <cell r="A357">
            <v>9.85</v>
          </cell>
        </row>
        <row r="358">
          <cell r="A358">
            <v>9.9</v>
          </cell>
        </row>
        <row r="359">
          <cell r="A359">
            <v>9.86</v>
          </cell>
        </row>
        <row r="360">
          <cell r="A360">
            <v>10.3</v>
          </cell>
        </row>
        <row r="361">
          <cell r="A361">
            <v>10.38</v>
          </cell>
        </row>
        <row r="362">
          <cell r="A362">
            <v>8.7100000000000009</v>
          </cell>
        </row>
        <row r="363">
          <cell r="A363">
            <v>3.45</v>
          </cell>
        </row>
        <row r="364">
          <cell r="A364">
            <v>10.050000000000001</v>
          </cell>
        </row>
        <row r="365">
          <cell r="A365">
            <v>6.91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Max"/>
      <sheetName val="data"/>
    </sheetNames>
    <sheetDataSet>
      <sheetData sheetId="0" refreshError="1"/>
      <sheetData sheetId="1">
        <row r="1">
          <cell r="A1">
            <v>13.89</v>
          </cell>
        </row>
        <row r="2">
          <cell r="A2">
            <v>14.12</v>
          </cell>
        </row>
        <row r="3">
          <cell r="A3">
            <v>17.510000000000002</v>
          </cell>
        </row>
        <row r="4">
          <cell r="A4">
            <v>18.149999999999999</v>
          </cell>
        </row>
        <row r="5">
          <cell r="A5">
            <v>18.2</v>
          </cell>
        </row>
        <row r="6">
          <cell r="A6">
            <v>14.42</v>
          </cell>
        </row>
        <row r="7">
          <cell r="A7">
            <v>14.18</v>
          </cell>
        </row>
        <row r="8">
          <cell r="A8">
            <v>13.54</v>
          </cell>
        </row>
        <row r="9">
          <cell r="A9">
            <v>13.95</v>
          </cell>
        </row>
        <row r="10">
          <cell r="A10">
            <v>15.73</v>
          </cell>
        </row>
        <row r="11">
          <cell r="A11">
            <v>15.36</v>
          </cell>
        </row>
        <row r="12">
          <cell r="A12">
            <v>16.260000000000002</v>
          </cell>
        </row>
        <row r="13">
          <cell r="A13">
            <v>18.27</v>
          </cell>
        </row>
        <row r="14">
          <cell r="A14">
            <v>13.87</v>
          </cell>
        </row>
        <row r="15">
          <cell r="A15">
            <v>15.21</v>
          </cell>
        </row>
        <row r="16">
          <cell r="A16">
            <v>17.29</v>
          </cell>
        </row>
        <row r="17">
          <cell r="A17">
            <v>16.239999999999998</v>
          </cell>
        </row>
        <row r="18">
          <cell r="A18">
            <v>7.75</v>
          </cell>
        </row>
        <row r="19">
          <cell r="A19">
            <v>8.39</v>
          </cell>
        </row>
        <row r="20">
          <cell r="A20">
            <v>11.2</v>
          </cell>
        </row>
        <row r="21">
          <cell r="A21">
            <v>12.08</v>
          </cell>
        </row>
        <row r="22">
          <cell r="A22">
            <v>14.58</v>
          </cell>
        </row>
        <row r="23">
          <cell r="A23">
            <v>13.62</v>
          </cell>
        </row>
        <row r="24">
          <cell r="A24">
            <v>16.2</v>
          </cell>
        </row>
        <row r="25">
          <cell r="A25">
            <v>15.98</v>
          </cell>
        </row>
        <row r="26">
          <cell r="A26">
            <v>13.86</v>
          </cell>
        </row>
        <row r="27">
          <cell r="A27">
            <v>14.4</v>
          </cell>
        </row>
        <row r="28">
          <cell r="A28">
            <v>15.42</v>
          </cell>
        </row>
        <row r="29">
          <cell r="A29">
            <v>13.64</v>
          </cell>
        </row>
        <row r="30">
          <cell r="A30">
            <v>16.48</v>
          </cell>
        </row>
        <row r="31">
          <cell r="A31">
            <v>16.100000000000001</v>
          </cell>
        </row>
        <row r="32">
          <cell r="A32">
            <v>18.010000000000002</v>
          </cell>
        </row>
        <row r="33">
          <cell r="A33">
            <v>16.57</v>
          </cell>
        </row>
        <row r="34">
          <cell r="A34">
            <v>18.2</v>
          </cell>
        </row>
        <row r="35">
          <cell r="A35">
            <v>18.100000000000001</v>
          </cell>
        </row>
        <row r="36">
          <cell r="A36">
            <v>17.57</v>
          </cell>
        </row>
        <row r="37">
          <cell r="A37">
            <v>18.5</v>
          </cell>
        </row>
        <row r="38">
          <cell r="A38">
            <v>19.100000000000001</v>
          </cell>
        </row>
        <row r="39">
          <cell r="A39">
            <v>16.21</v>
          </cell>
        </row>
        <row r="40">
          <cell r="A40">
            <v>14.57</v>
          </cell>
        </row>
        <row r="41">
          <cell r="A41">
            <v>13.58</v>
          </cell>
        </row>
        <row r="42">
          <cell r="A42">
            <v>15.28</v>
          </cell>
        </row>
        <row r="43">
          <cell r="A43">
            <v>16.989999999999998</v>
          </cell>
        </row>
        <row r="44">
          <cell r="A44">
            <v>17.440000000000001</v>
          </cell>
        </row>
        <row r="45">
          <cell r="A45">
            <v>16.2</v>
          </cell>
        </row>
        <row r="46">
          <cell r="A46">
            <v>15.51</v>
          </cell>
        </row>
        <row r="47">
          <cell r="A47">
            <v>15.56</v>
          </cell>
        </row>
        <row r="48">
          <cell r="A48">
            <v>14.19</v>
          </cell>
        </row>
        <row r="49">
          <cell r="A49">
            <v>15.44</v>
          </cell>
        </row>
        <row r="50">
          <cell r="A50">
            <v>13.35</v>
          </cell>
        </row>
        <row r="51">
          <cell r="A51">
            <v>14.79</v>
          </cell>
        </row>
        <row r="52">
          <cell r="A52">
            <v>14.71</v>
          </cell>
        </row>
        <row r="53">
          <cell r="A53">
            <v>16.05</v>
          </cell>
        </row>
        <row r="54">
          <cell r="A54">
            <v>17.02</v>
          </cell>
        </row>
        <row r="55">
          <cell r="A55">
            <v>17.68</v>
          </cell>
        </row>
        <row r="56">
          <cell r="A56">
            <v>17.61</v>
          </cell>
        </row>
        <row r="57">
          <cell r="A57">
            <v>17.079999999999998</v>
          </cell>
        </row>
        <row r="58">
          <cell r="A58">
            <v>19.07</v>
          </cell>
        </row>
        <row r="59">
          <cell r="A59">
            <v>19.170000000000002</v>
          </cell>
        </row>
        <row r="60">
          <cell r="A60">
            <v>16.57</v>
          </cell>
        </row>
        <row r="61">
          <cell r="A61">
            <v>17.38</v>
          </cell>
        </row>
        <row r="62">
          <cell r="A62">
            <v>16.46</v>
          </cell>
        </row>
        <row r="63">
          <cell r="A63">
            <v>14.96</v>
          </cell>
        </row>
        <row r="64">
          <cell r="A64">
            <v>18.239999999999998</v>
          </cell>
        </row>
        <row r="65">
          <cell r="A65">
            <v>20.73</v>
          </cell>
        </row>
        <row r="66">
          <cell r="A66">
            <v>21.43</v>
          </cell>
        </row>
        <row r="67">
          <cell r="A67">
            <v>19.29</v>
          </cell>
        </row>
        <row r="68">
          <cell r="A68">
            <v>21.59</v>
          </cell>
        </row>
        <row r="69">
          <cell r="A69">
            <v>24.61</v>
          </cell>
        </row>
        <row r="70">
          <cell r="A70">
            <v>22.9</v>
          </cell>
        </row>
        <row r="71">
          <cell r="A71">
            <v>19.96</v>
          </cell>
        </row>
        <row r="72">
          <cell r="A72">
            <v>14.35</v>
          </cell>
        </row>
        <row r="73">
          <cell r="A73">
            <v>15.26</v>
          </cell>
        </row>
        <row r="74">
          <cell r="A74">
            <v>16.010000000000002</v>
          </cell>
        </row>
        <row r="75">
          <cell r="A75">
            <v>16.16</v>
          </cell>
        </row>
        <row r="76">
          <cell r="A76">
            <v>16.39</v>
          </cell>
        </row>
        <row r="77">
          <cell r="A77">
            <v>17.670000000000002</v>
          </cell>
        </row>
        <row r="78">
          <cell r="A78">
            <v>18.66</v>
          </cell>
        </row>
        <row r="79">
          <cell r="A79">
            <v>19.14</v>
          </cell>
        </row>
        <row r="80">
          <cell r="A80">
            <v>21.58</v>
          </cell>
        </row>
        <row r="81">
          <cell r="A81">
            <v>18.91</v>
          </cell>
        </row>
        <row r="82">
          <cell r="A82">
            <v>15.19</v>
          </cell>
        </row>
        <row r="83">
          <cell r="A83">
            <v>11.73</v>
          </cell>
        </row>
        <row r="84">
          <cell r="A84">
            <v>15.45</v>
          </cell>
        </row>
        <row r="85">
          <cell r="A85">
            <v>16.54</v>
          </cell>
        </row>
        <row r="86">
          <cell r="A86">
            <v>18.239999999999998</v>
          </cell>
        </row>
        <row r="87">
          <cell r="A87">
            <v>18.13</v>
          </cell>
        </row>
        <row r="88">
          <cell r="A88">
            <v>18.77</v>
          </cell>
        </row>
        <row r="89">
          <cell r="A89">
            <v>18.420000000000002</v>
          </cell>
        </row>
        <row r="90">
          <cell r="A90">
            <v>20.329999999999998</v>
          </cell>
        </row>
        <row r="91">
          <cell r="A91">
            <v>20.7</v>
          </cell>
        </row>
        <row r="92">
          <cell r="A92">
            <v>20.51</v>
          </cell>
        </row>
        <row r="93">
          <cell r="A93">
            <v>17.89</v>
          </cell>
        </row>
        <row r="94">
          <cell r="A94">
            <v>18.649999999999999</v>
          </cell>
        </row>
        <row r="95">
          <cell r="A95">
            <v>19.329999999999998</v>
          </cell>
        </row>
        <row r="96">
          <cell r="A96">
            <v>17.440000000000001</v>
          </cell>
        </row>
        <row r="97">
          <cell r="A97">
            <v>18.13</v>
          </cell>
        </row>
        <row r="98">
          <cell r="A98">
            <v>18.239999999999998</v>
          </cell>
        </row>
        <row r="99">
          <cell r="A99">
            <v>18.260000000000002</v>
          </cell>
        </row>
        <row r="100">
          <cell r="A100">
            <v>18.91</v>
          </cell>
        </row>
        <row r="101">
          <cell r="A101">
            <v>20.85</v>
          </cell>
        </row>
        <row r="102">
          <cell r="A102">
            <v>21.94</v>
          </cell>
        </row>
        <row r="103">
          <cell r="A103">
            <v>24.77</v>
          </cell>
        </row>
        <row r="104">
          <cell r="A104">
            <v>24.67</v>
          </cell>
        </row>
        <row r="105">
          <cell r="A105">
            <v>23.51</v>
          </cell>
        </row>
        <row r="106">
          <cell r="A106">
            <v>20.149999999999999</v>
          </cell>
        </row>
        <row r="107">
          <cell r="A107">
            <v>21.06</v>
          </cell>
        </row>
        <row r="108">
          <cell r="A108">
            <v>21.37</v>
          </cell>
        </row>
        <row r="109">
          <cell r="A109">
            <v>18.149999999999999</v>
          </cell>
        </row>
        <row r="110">
          <cell r="A110">
            <v>16.75</v>
          </cell>
        </row>
        <row r="111">
          <cell r="A111">
            <v>16.37</v>
          </cell>
        </row>
        <row r="112">
          <cell r="A112">
            <v>16.71</v>
          </cell>
        </row>
        <row r="113">
          <cell r="A113">
            <v>18.89</v>
          </cell>
        </row>
        <row r="114">
          <cell r="A114">
            <v>19.21</v>
          </cell>
        </row>
        <row r="115">
          <cell r="A115">
            <v>21.21</v>
          </cell>
        </row>
        <row r="116">
          <cell r="A116">
            <v>22.34</v>
          </cell>
        </row>
        <row r="117">
          <cell r="A117">
            <v>18.62</v>
          </cell>
        </row>
        <row r="118">
          <cell r="A118">
            <v>13.82</v>
          </cell>
        </row>
        <row r="119">
          <cell r="A119">
            <v>15.63</v>
          </cell>
        </row>
        <row r="120">
          <cell r="A120">
            <v>22.64</v>
          </cell>
        </row>
        <row r="121">
          <cell r="A121">
            <v>19.350000000000001</v>
          </cell>
        </row>
        <row r="122">
          <cell r="A122">
            <v>19.399999999999999</v>
          </cell>
        </row>
        <row r="123">
          <cell r="A123">
            <v>20.57</v>
          </cell>
        </row>
        <row r="124">
          <cell r="A124">
            <v>20.37</v>
          </cell>
        </row>
        <row r="125">
          <cell r="A125">
            <v>24.37</v>
          </cell>
        </row>
        <row r="126">
          <cell r="A126">
            <v>21.97</v>
          </cell>
        </row>
        <row r="127">
          <cell r="A127">
            <v>22.2</v>
          </cell>
        </row>
        <row r="128">
          <cell r="A128">
            <v>23.06</v>
          </cell>
        </row>
        <row r="129">
          <cell r="A129">
            <v>24.73</v>
          </cell>
        </row>
        <row r="130">
          <cell r="A130">
            <v>23.88</v>
          </cell>
        </row>
        <row r="131">
          <cell r="A131">
            <v>22.77</v>
          </cell>
        </row>
        <row r="132">
          <cell r="A132">
            <v>23.13</v>
          </cell>
        </row>
        <row r="133">
          <cell r="A133">
            <v>23.7</v>
          </cell>
        </row>
        <row r="134">
          <cell r="A134">
            <v>23.92</v>
          </cell>
        </row>
        <row r="135">
          <cell r="A135">
            <v>24.07</v>
          </cell>
        </row>
        <row r="136">
          <cell r="A136">
            <v>23.58</v>
          </cell>
        </row>
        <row r="137">
          <cell r="A137">
            <v>23.72</v>
          </cell>
        </row>
        <row r="138">
          <cell r="A138">
            <v>26.15</v>
          </cell>
        </row>
        <row r="139">
          <cell r="A139">
            <v>21.58</v>
          </cell>
        </row>
        <row r="140">
          <cell r="A140">
            <v>22.67</v>
          </cell>
        </row>
        <row r="141">
          <cell r="A141">
            <v>22.12</v>
          </cell>
        </row>
        <row r="142">
          <cell r="A142">
            <v>23.71</v>
          </cell>
        </row>
        <row r="143">
          <cell r="A143">
            <v>23.62</v>
          </cell>
        </row>
        <row r="144">
          <cell r="A144">
            <v>24.04</v>
          </cell>
        </row>
        <row r="145">
          <cell r="A145">
            <v>25.83</v>
          </cell>
        </row>
        <row r="146">
          <cell r="A146">
            <v>25.97</v>
          </cell>
        </row>
        <row r="147">
          <cell r="A147">
            <v>25.36</v>
          </cell>
        </row>
        <row r="148">
          <cell r="A148">
            <v>25.6</v>
          </cell>
        </row>
        <row r="149">
          <cell r="A149">
            <v>23.63</v>
          </cell>
        </row>
        <row r="150">
          <cell r="A150">
            <v>23.6</v>
          </cell>
        </row>
        <row r="151">
          <cell r="A151">
            <v>23.52</v>
          </cell>
        </row>
        <row r="152">
          <cell r="A152">
            <v>23.92</v>
          </cell>
        </row>
        <row r="153">
          <cell r="A153">
            <v>25.37</v>
          </cell>
        </row>
        <row r="154">
          <cell r="A154">
            <v>26.17</v>
          </cell>
        </row>
        <row r="155">
          <cell r="A155">
            <v>25.03</v>
          </cell>
        </row>
        <row r="156">
          <cell r="A156">
            <v>26.73</v>
          </cell>
        </row>
        <row r="157">
          <cell r="A157">
            <v>27.3</v>
          </cell>
        </row>
        <row r="158">
          <cell r="A158">
            <v>25.56</v>
          </cell>
        </row>
        <row r="159">
          <cell r="A159">
            <v>25.86</v>
          </cell>
        </row>
        <row r="160">
          <cell r="A160">
            <v>24.95</v>
          </cell>
        </row>
        <row r="161">
          <cell r="A161">
            <v>24.96</v>
          </cell>
        </row>
        <row r="162">
          <cell r="A162">
            <v>27.24</v>
          </cell>
        </row>
        <row r="163">
          <cell r="A163">
            <v>27.41</v>
          </cell>
        </row>
        <row r="164">
          <cell r="A164">
            <v>28.4</v>
          </cell>
        </row>
        <row r="165">
          <cell r="A165">
            <v>28.41</v>
          </cell>
        </row>
        <row r="166">
          <cell r="A166">
            <v>28.87</v>
          </cell>
        </row>
        <row r="167">
          <cell r="A167">
            <v>30.08</v>
          </cell>
        </row>
        <row r="168">
          <cell r="A168">
            <v>29.59</v>
          </cell>
        </row>
        <row r="169">
          <cell r="A169">
            <v>28.83</v>
          </cell>
        </row>
        <row r="170">
          <cell r="A170">
            <v>27.6</v>
          </cell>
        </row>
        <row r="171">
          <cell r="A171">
            <v>28.03</v>
          </cell>
        </row>
        <row r="172">
          <cell r="A172">
            <v>28.18</v>
          </cell>
        </row>
        <row r="173">
          <cell r="A173">
            <v>28.89</v>
          </cell>
        </row>
        <row r="174">
          <cell r="A174">
            <v>30.81</v>
          </cell>
        </row>
        <row r="175">
          <cell r="A175">
            <v>31.41</v>
          </cell>
        </row>
        <row r="176">
          <cell r="A176">
            <v>30.36</v>
          </cell>
        </row>
        <row r="177">
          <cell r="A177">
            <v>32.04</v>
          </cell>
        </row>
        <row r="178">
          <cell r="A178">
            <v>33.06</v>
          </cell>
        </row>
        <row r="179">
          <cell r="A179">
            <v>31.43</v>
          </cell>
        </row>
        <row r="180">
          <cell r="A180">
            <v>29.44</v>
          </cell>
        </row>
        <row r="181">
          <cell r="A181">
            <v>26.43</v>
          </cell>
        </row>
        <row r="182">
          <cell r="A182">
            <v>26.14</v>
          </cell>
        </row>
        <row r="183">
          <cell r="A183">
            <v>25.46</v>
          </cell>
        </row>
        <row r="184">
          <cell r="A184">
            <v>26.44</v>
          </cell>
        </row>
        <row r="185">
          <cell r="A185">
            <v>27.03</v>
          </cell>
        </row>
        <row r="186">
          <cell r="A186">
            <v>25.95</v>
          </cell>
        </row>
        <row r="187">
          <cell r="A187">
            <v>27.45</v>
          </cell>
        </row>
        <row r="188">
          <cell r="A188">
            <v>28.41</v>
          </cell>
        </row>
        <row r="189">
          <cell r="A189">
            <v>28.83</v>
          </cell>
        </row>
        <row r="190">
          <cell r="A190">
            <v>30.38</v>
          </cell>
        </row>
        <row r="191">
          <cell r="A191">
            <v>28.71</v>
          </cell>
        </row>
        <row r="192">
          <cell r="A192">
            <v>29.44</v>
          </cell>
        </row>
        <row r="193">
          <cell r="A193">
            <v>30.85</v>
          </cell>
        </row>
        <row r="194">
          <cell r="A194">
            <v>33.119999999999997</v>
          </cell>
        </row>
        <row r="195">
          <cell r="A195">
            <v>29.35</v>
          </cell>
        </row>
        <row r="196">
          <cell r="A196">
            <v>27.7</v>
          </cell>
        </row>
        <row r="197">
          <cell r="A197">
            <v>28.93</v>
          </cell>
        </row>
        <row r="198">
          <cell r="A198">
            <v>29.03</v>
          </cell>
        </row>
        <row r="199">
          <cell r="A199">
            <v>28.74</v>
          </cell>
        </row>
        <row r="200">
          <cell r="A200">
            <v>30.69</v>
          </cell>
        </row>
        <row r="201">
          <cell r="A201">
            <v>31.07</v>
          </cell>
        </row>
        <row r="202">
          <cell r="A202">
            <v>29.62</v>
          </cell>
        </row>
        <row r="203">
          <cell r="A203">
            <v>28.9</v>
          </cell>
        </row>
        <row r="204">
          <cell r="A204">
            <v>31.19</v>
          </cell>
        </row>
        <row r="205">
          <cell r="A205">
            <v>30.89</v>
          </cell>
        </row>
        <row r="206">
          <cell r="A206">
            <v>27.84</v>
          </cell>
        </row>
        <row r="207">
          <cell r="A207">
            <v>29.09</v>
          </cell>
        </row>
        <row r="208">
          <cell r="A208">
            <v>29.88</v>
          </cell>
        </row>
        <row r="209">
          <cell r="A209">
            <v>31.51</v>
          </cell>
        </row>
        <row r="210">
          <cell r="A210">
            <v>30.99</v>
          </cell>
        </row>
        <row r="211">
          <cell r="A211">
            <v>32.64</v>
          </cell>
        </row>
        <row r="212">
          <cell r="A212">
            <v>30.92</v>
          </cell>
        </row>
        <row r="213">
          <cell r="A213">
            <v>31.97</v>
          </cell>
        </row>
        <row r="214">
          <cell r="A214">
            <v>31.94</v>
          </cell>
        </row>
        <row r="215">
          <cell r="A215">
            <v>32.840000000000003</v>
          </cell>
        </row>
        <row r="216">
          <cell r="A216">
            <v>32.15</v>
          </cell>
        </row>
        <row r="217">
          <cell r="A217">
            <v>32.369999999999997</v>
          </cell>
        </row>
        <row r="218">
          <cell r="A218">
            <v>30.12</v>
          </cell>
        </row>
        <row r="219">
          <cell r="A219">
            <v>29.82</v>
          </cell>
        </row>
        <row r="220">
          <cell r="A220">
            <v>35.68</v>
          </cell>
        </row>
        <row r="221">
          <cell r="A221">
            <v>31.01</v>
          </cell>
        </row>
        <row r="222">
          <cell r="A222">
            <v>27.22</v>
          </cell>
        </row>
        <row r="223">
          <cell r="A223">
            <v>27.71</v>
          </cell>
        </row>
        <row r="224">
          <cell r="A224">
            <v>27.2</v>
          </cell>
        </row>
        <row r="225">
          <cell r="A225">
            <v>27.89</v>
          </cell>
        </row>
        <row r="226">
          <cell r="A226">
            <v>28.2</v>
          </cell>
        </row>
        <row r="227">
          <cell r="A227">
            <v>29.15</v>
          </cell>
        </row>
        <row r="228">
          <cell r="A228">
            <v>29.57</v>
          </cell>
        </row>
        <row r="229">
          <cell r="A229">
            <v>28.46</v>
          </cell>
        </row>
        <row r="230">
          <cell r="A230">
            <v>28.95</v>
          </cell>
        </row>
        <row r="231">
          <cell r="A231">
            <v>28.65</v>
          </cell>
        </row>
        <row r="232">
          <cell r="A232">
            <v>28.4</v>
          </cell>
        </row>
        <row r="233">
          <cell r="A233">
            <v>28.62</v>
          </cell>
        </row>
        <row r="234">
          <cell r="A234">
            <v>28.36</v>
          </cell>
        </row>
        <row r="235">
          <cell r="A235">
            <v>28.24</v>
          </cell>
        </row>
        <row r="236">
          <cell r="A236">
            <v>28.06</v>
          </cell>
        </row>
        <row r="237">
          <cell r="A237">
            <v>27.84</v>
          </cell>
        </row>
        <row r="238">
          <cell r="A238">
            <v>28.34</v>
          </cell>
        </row>
        <row r="239">
          <cell r="A239">
            <v>28.38</v>
          </cell>
        </row>
        <row r="240">
          <cell r="A240">
            <v>26.81</v>
          </cell>
        </row>
        <row r="241">
          <cell r="A241">
            <v>23.87</v>
          </cell>
        </row>
        <row r="242">
          <cell r="A242">
            <v>26.04</v>
          </cell>
        </row>
        <row r="243">
          <cell r="A243">
            <v>28.1</v>
          </cell>
        </row>
        <row r="244">
          <cell r="A244">
            <v>27.41</v>
          </cell>
        </row>
        <row r="245">
          <cell r="A245">
            <v>25.75</v>
          </cell>
        </row>
        <row r="246">
          <cell r="A246">
            <v>27.61</v>
          </cell>
        </row>
        <row r="247">
          <cell r="A247">
            <v>30.53</v>
          </cell>
        </row>
        <row r="248">
          <cell r="A248">
            <v>27.7</v>
          </cell>
        </row>
        <row r="249">
          <cell r="A249">
            <v>27.7</v>
          </cell>
        </row>
        <row r="250">
          <cell r="A250">
            <v>27.16</v>
          </cell>
        </row>
        <row r="251">
          <cell r="A251">
            <v>27.64</v>
          </cell>
        </row>
        <row r="252">
          <cell r="A252">
            <v>31.11</v>
          </cell>
        </row>
        <row r="253">
          <cell r="A253">
            <v>27.5</v>
          </cell>
        </row>
        <row r="254">
          <cell r="A254">
            <v>28.78</v>
          </cell>
        </row>
        <row r="255">
          <cell r="A255">
            <v>28.65</v>
          </cell>
        </row>
        <row r="256">
          <cell r="A256">
            <v>27.05</v>
          </cell>
        </row>
        <row r="257">
          <cell r="A257">
            <v>29.77</v>
          </cell>
        </row>
        <row r="258">
          <cell r="A258">
            <v>28.14</v>
          </cell>
        </row>
        <row r="259">
          <cell r="A259">
            <v>24.14</v>
          </cell>
        </row>
        <row r="260">
          <cell r="A260">
            <v>24.89</v>
          </cell>
        </row>
        <row r="261">
          <cell r="A261">
            <v>29.03</v>
          </cell>
        </row>
        <row r="262">
          <cell r="A262">
            <v>27.25</v>
          </cell>
        </row>
        <row r="263">
          <cell r="A263">
            <v>25.74</v>
          </cell>
        </row>
        <row r="264">
          <cell r="A264">
            <v>26.61</v>
          </cell>
        </row>
        <row r="265">
          <cell r="A265">
            <v>25.35</v>
          </cell>
        </row>
        <row r="266">
          <cell r="A266">
            <v>25.53</v>
          </cell>
        </row>
        <row r="267">
          <cell r="A267">
            <v>26.21</v>
          </cell>
        </row>
        <row r="268">
          <cell r="A268">
            <v>28.75</v>
          </cell>
        </row>
        <row r="269">
          <cell r="A269">
            <v>26.64</v>
          </cell>
        </row>
        <row r="270">
          <cell r="A270">
            <v>24.95</v>
          </cell>
        </row>
        <row r="271">
          <cell r="A271">
            <v>24.99</v>
          </cell>
        </row>
        <row r="272">
          <cell r="A272">
            <v>25.07</v>
          </cell>
        </row>
        <row r="273">
          <cell r="A273">
            <v>24.36</v>
          </cell>
        </row>
        <row r="274">
          <cell r="A274">
            <v>23.28</v>
          </cell>
        </row>
        <row r="275">
          <cell r="A275">
            <v>25.58</v>
          </cell>
        </row>
        <row r="276">
          <cell r="A276">
            <v>25.55</v>
          </cell>
        </row>
        <row r="277">
          <cell r="A277">
            <v>24.8</v>
          </cell>
        </row>
        <row r="278">
          <cell r="A278">
            <v>25.64</v>
          </cell>
        </row>
        <row r="279">
          <cell r="A279">
            <v>27.94</v>
          </cell>
        </row>
        <row r="280">
          <cell r="A280">
            <v>24.67</v>
          </cell>
        </row>
        <row r="281">
          <cell r="A281">
            <v>24.35</v>
          </cell>
        </row>
        <row r="282">
          <cell r="A282">
            <v>24.85</v>
          </cell>
        </row>
        <row r="283">
          <cell r="A283">
            <v>24.82</v>
          </cell>
        </row>
        <row r="284">
          <cell r="A284">
            <v>24.81</v>
          </cell>
        </row>
        <row r="285">
          <cell r="A285">
            <v>26.29</v>
          </cell>
        </row>
        <row r="286">
          <cell r="A286">
            <v>26.77</v>
          </cell>
        </row>
        <row r="287">
          <cell r="A287">
            <v>26.53</v>
          </cell>
        </row>
        <row r="288">
          <cell r="A288">
            <v>24.83</v>
          </cell>
        </row>
        <row r="289">
          <cell r="A289">
            <v>24.32</v>
          </cell>
        </row>
        <row r="290">
          <cell r="A290">
            <v>23.91</v>
          </cell>
        </row>
        <row r="291">
          <cell r="A291">
            <v>22.33</v>
          </cell>
        </row>
        <row r="292">
          <cell r="A292">
            <v>23.05</v>
          </cell>
        </row>
        <row r="293">
          <cell r="A293">
            <v>24.49</v>
          </cell>
        </row>
        <row r="294">
          <cell r="A294">
            <v>24.61</v>
          </cell>
        </row>
        <row r="295">
          <cell r="A295">
            <v>23.63</v>
          </cell>
        </row>
        <row r="296">
          <cell r="A296">
            <v>22.03</v>
          </cell>
        </row>
        <row r="297">
          <cell r="A297">
            <v>22.8</v>
          </cell>
        </row>
        <row r="298">
          <cell r="A298">
            <v>24.03</v>
          </cell>
        </row>
        <row r="299">
          <cell r="A299">
            <v>24.25</v>
          </cell>
        </row>
        <row r="300">
          <cell r="A300">
            <v>25.3</v>
          </cell>
        </row>
        <row r="301">
          <cell r="A301">
            <v>22.85</v>
          </cell>
        </row>
        <row r="302">
          <cell r="A302">
            <v>22.61</v>
          </cell>
        </row>
        <row r="303">
          <cell r="A303">
            <v>22.09</v>
          </cell>
        </row>
        <row r="304">
          <cell r="A304">
            <v>22.1</v>
          </cell>
        </row>
        <row r="305">
          <cell r="A305">
            <v>21.57</v>
          </cell>
        </row>
        <row r="306">
          <cell r="A306">
            <v>21.31</v>
          </cell>
        </row>
        <row r="307">
          <cell r="A307">
            <v>21.2</v>
          </cell>
        </row>
        <row r="308">
          <cell r="A308">
            <v>21.54</v>
          </cell>
        </row>
        <row r="309">
          <cell r="A309">
            <v>23.39</v>
          </cell>
        </row>
        <row r="310">
          <cell r="A310">
            <v>19.670000000000002</v>
          </cell>
        </row>
        <row r="311">
          <cell r="A311">
            <v>20.309999999999999</v>
          </cell>
        </row>
        <row r="312">
          <cell r="A312">
            <v>20.78</v>
          </cell>
        </row>
        <row r="313">
          <cell r="A313">
            <v>17.87</v>
          </cell>
        </row>
        <row r="314">
          <cell r="A314">
            <v>18.309999999999999</v>
          </cell>
        </row>
        <row r="315">
          <cell r="A315">
            <v>20.87</v>
          </cell>
        </row>
        <row r="316">
          <cell r="A316">
            <v>22.88</v>
          </cell>
        </row>
        <row r="317">
          <cell r="A317">
            <v>21.83</v>
          </cell>
        </row>
        <row r="318">
          <cell r="A318">
            <v>16.100000000000001</v>
          </cell>
        </row>
        <row r="319">
          <cell r="A319">
            <v>17.899999999999999</v>
          </cell>
        </row>
        <row r="320">
          <cell r="A320">
            <v>18.399999999999999</v>
          </cell>
        </row>
        <row r="321">
          <cell r="A321">
            <v>18.260000000000002</v>
          </cell>
        </row>
        <row r="322">
          <cell r="A322">
            <v>18.260000000000002</v>
          </cell>
        </row>
        <row r="323">
          <cell r="A323">
            <v>18.48</v>
          </cell>
        </row>
        <row r="324">
          <cell r="A324">
            <v>19.66</v>
          </cell>
        </row>
        <row r="325">
          <cell r="A325">
            <v>20.51</v>
          </cell>
        </row>
        <row r="326">
          <cell r="A326">
            <v>18.8</v>
          </cell>
        </row>
        <row r="327">
          <cell r="A327">
            <v>21.16</v>
          </cell>
        </row>
        <row r="328">
          <cell r="A328">
            <v>22.16</v>
          </cell>
        </row>
        <row r="329">
          <cell r="A329">
            <v>23.16</v>
          </cell>
        </row>
        <row r="330">
          <cell r="A330">
            <v>18.149999999999999</v>
          </cell>
        </row>
        <row r="331">
          <cell r="A331">
            <v>17.27</v>
          </cell>
        </row>
        <row r="332">
          <cell r="A332">
            <v>18.670000000000002</v>
          </cell>
        </row>
        <row r="333">
          <cell r="A333">
            <v>19.399999999999999</v>
          </cell>
        </row>
        <row r="334">
          <cell r="A334">
            <v>12.98</v>
          </cell>
        </row>
        <row r="335">
          <cell r="A335">
            <v>16.07</v>
          </cell>
        </row>
        <row r="336">
          <cell r="A336">
            <v>14.94</v>
          </cell>
        </row>
        <row r="337">
          <cell r="A337">
            <v>13.09</v>
          </cell>
        </row>
        <row r="338">
          <cell r="A338">
            <v>13.25</v>
          </cell>
        </row>
        <row r="339">
          <cell r="A339">
            <v>14.34</v>
          </cell>
        </row>
        <row r="340">
          <cell r="A340">
            <v>14.92</v>
          </cell>
        </row>
        <row r="341">
          <cell r="A341">
            <v>15.5</v>
          </cell>
        </row>
        <row r="342">
          <cell r="A342">
            <v>19.11</v>
          </cell>
        </row>
        <row r="343">
          <cell r="A343">
            <v>19.739999999999998</v>
          </cell>
        </row>
        <row r="344">
          <cell r="A344">
            <v>19.91</v>
          </cell>
        </row>
        <row r="345">
          <cell r="A345">
            <v>16.239999999999998</v>
          </cell>
        </row>
        <row r="346">
          <cell r="A346">
            <v>15.48</v>
          </cell>
        </row>
        <row r="347">
          <cell r="A347">
            <v>14.98</v>
          </cell>
        </row>
        <row r="348">
          <cell r="A348">
            <v>18.22</v>
          </cell>
        </row>
        <row r="349">
          <cell r="A349">
            <v>19.43</v>
          </cell>
        </row>
        <row r="350">
          <cell r="A350">
            <v>15.52</v>
          </cell>
        </row>
        <row r="351">
          <cell r="A351">
            <v>13.83</v>
          </cell>
        </row>
        <row r="352">
          <cell r="A352">
            <v>13.93</v>
          </cell>
        </row>
        <row r="353">
          <cell r="A353">
            <v>14.85</v>
          </cell>
        </row>
        <row r="354">
          <cell r="A354">
            <v>14.74</v>
          </cell>
        </row>
        <row r="355">
          <cell r="A355">
            <v>14.85</v>
          </cell>
        </row>
        <row r="356">
          <cell r="A356">
            <v>18.2</v>
          </cell>
        </row>
        <row r="357">
          <cell r="A357">
            <v>15.93</v>
          </cell>
        </row>
        <row r="358">
          <cell r="A358">
            <v>14.84</v>
          </cell>
        </row>
        <row r="359">
          <cell r="A359">
            <v>16.13</v>
          </cell>
        </row>
        <row r="360">
          <cell r="A360">
            <v>17.57</v>
          </cell>
        </row>
        <row r="361">
          <cell r="A361">
            <v>17.09</v>
          </cell>
        </row>
        <row r="362">
          <cell r="A362">
            <v>19.25</v>
          </cell>
        </row>
        <row r="363">
          <cell r="A363">
            <v>19.649999999999999</v>
          </cell>
        </row>
        <row r="364">
          <cell r="A364">
            <v>19.22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Min"/>
      <sheetName val="data"/>
    </sheetNames>
    <sheetDataSet>
      <sheetData sheetId="0" refreshError="1"/>
      <sheetData sheetId="1">
        <row r="1">
          <cell r="A1">
            <v>10.56</v>
          </cell>
        </row>
        <row r="2">
          <cell r="A2">
            <v>10.42</v>
          </cell>
        </row>
        <row r="3">
          <cell r="A3">
            <v>9.9700000000000006</v>
          </cell>
        </row>
        <row r="4">
          <cell r="A4">
            <v>11.14</v>
          </cell>
        </row>
        <row r="5">
          <cell r="A5">
            <v>10.71</v>
          </cell>
        </row>
        <row r="6">
          <cell r="A6">
            <v>10.050000000000001</v>
          </cell>
        </row>
        <row r="7">
          <cell r="A7">
            <v>9.7200000000000006</v>
          </cell>
        </row>
        <row r="8">
          <cell r="A8">
            <v>7.13</v>
          </cell>
        </row>
        <row r="9">
          <cell r="A9">
            <v>8.7200000000000006</v>
          </cell>
        </row>
        <row r="10">
          <cell r="A10">
            <v>8.15</v>
          </cell>
        </row>
        <row r="11">
          <cell r="A11">
            <v>9.9</v>
          </cell>
        </row>
        <row r="12">
          <cell r="A12">
            <v>9.57</v>
          </cell>
        </row>
        <row r="13">
          <cell r="A13">
            <v>9.94</v>
          </cell>
        </row>
        <row r="14">
          <cell r="A14">
            <v>7.48</v>
          </cell>
        </row>
        <row r="15">
          <cell r="A15">
            <v>6.63</v>
          </cell>
        </row>
        <row r="16">
          <cell r="A16">
            <v>8.68</v>
          </cell>
        </row>
        <row r="17">
          <cell r="A17">
            <v>5.83</v>
          </cell>
        </row>
        <row r="18">
          <cell r="A18">
            <v>3.51</v>
          </cell>
        </row>
        <row r="19">
          <cell r="A19">
            <v>5.64</v>
          </cell>
        </row>
        <row r="20">
          <cell r="A20">
            <v>7.77</v>
          </cell>
        </row>
        <row r="21">
          <cell r="A21">
            <v>7.45</v>
          </cell>
        </row>
        <row r="22">
          <cell r="A22">
            <v>8.8699999999999992</v>
          </cell>
        </row>
        <row r="23">
          <cell r="A23">
            <v>7.73</v>
          </cell>
        </row>
        <row r="24">
          <cell r="A24">
            <v>8.1300000000000008</v>
          </cell>
        </row>
        <row r="25">
          <cell r="A25">
            <v>8.0399999999999991</v>
          </cell>
        </row>
        <row r="26">
          <cell r="A26">
            <v>7.97</v>
          </cell>
        </row>
        <row r="27">
          <cell r="A27">
            <v>10.62</v>
          </cell>
        </row>
        <row r="28">
          <cell r="A28">
            <v>8.14</v>
          </cell>
        </row>
        <row r="29">
          <cell r="A29">
            <v>8.16</v>
          </cell>
        </row>
        <row r="30">
          <cell r="A30">
            <v>9.07</v>
          </cell>
        </row>
        <row r="31">
          <cell r="A31">
            <v>10.79</v>
          </cell>
        </row>
        <row r="32">
          <cell r="A32">
            <v>10.93</v>
          </cell>
        </row>
        <row r="33">
          <cell r="A33">
            <v>10.28</v>
          </cell>
        </row>
        <row r="34">
          <cell r="A34">
            <v>11.34</v>
          </cell>
        </row>
        <row r="35">
          <cell r="A35">
            <v>10.94</v>
          </cell>
        </row>
        <row r="36">
          <cell r="A36">
            <v>11.07</v>
          </cell>
        </row>
        <row r="37">
          <cell r="A37">
            <v>9.35</v>
          </cell>
        </row>
        <row r="38">
          <cell r="A38">
            <v>10.16</v>
          </cell>
        </row>
        <row r="39">
          <cell r="A39">
            <v>8</v>
          </cell>
        </row>
        <row r="40">
          <cell r="A40">
            <v>7.58</v>
          </cell>
        </row>
        <row r="41">
          <cell r="A41">
            <v>9.56</v>
          </cell>
        </row>
        <row r="42">
          <cell r="A42">
            <v>10.5</v>
          </cell>
        </row>
        <row r="43">
          <cell r="A43">
            <v>11.48</v>
          </cell>
        </row>
        <row r="44">
          <cell r="A44">
            <v>11.67</v>
          </cell>
        </row>
        <row r="45">
          <cell r="A45">
            <v>9.44</v>
          </cell>
        </row>
        <row r="46">
          <cell r="A46">
            <v>9.6300000000000008</v>
          </cell>
        </row>
        <row r="47">
          <cell r="A47">
            <v>10.86</v>
          </cell>
        </row>
        <row r="48">
          <cell r="A48">
            <v>10.65</v>
          </cell>
        </row>
        <row r="49">
          <cell r="A49">
            <v>9.7799999999999994</v>
          </cell>
        </row>
        <row r="50">
          <cell r="A50">
            <v>11.25</v>
          </cell>
        </row>
        <row r="51">
          <cell r="A51">
            <v>11.07</v>
          </cell>
        </row>
        <row r="52">
          <cell r="A52">
            <v>10.220000000000001</v>
          </cell>
        </row>
        <row r="53">
          <cell r="A53">
            <v>10.55</v>
          </cell>
        </row>
        <row r="54">
          <cell r="A54">
            <v>12.78</v>
          </cell>
        </row>
        <row r="55">
          <cell r="A55">
            <v>11.85</v>
          </cell>
        </row>
        <row r="56">
          <cell r="A56">
            <v>10.34</v>
          </cell>
        </row>
        <row r="57">
          <cell r="A57">
            <v>9.7899999999999991</v>
          </cell>
        </row>
        <row r="58">
          <cell r="A58">
            <v>10.119999999999999</v>
          </cell>
        </row>
        <row r="59">
          <cell r="A59">
            <v>9.0299999999999994</v>
          </cell>
        </row>
        <row r="60">
          <cell r="A60">
            <v>10.42</v>
          </cell>
        </row>
        <row r="61">
          <cell r="A61">
            <v>11.42</v>
          </cell>
        </row>
        <row r="62">
          <cell r="A62">
            <v>9.9600000000000009</v>
          </cell>
        </row>
        <row r="63">
          <cell r="A63">
            <v>9.24</v>
          </cell>
        </row>
        <row r="64">
          <cell r="A64">
            <v>11.08</v>
          </cell>
        </row>
        <row r="65">
          <cell r="A65">
            <v>12.59</v>
          </cell>
        </row>
        <row r="66">
          <cell r="A66">
            <v>12.71</v>
          </cell>
        </row>
        <row r="67">
          <cell r="A67">
            <v>13.02</v>
          </cell>
        </row>
        <row r="68">
          <cell r="A68">
            <v>13.53</v>
          </cell>
        </row>
        <row r="69">
          <cell r="A69">
            <v>16.14</v>
          </cell>
        </row>
        <row r="70">
          <cell r="A70">
            <v>15.52</v>
          </cell>
        </row>
        <row r="71">
          <cell r="A71">
            <v>14.32</v>
          </cell>
        </row>
        <row r="72">
          <cell r="A72">
            <v>9.58</v>
          </cell>
        </row>
        <row r="73">
          <cell r="A73">
            <v>11.24</v>
          </cell>
        </row>
        <row r="74">
          <cell r="A74">
            <v>12.16</v>
          </cell>
        </row>
        <row r="75">
          <cell r="A75">
            <v>11.2</v>
          </cell>
        </row>
        <row r="76">
          <cell r="A76">
            <v>11.17</v>
          </cell>
        </row>
        <row r="77">
          <cell r="A77">
            <v>10.37</v>
          </cell>
        </row>
        <row r="78">
          <cell r="A78">
            <v>11.54</v>
          </cell>
        </row>
        <row r="79">
          <cell r="A79">
            <v>12.68</v>
          </cell>
        </row>
        <row r="80">
          <cell r="A80">
            <v>12.68</v>
          </cell>
        </row>
        <row r="81">
          <cell r="A81">
            <v>11.85</v>
          </cell>
        </row>
        <row r="82">
          <cell r="A82">
            <v>9.83</v>
          </cell>
        </row>
        <row r="83">
          <cell r="A83">
            <v>9.2799999999999994</v>
          </cell>
        </row>
        <row r="84">
          <cell r="A84">
            <v>8.69</v>
          </cell>
        </row>
        <row r="85">
          <cell r="A85">
            <v>9.9499999999999993</v>
          </cell>
        </row>
        <row r="86">
          <cell r="A86">
            <v>10.86</v>
          </cell>
        </row>
        <row r="87">
          <cell r="A87">
            <v>12.43</v>
          </cell>
        </row>
        <row r="88">
          <cell r="A88">
            <v>12.63</v>
          </cell>
        </row>
        <row r="89">
          <cell r="A89">
            <v>12.34</v>
          </cell>
        </row>
        <row r="90">
          <cell r="A90">
            <v>13.06</v>
          </cell>
        </row>
        <row r="91">
          <cell r="A91">
            <v>12.62</v>
          </cell>
        </row>
        <row r="92">
          <cell r="A92">
            <v>11.96</v>
          </cell>
        </row>
        <row r="93">
          <cell r="A93">
            <v>11.49</v>
          </cell>
        </row>
        <row r="94">
          <cell r="A94">
            <v>11.66</v>
          </cell>
        </row>
        <row r="95">
          <cell r="A95">
            <v>12.24</v>
          </cell>
        </row>
        <row r="96">
          <cell r="A96">
            <v>11.79</v>
          </cell>
        </row>
        <row r="97">
          <cell r="A97">
            <v>11.12</v>
          </cell>
        </row>
        <row r="98">
          <cell r="A98">
            <v>11.34</v>
          </cell>
        </row>
        <row r="99">
          <cell r="A99">
            <v>11.37</v>
          </cell>
        </row>
        <row r="100">
          <cell r="A100">
            <v>11.4</v>
          </cell>
        </row>
        <row r="101">
          <cell r="A101">
            <v>12.57</v>
          </cell>
        </row>
        <row r="102">
          <cell r="A102">
            <v>14.32</v>
          </cell>
        </row>
        <row r="103">
          <cell r="A103">
            <v>15.05</v>
          </cell>
        </row>
        <row r="104">
          <cell r="A104">
            <v>17.3</v>
          </cell>
        </row>
        <row r="105">
          <cell r="A105">
            <v>15.44</v>
          </cell>
        </row>
        <row r="106">
          <cell r="A106">
            <v>14.48</v>
          </cell>
        </row>
        <row r="107">
          <cell r="A107">
            <v>14.94</v>
          </cell>
        </row>
        <row r="108">
          <cell r="A108">
            <v>15.22</v>
          </cell>
        </row>
        <row r="109">
          <cell r="A109">
            <v>14.61</v>
          </cell>
        </row>
        <row r="110">
          <cell r="A110">
            <v>13.1</v>
          </cell>
        </row>
        <row r="111">
          <cell r="A111">
            <v>12.2</v>
          </cell>
        </row>
        <row r="112">
          <cell r="A112">
            <v>12.62</v>
          </cell>
        </row>
        <row r="113">
          <cell r="A113">
            <v>12.08</v>
          </cell>
        </row>
        <row r="114">
          <cell r="A114">
            <v>12.68</v>
          </cell>
        </row>
        <row r="115">
          <cell r="A115">
            <v>13.79</v>
          </cell>
        </row>
        <row r="116">
          <cell r="A116">
            <v>15.18</v>
          </cell>
        </row>
        <row r="117">
          <cell r="A117">
            <v>13.68</v>
          </cell>
        </row>
        <row r="118">
          <cell r="A118">
            <v>12.93</v>
          </cell>
        </row>
        <row r="119">
          <cell r="A119">
            <v>13.26</v>
          </cell>
        </row>
        <row r="120">
          <cell r="A120">
            <v>13.07</v>
          </cell>
        </row>
        <row r="121">
          <cell r="A121">
            <v>13.26</v>
          </cell>
        </row>
        <row r="122">
          <cell r="A122">
            <v>12.62</v>
          </cell>
        </row>
        <row r="123">
          <cell r="A123">
            <v>12.72</v>
          </cell>
        </row>
        <row r="124">
          <cell r="A124">
            <v>13.31</v>
          </cell>
        </row>
        <row r="125">
          <cell r="A125">
            <v>15.53</v>
          </cell>
        </row>
        <row r="126">
          <cell r="A126">
            <v>14.85</v>
          </cell>
        </row>
        <row r="127">
          <cell r="A127">
            <v>14.88</v>
          </cell>
        </row>
        <row r="128">
          <cell r="A128">
            <v>15.78</v>
          </cell>
        </row>
        <row r="129">
          <cell r="A129">
            <v>16.05</v>
          </cell>
        </row>
        <row r="130">
          <cell r="A130">
            <v>17.34</v>
          </cell>
        </row>
        <row r="131">
          <cell r="A131">
            <v>16.670000000000002</v>
          </cell>
        </row>
        <row r="132">
          <cell r="A132">
            <v>15.2</v>
          </cell>
        </row>
        <row r="133">
          <cell r="A133">
            <v>15.7</v>
          </cell>
        </row>
        <row r="134">
          <cell r="A134">
            <v>17.47</v>
          </cell>
        </row>
        <row r="135">
          <cell r="A135">
            <v>16.920000000000002</v>
          </cell>
        </row>
        <row r="136">
          <cell r="A136">
            <v>16.93</v>
          </cell>
        </row>
        <row r="137">
          <cell r="A137">
            <v>17.07</v>
          </cell>
        </row>
        <row r="138">
          <cell r="A138">
            <v>16.95</v>
          </cell>
        </row>
        <row r="139">
          <cell r="A139">
            <v>15.81</v>
          </cell>
        </row>
        <row r="140">
          <cell r="A140">
            <v>14.86</v>
          </cell>
        </row>
        <row r="141">
          <cell r="A141">
            <v>15.78</v>
          </cell>
        </row>
        <row r="142">
          <cell r="A142">
            <v>17.18</v>
          </cell>
        </row>
        <row r="143">
          <cell r="A143">
            <v>16.95</v>
          </cell>
        </row>
        <row r="144">
          <cell r="A144">
            <v>17.27</v>
          </cell>
        </row>
        <row r="145">
          <cell r="A145">
            <v>18.510000000000002</v>
          </cell>
        </row>
        <row r="146">
          <cell r="A146">
            <v>19.7</v>
          </cell>
        </row>
        <row r="147">
          <cell r="A147">
            <v>19.03</v>
          </cell>
        </row>
        <row r="148">
          <cell r="A148">
            <v>19.059999999999999</v>
          </cell>
        </row>
        <row r="149">
          <cell r="A149">
            <v>18.11</v>
          </cell>
        </row>
        <row r="150">
          <cell r="A150">
            <v>18.39</v>
          </cell>
        </row>
        <row r="151">
          <cell r="A151">
            <v>17.89</v>
          </cell>
        </row>
        <row r="152">
          <cell r="A152">
            <v>18.46</v>
          </cell>
        </row>
        <row r="153">
          <cell r="A153">
            <v>19.350000000000001</v>
          </cell>
        </row>
        <row r="154">
          <cell r="A154">
            <v>19.52</v>
          </cell>
        </row>
        <row r="155">
          <cell r="A155">
            <v>19.579999999999998</v>
          </cell>
        </row>
        <row r="156">
          <cell r="A156">
            <v>19.02</v>
          </cell>
        </row>
        <row r="157">
          <cell r="A157">
            <v>18.87</v>
          </cell>
        </row>
        <row r="158">
          <cell r="A158">
            <v>19.27</v>
          </cell>
        </row>
        <row r="159">
          <cell r="A159">
            <v>19.29</v>
          </cell>
        </row>
        <row r="160">
          <cell r="A160">
            <v>19.43</v>
          </cell>
        </row>
        <row r="161">
          <cell r="A161">
            <v>18.309999999999999</v>
          </cell>
        </row>
        <row r="162">
          <cell r="A162">
            <v>19.38</v>
          </cell>
        </row>
        <row r="163">
          <cell r="A163">
            <v>20.45</v>
          </cell>
        </row>
        <row r="164">
          <cell r="A164">
            <v>20.67</v>
          </cell>
        </row>
        <row r="165">
          <cell r="A165">
            <v>21.74</v>
          </cell>
        </row>
        <row r="166">
          <cell r="A166">
            <v>23.17</v>
          </cell>
        </row>
        <row r="167">
          <cell r="A167">
            <v>22.96</v>
          </cell>
        </row>
        <row r="168">
          <cell r="A168">
            <v>22.5</v>
          </cell>
        </row>
        <row r="169">
          <cell r="A169">
            <v>21.68</v>
          </cell>
        </row>
        <row r="170">
          <cell r="A170">
            <v>22.38</v>
          </cell>
        </row>
        <row r="171">
          <cell r="A171">
            <v>21.25</v>
          </cell>
        </row>
        <row r="172">
          <cell r="A172">
            <v>22.02</v>
          </cell>
        </row>
        <row r="173">
          <cell r="A173">
            <v>22.61</v>
          </cell>
        </row>
        <row r="174">
          <cell r="A174">
            <v>22.99</v>
          </cell>
        </row>
        <row r="175">
          <cell r="A175">
            <v>23.49</v>
          </cell>
        </row>
        <row r="176">
          <cell r="A176">
            <v>24.48</v>
          </cell>
        </row>
        <row r="177">
          <cell r="A177">
            <v>24.36</v>
          </cell>
        </row>
        <row r="178">
          <cell r="A178">
            <v>25.1</v>
          </cell>
        </row>
        <row r="179">
          <cell r="A179">
            <v>22.76</v>
          </cell>
        </row>
        <row r="180">
          <cell r="A180">
            <v>21.78</v>
          </cell>
        </row>
        <row r="181">
          <cell r="A181">
            <v>19.68</v>
          </cell>
        </row>
        <row r="182">
          <cell r="A182">
            <v>19.53</v>
          </cell>
        </row>
        <row r="183">
          <cell r="A183">
            <v>19.149999999999999</v>
          </cell>
        </row>
        <row r="184">
          <cell r="A184">
            <v>19.45</v>
          </cell>
        </row>
        <row r="185">
          <cell r="A185">
            <v>19.63</v>
          </cell>
        </row>
        <row r="186">
          <cell r="A186">
            <v>19.88</v>
          </cell>
        </row>
        <row r="187">
          <cell r="A187">
            <v>22.16</v>
          </cell>
        </row>
        <row r="188">
          <cell r="A188">
            <v>21.31</v>
          </cell>
        </row>
        <row r="189">
          <cell r="A189">
            <v>20.99</v>
          </cell>
        </row>
        <row r="190">
          <cell r="A190">
            <v>23.42</v>
          </cell>
        </row>
        <row r="191">
          <cell r="A191">
            <v>22.85</v>
          </cell>
        </row>
        <row r="192">
          <cell r="A192">
            <v>22.9</v>
          </cell>
        </row>
        <row r="193">
          <cell r="A193">
            <v>23.38</v>
          </cell>
        </row>
        <row r="194">
          <cell r="A194">
            <v>24.4</v>
          </cell>
        </row>
        <row r="195">
          <cell r="A195">
            <v>22.99</v>
          </cell>
        </row>
        <row r="196">
          <cell r="A196">
            <v>22.14</v>
          </cell>
        </row>
        <row r="197">
          <cell r="A197">
            <v>21.72</v>
          </cell>
        </row>
        <row r="198">
          <cell r="A198">
            <v>23.24</v>
          </cell>
        </row>
        <row r="199">
          <cell r="A199">
            <v>23.32</v>
          </cell>
        </row>
        <row r="200">
          <cell r="A200">
            <v>23.47</v>
          </cell>
        </row>
        <row r="201">
          <cell r="A201">
            <v>22.92</v>
          </cell>
        </row>
        <row r="202">
          <cell r="A202">
            <v>21.85</v>
          </cell>
        </row>
        <row r="203">
          <cell r="A203">
            <v>21.82</v>
          </cell>
        </row>
        <row r="204">
          <cell r="A204">
            <v>22.5</v>
          </cell>
        </row>
        <row r="205">
          <cell r="A205">
            <v>22.46</v>
          </cell>
        </row>
        <row r="206">
          <cell r="A206">
            <v>22.95</v>
          </cell>
        </row>
        <row r="207">
          <cell r="A207">
            <v>22.19</v>
          </cell>
        </row>
        <row r="208">
          <cell r="A208">
            <v>22.64</v>
          </cell>
        </row>
        <row r="209">
          <cell r="A209">
            <v>24.97</v>
          </cell>
        </row>
        <row r="210">
          <cell r="A210">
            <v>24.34</v>
          </cell>
        </row>
        <row r="211">
          <cell r="A211">
            <v>25.32</v>
          </cell>
        </row>
        <row r="212">
          <cell r="A212">
            <v>24.45</v>
          </cell>
        </row>
        <row r="213">
          <cell r="A213">
            <v>24.21</v>
          </cell>
        </row>
        <row r="214">
          <cell r="A214">
            <v>25.09</v>
          </cell>
        </row>
        <row r="215">
          <cell r="A215">
            <v>24.81</v>
          </cell>
        </row>
        <row r="216">
          <cell r="A216">
            <v>25.16</v>
          </cell>
        </row>
        <row r="217">
          <cell r="A217">
            <v>26.29</v>
          </cell>
        </row>
        <row r="218">
          <cell r="A218">
            <v>25.1</v>
          </cell>
        </row>
        <row r="219">
          <cell r="A219">
            <v>24.96</v>
          </cell>
        </row>
        <row r="220">
          <cell r="A220">
            <v>25.69</v>
          </cell>
        </row>
        <row r="221">
          <cell r="A221">
            <v>24.11</v>
          </cell>
        </row>
        <row r="222">
          <cell r="A222">
            <v>21.33</v>
          </cell>
        </row>
        <row r="223">
          <cell r="A223">
            <v>22</v>
          </cell>
        </row>
        <row r="224">
          <cell r="A224">
            <v>22.2</v>
          </cell>
        </row>
        <row r="225">
          <cell r="A225">
            <v>21.34</v>
          </cell>
        </row>
        <row r="226">
          <cell r="A226">
            <v>22.2</v>
          </cell>
        </row>
        <row r="227">
          <cell r="A227">
            <v>22.8</v>
          </cell>
        </row>
        <row r="228">
          <cell r="A228">
            <v>23.53</v>
          </cell>
        </row>
        <row r="229">
          <cell r="A229">
            <v>23.04</v>
          </cell>
        </row>
        <row r="230">
          <cell r="A230">
            <v>22.77</v>
          </cell>
        </row>
        <row r="231">
          <cell r="A231">
            <v>23.66</v>
          </cell>
        </row>
        <row r="232">
          <cell r="A232">
            <v>23.69</v>
          </cell>
        </row>
        <row r="233">
          <cell r="A233">
            <v>22.85</v>
          </cell>
        </row>
        <row r="234">
          <cell r="A234">
            <v>22.19</v>
          </cell>
        </row>
        <row r="235">
          <cell r="A235">
            <v>22.59</v>
          </cell>
        </row>
        <row r="236">
          <cell r="A236">
            <v>22.82</v>
          </cell>
        </row>
        <row r="237">
          <cell r="A237">
            <v>22.63</v>
          </cell>
        </row>
        <row r="238">
          <cell r="A238">
            <v>22.43</v>
          </cell>
        </row>
        <row r="239">
          <cell r="A239">
            <v>23.63</v>
          </cell>
        </row>
        <row r="240">
          <cell r="A240">
            <v>23.4</v>
          </cell>
        </row>
        <row r="241">
          <cell r="A241">
            <v>20.16</v>
          </cell>
        </row>
        <row r="242">
          <cell r="A242">
            <v>20.37</v>
          </cell>
        </row>
        <row r="243">
          <cell r="A243">
            <v>21.59</v>
          </cell>
        </row>
        <row r="244">
          <cell r="A244">
            <v>21.78</v>
          </cell>
        </row>
        <row r="245">
          <cell r="A245">
            <v>22</v>
          </cell>
        </row>
        <row r="246">
          <cell r="A246">
            <v>22.06</v>
          </cell>
        </row>
        <row r="247">
          <cell r="A247">
            <v>22.31</v>
          </cell>
        </row>
        <row r="248">
          <cell r="A248">
            <v>22.05</v>
          </cell>
        </row>
        <row r="249">
          <cell r="A249">
            <v>22.39</v>
          </cell>
        </row>
        <row r="250">
          <cell r="A250">
            <v>22.29</v>
          </cell>
        </row>
        <row r="251">
          <cell r="A251">
            <v>21.83</v>
          </cell>
        </row>
        <row r="252">
          <cell r="A252">
            <v>21.03</v>
          </cell>
        </row>
        <row r="253">
          <cell r="A253">
            <v>18.97</v>
          </cell>
        </row>
        <row r="254">
          <cell r="A254">
            <v>20.18</v>
          </cell>
        </row>
        <row r="255">
          <cell r="A255">
            <v>21.45</v>
          </cell>
        </row>
        <row r="256">
          <cell r="A256">
            <v>20.66</v>
          </cell>
        </row>
        <row r="257">
          <cell r="A257">
            <v>21.07</v>
          </cell>
        </row>
        <row r="258">
          <cell r="A258">
            <v>21.49</v>
          </cell>
        </row>
        <row r="259">
          <cell r="A259">
            <v>20.09</v>
          </cell>
        </row>
        <row r="260">
          <cell r="A260">
            <v>19.72</v>
          </cell>
        </row>
        <row r="261">
          <cell r="A261">
            <v>18.850000000000001</v>
          </cell>
        </row>
        <row r="262">
          <cell r="A262">
            <v>19.739999999999998</v>
          </cell>
        </row>
        <row r="263">
          <cell r="A263">
            <v>20.11</v>
          </cell>
        </row>
        <row r="264">
          <cell r="A264">
            <v>19.77</v>
          </cell>
        </row>
        <row r="265">
          <cell r="A265">
            <v>20.309999999999999</v>
          </cell>
        </row>
        <row r="266">
          <cell r="A266">
            <v>20.100000000000001</v>
          </cell>
        </row>
        <row r="267">
          <cell r="A267">
            <v>20.02</v>
          </cell>
        </row>
        <row r="268">
          <cell r="A268">
            <v>20.28</v>
          </cell>
        </row>
        <row r="269">
          <cell r="A269">
            <v>20.8</v>
          </cell>
        </row>
        <row r="270">
          <cell r="A270">
            <v>21.13</v>
          </cell>
        </row>
        <row r="271">
          <cell r="A271">
            <v>20.43</v>
          </cell>
        </row>
        <row r="272">
          <cell r="A272">
            <v>19.170000000000002</v>
          </cell>
        </row>
        <row r="273">
          <cell r="A273">
            <v>19.7</v>
          </cell>
        </row>
        <row r="274">
          <cell r="A274">
            <v>19.8</v>
          </cell>
        </row>
        <row r="275">
          <cell r="A275">
            <v>19.760000000000002</v>
          </cell>
        </row>
        <row r="276">
          <cell r="A276">
            <v>19.3</v>
          </cell>
        </row>
        <row r="277">
          <cell r="A277">
            <v>20.059999999999999</v>
          </cell>
        </row>
        <row r="278">
          <cell r="A278">
            <v>19.600000000000001</v>
          </cell>
        </row>
        <row r="279">
          <cell r="A279">
            <v>19.61</v>
          </cell>
        </row>
        <row r="280">
          <cell r="A280">
            <v>19.36</v>
          </cell>
        </row>
        <row r="281">
          <cell r="A281">
            <v>19.43</v>
          </cell>
        </row>
        <row r="282">
          <cell r="A282">
            <v>19.170000000000002</v>
          </cell>
        </row>
        <row r="283">
          <cell r="A283">
            <v>19.21</v>
          </cell>
        </row>
        <row r="284">
          <cell r="A284">
            <v>18.829999999999998</v>
          </cell>
        </row>
        <row r="285">
          <cell r="A285">
            <v>20.079999999999998</v>
          </cell>
        </row>
        <row r="286">
          <cell r="A286">
            <v>20.37</v>
          </cell>
        </row>
        <row r="287">
          <cell r="A287">
            <v>19.52</v>
          </cell>
        </row>
        <row r="288">
          <cell r="A288">
            <v>18.78</v>
          </cell>
        </row>
        <row r="289">
          <cell r="A289">
            <v>18.100000000000001</v>
          </cell>
        </row>
        <row r="290">
          <cell r="A290">
            <v>18.57</v>
          </cell>
        </row>
        <row r="291">
          <cell r="A291">
            <v>18.170000000000002</v>
          </cell>
        </row>
        <row r="292">
          <cell r="A292">
            <v>16.04</v>
          </cell>
        </row>
        <row r="293">
          <cell r="A293">
            <v>16.28</v>
          </cell>
        </row>
        <row r="294">
          <cell r="A294">
            <v>17.68</v>
          </cell>
        </row>
        <row r="295">
          <cell r="A295">
            <v>18.510000000000002</v>
          </cell>
        </row>
        <row r="296">
          <cell r="A296">
            <v>17.260000000000002</v>
          </cell>
        </row>
        <row r="297">
          <cell r="A297">
            <v>16.14</v>
          </cell>
        </row>
        <row r="298">
          <cell r="A298">
            <v>17.670000000000002</v>
          </cell>
        </row>
        <row r="299">
          <cell r="A299">
            <v>17.670000000000002</v>
          </cell>
        </row>
        <row r="300">
          <cell r="A300">
            <v>17.420000000000002</v>
          </cell>
        </row>
        <row r="301">
          <cell r="A301">
            <v>17.46</v>
          </cell>
        </row>
        <row r="302">
          <cell r="A302">
            <v>18.16</v>
          </cell>
        </row>
        <row r="303">
          <cell r="A303">
            <v>17.78</v>
          </cell>
        </row>
        <row r="304">
          <cell r="A304">
            <v>17.38</v>
          </cell>
        </row>
        <row r="305">
          <cell r="A305">
            <v>17.02</v>
          </cell>
        </row>
        <row r="306">
          <cell r="A306">
            <v>15.94</v>
          </cell>
        </row>
        <row r="307">
          <cell r="A307">
            <v>16.88</v>
          </cell>
        </row>
        <row r="308">
          <cell r="A308">
            <v>16.850000000000001</v>
          </cell>
        </row>
        <row r="309">
          <cell r="A309">
            <v>15.5</v>
          </cell>
        </row>
        <row r="310">
          <cell r="A310">
            <v>13</v>
          </cell>
        </row>
        <row r="311">
          <cell r="A311">
            <v>11.68</v>
          </cell>
        </row>
        <row r="312">
          <cell r="A312">
            <v>13.29</v>
          </cell>
        </row>
        <row r="313">
          <cell r="A313">
            <v>11.63</v>
          </cell>
        </row>
        <row r="314">
          <cell r="A314">
            <v>10.83</v>
          </cell>
        </row>
        <row r="315">
          <cell r="A315">
            <v>13.02</v>
          </cell>
        </row>
        <row r="316">
          <cell r="A316">
            <v>13.52</v>
          </cell>
        </row>
        <row r="317">
          <cell r="A317">
            <v>12.93</v>
          </cell>
        </row>
        <row r="318">
          <cell r="A318">
            <v>9.52</v>
          </cell>
        </row>
        <row r="319">
          <cell r="A319">
            <v>12.28</v>
          </cell>
        </row>
        <row r="320">
          <cell r="A320">
            <v>12.63</v>
          </cell>
        </row>
        <row r="321">
          <cell r="A321">
            <v>13.54</v>
          </cell>
        </row>
        <row r="322">
          <cell r="A322">
            <v>12.81</v>
          </cell>
        </row>
        <row r="323">
          <cell r="A323">
            <v>11.75</v>
          </cell>
        </row>
        <row r="324">
          <cell r="A324">
            <v>13.5</v>
          </cell>
        </row>
        <row r="325">
          <cell r="A325">
            <v>13.88</v>
          </cell>
        </row>
        <row r="326">
          <cell r="A326">
            <v>13.84</v>
          </cell>
        </row>
        <row r="327">
          <cell r="A327">
            <v>12.65</v>
          </cell>
        </row>
        <row r="328">
          <cell r="A328">
            <v>15.45</v>
          </cell>
        </row>
        <row r="329">
          <cell r="A329">
            <v>14.45</v>
          </cell>
        </row>
        <row r="330">
          <cell r="A330">
            <v>13.51</v>
          </cell>
        </row>
        <row r="331">
          <cell r="A331">
            <v>14.34</v>
          </cell>
        </row>
        <row r="332">
          <cell r="A332">
            <v>13.88</v>
          </cell>
        </row>
        <row r="333">
          <cell r="A333">
            <v>13.45</v>
          </cell>
        </row>
        <row r="334">
          <cell r="A334">
            <v>9.4700000000000006</v>
          </cell>
        </row>
        <row r="335">
          <cell r="A335">
            <v>7.54</v>
          </cell>
        </row>
        <row r="336">
          <cell r="A336">
            <v>6.13</v>
          </cell>
        </row>
        <row r="337">
          <cell r="A337">
            <v>5.3</v>
          </cell>
        </row>
        <row r="338">
          <cell r="A338">
            <v>8.84</v>
          </cell>
        </row>
        <row r="339">
          <cell r="A339">
            <v>8.4700000000000006</v>
          </cell>
        </row>
        <row r="340">
          <cell r="A340">
            <v>8</v>
          </cell>
        </row>
        <row r="341">
          <cell r="A341">
            <v>10.48</v>
          </cell>
        </row>
        <row r="342">
          <cell r="A342">
            <v>9.68</v>
          </cell>
        </row>
        <row r="343">
          <cell r="A343">
            <v>12.1</v>
          </cell>
        </row>
        <row r="344">
          <cell r="A344">
            <v>11.93</v>
          </cell>
        </row>
        <row r="345">
          <cell r="A345">
            <v>10.85</v>
          </cell>
        </row>
        <row r="346">
          <cell r="A346">
            <v>8.43</v>
          </cell>
        </row>
        <row r="347">
          <cell r="A347">
            <v>7.12</v>
          </cell>
        </row>
        <row r="348">
          <cell r="A348">
            <v>8.8000000000000007</v>
          </cell>
        </row>
        <row r="349">
          <cell r="A349">
            <v>11.85</v>
          </cell>
        </row>
        <row r="350">
          <cell r="A350">
            <v>8.8800000000000008</v>
          </cell>
        </row>
        <row r="351">
          <cell r="A351">
            <v>7.43</v>
          </cell>
        </row>
        <row r="352">
          <cell r="A352">
            <v>7.13</v>
          </cell>
        </row>
        <row r="353">
          <cell r="A353">
            <v>9.7200000000000006</v>
          </cell>
        </row>
        <row r="354">
          <cell r="A354">
            <v>7.53</v>
          </cell>
        </row>
        <row r="355">
          <cell r="A355">
            <v>8.7799999999999994</v>
          </cell>
        </row>
        <row r="356">
          <cell r="A356">
            <v>9.48</v>
          </cell>
        </row>
        <row r="357">
          <cell r="A357">
            <v>9.7899999999999991</v>
          </cell>
        </row>
        <row r="358">
          <cell r="A358">
            <v>10.220000000000001</v>
          </cell>
        </row>
        <row r="359">
          <cell r="A359">
            <v>7.82</v>
          </cell>
        </row>
        <row r="360">
          <cell r="A360">
            <v>10.3</v>
          </cell>
        </row>
        <row r="361">
          <cell r="A361">
            <v>10.89</v>
          </cell>
        </row>
        <row r="362">
          <cell r="A362">
            <v>11.05</v>
          </cell>
        </row>
        <row r="363">
          <cell r="A363">
            <v>12.43</v>
          </cell>
        </row>
        <row r="364">
          <cell r="A364">
            <v>12.55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Avg"/>
      <sheetName val="data"/>
    </sheetNames>
    <sheetDataSet>
      <sheetData sheetId="0" refreshError="1"/>
      <sheetData sheetId="1">
        <row r="1">
          <cell r="A1">
            <v>11.58</v>
          </cell>
        </row>
        <row r="2">
          <cell r="A2">
            <v>11.76</v>
          </cell>
        </row>
        <row r="3">
          <cell r="A3">
            <v>12.94</v>
          </cell>
        </row>
        <row r="4">
          <cell r="A4">
            <v>13.81</v>
          </cell>
        </row>
        <row r="5">
          <cell r="A5">
            <v>13.4</v>
          </cell>
        </row>
        <row r="6">
          <cell r="A6">
            <v>12.09</v>
          </cell>
        </row>
        <row r="7">
          <cell r="A7">
            <v>11.6</v>
          </cell>
        </row>
        <row r="8">
          <cell r="A8">
            <v>10.08</v>
          </cell>
        </row>
        <row r="9">
          <cell r="A9">
            <v>10.76</v>
          </cell>
        </row>
        <row r="10">
          <cell r="A10">
            <v>11.43</v>
          </cell>
        </row>
        <row r="11">
          <cell r="A11">
            <v>12.18</v>
          </cell>
        </row>
        <row r="12">
          <cell r="A12">
            <v>12.53</v>
          </cell>
        </row>
        <row r="13">
          <cell r="A13">
            <v>13.07</v>
          </cell>
        </row>
        <row r="14">
          <cell r="A14">
            <v>10.130000000000001</v>
          </cell>
        </row>
        <row r="15">
          <cell r="A15">
            <v>10.29</v>
          </cell>
        </row>
        <row r="16">
          <cell r="A16">
            <v>12</v>
          </cell>
        </row>
        <row r="17">
          <cell r="A17">
            <v>11.32</v>
          </cell>
        </row>
        <row r="18">
          <cell r="A18">
            <v>6.2</v>
          </cell>
        </row>
        <row r="19">
          <cell r="A19">
            <v>7.28</v>
          </cell>
        </row>
        <row r="20">
          <cell r="A20">
            <v>9.06</v>
          </cell>
        </row>
        <row r="21">
          <cell r="A21">
            <v>9.1999999999999993</v>
          </cell>
        </row>
        <row r="22">
          <cell r="A22">
            <v>10.97</v>
          </cell>
        </row>
        <row r="23">
          <cell r="A23">
            <v>10.72</v>
          </cell>
        </row>
        <row r="24">
          <cell r="A24">
            <v>11.49</v>
          </cell>
        </row>
        <row r="25">
          <cell r="A25">
            <v>11.37</v>
          </cell>
        </row>
        <row r="26">
          <cell r="A26">
            <v>10.66</v>
          </cell>
        </row>
        <row r="27">
          <cell r="A27">
            <v>12.3</v>
          </cell>
        </row>
        <row r="28">
          <cell r="A28">
            <v>11.03</v>
          </cell>
        </row>
        <row r="29">
          <cell r="A29">
            <v>10.71</v>
          </cell>
        </row>
        <row r="30">
          <cell r="A30">
            <v>12.14</v>
          </cell>
        </row>
        <row r="31">
          <cell r="A31">
            <v>12.88</v>
          </cell>
        </row>
        <row r="32">
          <cell r="A32">
            <v>13.72</v>
          </cell>
        </row>
        <row r="33">
          <cell r="A33">
            <v>12.91</v>
          </cell>
        </row>
        <row r="34">
          <cell r="A34">
            <v>14.23</v>
          </cell>
        </row>
        <row r="35">
          <cell r="A35">
            <v>14.16</v>
          </cell>
        </row>
        <row r="36">
          <cell r="A36">
            <v>14.31</v>
          </cell>
        </row>
        <row r="37">
          <cell r="A37">
            <v>13.48</v>
          </cell>
        </row>
        <row r="38">
          <cell r="A38">
            <v>14.33</v>
          </cell>
        </row>
        <row r="39">
          <cell r="A39">
            <v>11.84</v>
          </cell>
        </row>
        <row r="40">
          <cell r="A40">
            <v>10.47</v>
          </cell>
        </row>
        <row r="41">
          <cell r="A41">
            <v>11.35</v>
          </cell>
        </row>
        <row r="42">
          <cell r="A42">
            <v>12.21</v>
          </cell>
        </row>
        <row r="43">
          <cell r="A43">
            <v>13.62</v>
          </cell>
        </row>
        <row r="44">
          <cell r="A44">
            <v>14.28</v>
          </cell>
        </row>
        <row r="45">
          <cell r="A45">
            <v>12.57</v>
          </cell>
        </row>
        <row r="46">
          <cell r="A46">
            <v>12.3</v>
          </cell>
        </row>
        <row r="47">
          <cell r="A47">
            <v>12.75</v>
          </cell>
        </row>
        <row r="48">
          <cell r="A48">
            <v>11.95</v>
          </cell>
        </row>
        <row r="49">
          <cell r="A49">
            <v>12.11</v>
          </cell>
        </row>
        <row r="50">
          <cell r="A50">
            <v>12.22</v>
          </cell>
        </row>
        <row r="51">
          <cell r="A51">
            <v>12.44</v>
          </cell>
        </row>
        <row r="52">
          <cell r="A52">
            <v>12.26</v>
          </cell>
        </row>
        <row r="53">
          <cell r="A53">
            <v>13.22</v>
          </cell>
        </row>
        <row r="54">
          <cell r="A54">
            <v>14.73</v>
          </cell>
        </row>
        <row r="55">
          <cell r="A55">
            <v>14.51</v>
          </cell>
        </row>
        <row r="56">
          <cell r="A56">
            <v>13.35</v>
          </cell>
        </row>
        <row r="57">
          <cell r="A57">
            <v>13.19</v>
          </cell>
        </row>
        <row r="58">
          <cell r="A58">
            <v>14.16</v>
          </cell>
        </row>
        <row r="59">
          <cell r="A59">
            <v>13.94</v>
          </cell>
        </row>
        <row r="60">
          <cell r="A60">
            <v>13.29</v>
          </cell>
        </row>
        <row r="61">
          <cell r="A61">
            <v>13.95</v>
          </cell>
        </row>
        <row r="62">
          <cell r="A62">
            <v>12.85</v>
          </cell>
        </row>
        <row r="63">
          <cell r="A63">
            <v>12.32</v>
          </cell>
        </row>
        <row r="64">
          <cell r="A64">
            <v>14.23</v>
          </cell>
        </row>
        <row r="65">
          <cell r="A65">
            <v>16.25</v>
          </cell>
        </row>
        <row r="66">
          <cell r="A66">
            <v>16.64</v>
          </cell>
        </row>
        <row r="67">
          <cell r="A67">
            <v>15.62</v>
          </cell>
        </row>
        <row r="68">
          <cell r="A68">
            <v>17.66</v>
          </cell>
        </row>
        <row r="69">
          <cell r="A69">
            <v>19.989999999999998</v>
          </cell>
        </row>
        <row r="70">
          <cell r="A70">
            <v>18.72</v>
          </cell>
        </row>
        <row r="71">
          <cell r="A71">
            <v>16.940000000000001</v>
          </cell>
        </row>
        <row r="72">
          <cell r="A72">
            <v>11.88</v>
          </cell>
        </row>
        <row r="73">
          <cell r="A73">
            <v>13.44</v>
          </cell>
        </row>
        <row r="74">
          <cell r="A74">
            <v>13.74</v>
          </cell>
        </row>
        <row r="75">
          <cell r="A75">
            <v>13.32</v>
          </cell>
        </row>
        <row r="76">
          <cell r="A76">
            <v>13.31</v>
          </cell>
        </row>
        <row r="77">
          <cell r="A77">
            <v>13.67</v>
          </cell>
        </row>
        <row r="78">
          <cell r="A78">
            <v>15.02</v>
          </cell>
        </row>
        <row r="79">
          <cell r="A79">
            <v>15.81</v>
          </cell>
        </row>
        <row r="80">
          <cell r="A80">
            <v>16.72</v>
          </cell>
        </row>
        <row r="81">
          <cell r="A81">
            <v>14.91</v>
          </cell>
        </row>
        <row r="82">
          <cell r="A82">
            <v>12.21</v>
          </cell>
        </row>
        <row r="83">
          <cell r="A83">
            <v>10.23</v>
          </cell>
        </row>
        <row r="84">
          <cell r="A84">
            <v>11.77</v>
          </cell>
        </row>
        <row r="85">
          <cell r="A85">
            <v>13.24</v>
          </cell>
        </row>
        <row r="86">
          <cell r="A86">
            <v>14.25</v>
          </cell>
        </row>
        <row r="87">
          <cell r="A87">
            <v>15.1</v>
          </cell>
        </row>
        <row r="88">
          <cell r="A88">
            <v>15.52</v>
          </cell>
        </row>
        <row r="89">
          <cell r="A89">
            <v>14.93</v>
          </cell>
        </row>
        <row r="90">
          <cell r="A90">
            <v>16.41</v>
          </cell>
        </row>
        <row r="91">
          <cell r="A91">
            <v>16.57</v>
          </cell>
        </row>
        <row r="92">
          <cell r="A92">
            <v>15.73</v>
          </cell>
        </row>
        <row r="93">
          <cell r="A93">
            <v>14.48</v>
          </cell>
        </row>
        <row r="94">
          <cell r="A94">
            <v>15.02</v>
          </cell>
        </row>
        <row r="95">
          <cell r="A95">
            <v>15.38</v>
          </cell>
        </row>
        <row r="96">
          <cell r="A96">
            <v>14.44</v>
          </cell>
        </row>
        <row r="97">
          <cell r="A97">
            <v>14.68</v>
          </cell>
        </row>
        <row r="98">
          <cell r="A98">
            <v>14.57</v>
          </cell>
        </row>
        <row r="99">
          <cell r="A99">
            <v>14.68</v>
          </cell>
        </row>
        <row r="100">
          <cell r="A100">
            <v>15.11</v>
          </cell>
        </row>
        <row r="101">
          <cell r="A101">
            <v>16.45</v>
          </cell>
        </row>
        <row r="102">
          <cell r="A102">
            <v>17.61</v>
          </cell>
        </row>
        <row r="103">
          <cell r="A103">
            <v>20.22</v>
          </cell>
        </row>
        <row r="104">
          <cell r="A104">
            <v>20.54</v>
          </cell>
        </row>
        <row r="105">
          <cell r="A105">
            <v>19.399999999999999</v>
          </cell>
        </row>
        <row r="106">
          <cell r="A106">
            <v>16.88</v>
          </cell>
        </row>
        <row r="107">
          <cell r="A107">
            <v>17.48</v>
          </cell>
        </row>
        <row r="108">
          <cell r="A108">
            <v>17.899999999999999</v>
          </cell>
        </row>
        <row r="109">
          <cell r="A109">
            <v>16.23</v>
          </cell>
        </row>
        <row r="110">
          <cell r="A110">
            <v>14.71</v>
          </cell>
        </row>
        <row r="111">
          <cell r="A111">
            <v>14.17</v>
          </cell>
        </row>
        <row r="112">
          <cell r="A112">
            <v>14.14</v>
          </cell>
        </row>
        <row r="113">
          <cell r="A113">
            <v>15.29</v>
          </cell>
        </row>
        <row r="114">
          <cell r="A114">
            <v>15.94</v>
          </cell>
        </row>
        <row r="115">
          <cell r="A115">
            <v>17.68</v>
          </cell>
        </row>
        <row r="116">
          <cell r="A116">
            <v>18.559999999999999</v>
          </cell>
        </row>
        <row r="117">
          <cell r="A117">
            <v>15.87</v>
          </cell>
        </row>
        <row r="118">
          <cell r="A118">
            <v>13.38</v>
          </cell>
        </row>
        <row r="119">
          <cell r="A119">
            <v>14.28</v>
          </cell>
        </row>
        <row r="120">
          <cell r="A120">
            <v>17.649999999999999</v>
          </cell>
        </row>
        <row r="121">
          <cell r="A121">
            <v>16.09</v>
          </cell>
        </row>
        <row r="122">
          <cell r="A122">
            <v>15.88</v>
          </cell>
        </row>
        <row r="123">
          <cell r="A123">
            <v>16.420000000000002</v>
          </cell>
        </row>
        <row r="124">
          <cell r="A124">
            <v>17.010000000000002</v>
          </cell>
        </row>
        <row r="125">
          <cell r="A125">
            <v>19.98</v>
          </cell>
        </row>
        <row r="126">
          <cell r="A126">
            <v>18.55</v>
          </cell>
        </row>
        <row r="127">
          <cell r="A127">
            <v>18.36</v>
          </cell>
        </row>
        <row r="128">
          <cell r="A128">
            <v>19.29</v>
          </cell>
        </row>
        <row r="129">
          <cell r="A129">
            <v>20.57</v>
          </cell>
        </row>
        <row r="130">
          <cell r="A130">
            <v>20.190000000000001</v>
          </cell>
        </row>
        <row r="131">
          <cell r="A131">
            <v>19.2</v>
          </cell>
        </row>
        <row r="132">
          <cell r="A132">
            <v>19.399999999999999</v>
          </cell>
        </row>
        <row r="133">
          <cell r="A133">
            <v>19.79</v>
          </cell>
        </row>
        <row r="134">
          <cell r="A134">
            <v>20.399999999999999</v>
          </cell>
        </row>
        <row r="135">
          <cell r="A135">
            <v>20.100000000000001</v>
          </cell>
        </row>
        <row r="136">
          <cell r="A136">
            <v>20.22</v>
          </cell>
        </row>
        <row r="137">
          <cell r="A137">
            <v>19.91</v>
          </cell>
        </row>
        <row r="138">
          <cell r="A138">
            <v>21.25</v>
          </cell>
        </row>
        <row r="139">
          <cell r="A139">
            <v>18.54</v>
          </cell>
        </row>
        <row r="140">
          <cell r="A140">
            <v>18.88</v>
          </cell>
        </row>
        <row r="141">
          <cell r="A141">
            <v>19.39</v>
          </cell>
        </row>
        <row r="142">
          <cell r="A142">
            <v>19.93</v>
          </cell>
        </row>
        <row r="143">
          <cell r="A143">
            <v>19.98</v>
          </cell>
        </row>
        <row r="144">
          <cell r="A144">
            <v>20.52</v>
          </cell>
        </row>
        <row r="145">
          <cell r="A145">
            <v>22</v>
          </cell>
        </row>
        <row r="146">
          <cell r="A146">
            <v>22.61</v>
          </cell>
        </row>
        <row r="147">
          <cell r="A147">
            <v>22.26</v>
          </cell>
        </row>
        <row r="148">
          <cell r="A148">
            <v>22.12</v>
          </cell>
        </row>
        <row r="149">
          <cell r="A149">
            <v>20.73</v>
          </cell>
        </row>
        <row r="150">
          <cell r="A150">
            <v>20.91</v>
          </cell>
        </row>
        <row r="151">
          <cell r="A151">
            <v>20.74</v>
          </cell>
        </row>
        <row r="152">
          <cell r="A152">
            <v>21.03</v>
          </cell>
        </row>
        <row r="153">
          <cell r="A153">
            <v>22.19</v>
          </cell>
        </row>
        <row r="154">
          <cell r="A154">
            <v>22.48</v>
          </cell>
        </row>
        <row r="155">
          <cell r="A155">
            <v>22.21</v>
          </cell>
        </row>
        <row r="156">
          <cell r="A156">
            <v>22.4</v>
          </cell>
        </row>
        <row r="157">
          <cell r="A157">
            <v>23.03</v>
          </cell>
        </row>
        <row r="158">
          <cell r="A158">
            <v>22.41</v>
          </cell>
        </row>
        <row r="159">
          <cell r="A159">
            <v>22.25</v>
          </cell>
        </row>
        <row r="160">
          <cell r="A160">
            <v>21.54</v>
          </cell>
        </row>
        <row r="161">
          <cell r="A161">
            <v>21.68</v>
          </cell>
        </row>
        <row r="162">
          <cell r="A162">
            <v>23.48</v>
          </cell>
        </row>
        <row r="163">
          <cell r="A163">
            <v>23.72</v>
          </cell>
        </row>
        <row r="164">
          <cell r="A164">
            <v>24.55</v>
          </cell>
        </row>
        <row r="165">
          <cell r="A165">
            <v>25.14</v>
          </cell>
        </row>
        <row r="166">
          <cell r="A166">
            <v>25.76</v>
          </cell>
        </row>
        <row r="167">
          <cell r="A167">
            <v>26.36</v>
          </cell>
        </row>
        <row r="168">
          <cell r="A168">
            <v>25.84</v>
          </cell>
        </row>
        <row r="169">
          <cell r="A169">
            <v>25.55</v>
          </cell>
        </row>
        <row r="170">
          <cell r="A170">
            <v>24.83</v>
          </cell>
        </row>
        <row r="171">
          <cell r="A171">
            <v>24.69</v>
          </cell>
        </row>
        <row r="172">
          <cell r="A172">
            <v>25.19</v>
          </cell>
        </row>
        <row r="173">
          <cell r="A173">
            <v>25.94</v>
          </cell>
        </row>
        <row r="174">
          <cell r="A174">
            <v>26.93</v>
          </cell>
        </row>
        <row r="175">
          <cell r="A175">
            <v>27.69</v>
          </cell>
        </row>
        <row r="176">
          <cell r="A176">
            <v>26.86</v>
          </cell>
        </row>
        <row r="177">
          <cell r="A177">
            <v>28.03</v>
          </cell>
        </row>
        <row r="178">
          <cell r="A178">
            <v>28.92</v>
          </cell>
        </row>
        <row r="179">
          <cell r="A179">
            <v>27.04</v>
          </cell>
        </row>
        <row r="180">
          <cell r="A180">
            <v>25.68</v>
          </cell>
        </row>
        <row r="181">
          <cell r="A181">
            <v>22.76</v>
          </cell>
        </row>
        <row r="182">
          <cell r="A182">
            <v>22.37</v>
          </cell>
        </row>
        <row r="183">
          <cell r="A183">
            <v>22.27</v>
          </cell>
        </row>
        <row r="184">
          <cell r="A184">
            <v>22.9</v>
          </cell>
        </row>
        <row r="185">
          <cell r="A185">
            <v>23.27</v>
          </cell>
        </row>
        <row r="186">
          <cell r="A186">
            <v>23.09</v>
          </cell>
        </row>
        <row r="187">
          <cell r="A187">
            <v>24.83</v>
          </cell>
        </row>
        <row r="188">
          <cell r="A188">
            <v>25.03</v>
          </cell>
        </row>
        <row r="189">
          <cell r="A189">
            <v>25.42</v>
          </cell>
        </row>
        <row r="190">
          <cell r="A190">
            <v>26.71</v>
          </cell>
        </row>
        <row r="191">
          <cell r="A191">
            <v>25.8</v>
          </cell>
        </row>
        <row r="192">
          <cell r="A192">
            <v>25.84</v>
          </cell>
        </row>
        <row r="193">
          <cell r="A193">
            <v>27.2</v>
          </cell>
        </row>
        <row r="194">
          <cell r="A194">
            <v>27.99</v>
          </cell>
        </row>
        <row r="195">
          <cell r="A195">
            <v>26.17</v>
          </cell>
        </row>
        <row r="196">
          <cell r="A196">
            <v>24.59</v>
          </cell>
        </row>
        <row r="197">
          <cell r="A197">
            <v>25.21</v>
          </cell>
        </row>
        <row r="198">
          <cell r="A198">
            <v>25.74</v>
          </cell>
        </row>
        <row r="199">
          <cell r="A199">
            <v>25.93</v>
          </cell>
        </row>
        <row r="200">
          <cell r="A200">
            <v>27.01</v>
          </cell>
        </row>
        <row r="201">
          <cell r="A201">
            <v>27.23</v>
          </cell>
        </row>
        <row r="202">
          <cell r="A202">
            <v>25.57</v>
          </cell>
        </row>
        <row r="203">
          <cell r="A203">
            <v>25.32</v>
          </cell>
        </row>
        <row r="204">
          <cell r="A204">
            <v>26.26</v>
          </cell>
        </row>
        <row r="205">
          <cell r="A205">
            <v>26.46</v>
          </cell>
        </row>
        <row r="206">
          <cell r="A206">
            <v>25.26</v>
          </cell>
        </row>
        <row r="207">
          <cell r="A207">
            <v>25.37</v>
          </cell>
        </row>
        <row r="208">
          <cell r="A208">
            <v>26.33</v>
          </cell>
        </row>
        <row r="209">
          <cell r="A209">
            <v>28.06</v>
          </cell>
        </row>
        <row r="210">
          <cell r="A210">
            <v>27.52</v>
          </cell>
        </row>
        <row r="211">
          <cell r="A211">
            <v>28.74</v>
          </cell>
        </row>
        <row r="212">
          <cell r="A212">
            <v>27.38</v>
          </cell>
        </row>
        <row r="213">
          <cell r="A213">
            <v>27.85</v>
          </cell>
        </row>
        <row r="214">
          <cell r="A214">
            <v>28</v>
          </cell>
        </row>
        <row r="215">
          <cell r="A215">
            <v>28.39</v>
          </cell>
        </row>
        <row r="216">
          <cell r="A216">
            <v>29.17</v>
          </cell>
        </row>
        <row r="217">
          <cell r="A217">
            <v>29.19</v>
          </cell>
        </row>
        <row r="218">
          <cell r="A218">
            <v>27.29</v>
          </cell>
        </row>
        <row r="219">
          <cell r="A219">
            <v>27.4</v>
          </cell>
        </row>
        <row r="220">
          <cell r="A220">
            <v>30.36</v>
          </cell>
        </row>
        <row r="221">
          <cell r="A221">
            <v>27.29</v>
          </cell>
        </row>
        <row r="222">
          <cell r="A222">
            <v>24.2</v>
          </cell>
        </row>
        <row r="223">
          <cell r="A223">
            <v>24.63</v>
          </cell>
        </row>
        <row r="224">
          <cell r="A224">
            <v>24.32</v>
          </cell>
        </row>
        <row r="225">
          <cell r="A225">
            <v>24.53</v>
          </cell>
        </row>
        <row r="226">
          <cell r="A226">
            <v>25.14</v>
          </cell>
        </row>
        <row r="227">
          <cell r="A227">
            <v>25.83</v>
          </cell>
        </row>
        <row r="228">
          <cell r="A228">
            <v>25.98</v>
          </cell>
        </row>
        <row r="229">
          <cell r="A229">
            <v>25.65</v>
          </cell>
        </row>
        <row r="230">
          <cell r="A230">
            <v>25.92</v>
          </cell>
        </row>
        <row r="231">
          <cell r="A231">
            <v>25.74</v>
          </cell>
        </row>
        <row r="232">
          <cell r="A232">
            <v>25.61</v>
          </cell>
        </row>
        <row r="233">
          <cell r="A233">
            <v>25.24</v>
          </cell>
        </row>
        <row r="234">
          <cell r="A234">
            <v>25</v>
          </cell>
        </row>
        <row r="235">
          <cell r="A235">
            <v>24.95</v>
          </cell>
        </row>
        <row r="236">
          <cell r="A236">
            <v>25.1</v>
          </cell>
        </row>
        <row r="237">
          <cell r="A237">
            <v>25.34</v>
          </cell>
        </row>
        <row r="238">
          <cell r="A238">
            <v>25.45</v>
          </cell>
        </row>
        <row r="239">
          <cell r="A239">
            <v>25.52</v>
          </cell>
        </row>
        <row r="240">
          <cell r="A240">
            <v>24.93</v>
          </cell>
        </row>
        <row r="241">
          <cell r="A241">
            <v>22.43</v>
          </cell>
        </row>
        <row r="242">
          <cell r="A242">
            <v>22.59</v>
          </cell>
        </row>
        <row r="243">
          <cell r="A243">
            <v>24.59</v>
          </cell>
        </row>
        <row r="244">
          <cell r="A244">
            <v>24.45</v>
          </cell>
        </row>
        <row r="245">
          <cell r="A245">
            <v>23.82</v>
          </cell>
        </row>
        <row r="246">
          <cell r="A246">
            <v>24.26</v>
          </cell>
        </row>
        <row r="247">
          <cell r="A247">
            <v>25.93</v>
          </cell>
        </row>
        <row r="248">
          <cell r="A248">
            <v>24.63</v>
          </cell>
        </row>
        <row r="249">
          <cell r="A249">
            <v>24.75</v>
          </cell>
        </row>
        <row r="250">
          <cell r="A250">
            <v>24.27</v>
          </cell>
        </row>
        <row r="251">
          <cell r="A251">
            <v>24.21</v>
          </cell>
        </row>
        <row r="252">
          <cell r="A252">
            <v>25.69</v>
          </cell>
        </row>
        <row r="253">
          <cell r="A253">
            <v>22.99</v>
          </cell>
        </row>
        <row r="254">
          <cell r="A254">
            <v>24.26</v>
          </cell>
        </row>
        <row r="255">
          <cell r="A255">
            <v>24.48</v>
          </cell>
        </row>
        <row r="256">
          <cell r="A256">
            <v>23.63</v>
          </cell>
        </row>
        <row r="257">
          <cell r="A257">
            <v>25.16</v>
          </cell>
        </row>
        <row r="258">
          <cell r="A258">
            <v>24.43</v>
          </cell>
        </row>
        <row r="259">
          <cell r="A259">
            <v>21.77</v>
          </cell>
        </row>
        <row r="260">
          <cell r="A260">
            <v>21.88</v>
          </cell>
        </row>
        <row r="261">
          <cell r="A261">
            <v>24.05</v>
          </cell>
        </row>
        <row r="262">
          <cell r="A262">
            <v>23.02</v>
          </cell>
        </row>
        <row r="263">
          <cell r="A263">
            <v>22.62</v>
          </cell>
        </row>
        <row r="264">
          <cell r="A264">
            <v>22.74</v>
          </cell>
        </row>
        <row r="265">
          <cell r="A265">
            <v>22.56</v>
          </cell>
        </row>
        <row r="266">
          <cell r="A266">
            <v>22.5</v>
          </cell>
        </row>
        <row r="267">
          <cell r="A267">
            <v>22.64</v>
          </cell>
        </row>
        <row r="268">
          <cell r="A268">
            <v>24.16</v>
          </cell>
        </row>
        <row r="269">
          <cell r="A269">
            <v>23.21</v>
          </cell>
        </row>
        <row r="270">
          <cell r="A270">
            <v>22.49</v>
          </cell>
        </row>
        <row r="271">
          <cell r="A271">
            <v>22.47</v>
          </cell>
        </row>
        <row r="272">
          <cell r="A272">
            <v>21.71</v>
          </cell>
        </row>
        <row r="273">
          <cell r="A273">
            <v>21.35</v>
          </cell>
        </row>
        <row r="274">
          <cell r="A274">
            <v>21.16</v>
          </cell>
        </row>
        <row r="275">
          <cell r="A275">
            <v>22.26</v>
          </cell>
        </row>
        <row r="276">
          <cell r="A276">
            <v>22.01</v>
          </cell>
        </row>
        <row r="277">
          <cell r="A277">
            <v>22.03</v>
          </cell>
        </row>
        <row r="278">
          <cell r="A278">
            <v>21.98</v>
          </cell>
        </row>
        <row r="279">
          <cell r="A279">
            <v>22.98</v>
          </cell>
        </row>
        <row r="280">
          <cell r="A280">
            <v>21.72</v>
          </cell>
        </row>
        <row r="281">
          <cell r="A281">
            <v>21.47</v>
          </cell>
        </row>
        <row r="282">
          <cell r="A282">
            <v>21.38</v>
          </cell>
        </row>
        <row r="283">
          <cell r="A283">
            <v>21.33</v>
          </cell>
        </row>
        <row r="284">
          <cell r="A284">
            <v>21.47</v>
          </cell>
        </row>
        <row r="285">
          <cell r="A285">
            <v>22.8</v>
          </cell>
        </row>
        <row r="286">
          <cell r="A286">
            <v>23.2</v>
          </cell>
        </row>
        <row r="287">
          <cell r="A287">
            <v>22.54</v>
          </cell>
        </row>
        <row r="288">
          <cell r="A288">
            <v>21.22</v>
          </cell>
        </row>
        <row r="289">
          <cell r="A289">
            <v>20.74</v>
          </cell>
        </row>
        <row r="290">
          <cell r="A290">
            <v>20.83</v>
          </cell>
        </row>
        <row r="291">
          <cell r="A291">
            <v>20.05</v>
          </cell>
        </row>
        <row r="292">
          <cell r="A292">
            <v>19.010000000000002</v>
          </cell>
        </row>
        <row r="293">
          <cell r="A293">
            <v>19.87</v>
          </cell>
        </row>
        <row r="294">
          <cell r="A294">
            <v>20.72</v>
          </cell>
        </row>
        <row r="295">
          <cell r="A295">
            <v>20.69</v>
          </cell>
        </row>
        <row r="296">
          <cell r="A296">
            <v>19.3</v>
          </cell>
        </row>
        <row r="297">
          <cell r="A297">
            <v>19.36</v>
          </cell>
        </row>
        <row r="298">
          <cell r="A298">
            <v>20.29</v>
          </cell>
        </row>
        <row r="299">
          <cell r="A299">
            <v>20.2</v>
          </cell>
        </row>
        <row r="300">
          <cell r="A300">
            <v>20.67</v>
          </cell>
        </row>
        <row r="301">
          <cell r="A301">
            <v>19.739999999999998</v>
          </cell>
        </row>
        <row r="302">
          <cell r="A302">
            <v>19.68</v>
          </cell>
        </row>
        <row r="303">
          <cell r="A303">
            <v>19.5</v>
          </cell>
        </row>
        <row r="304">
          <cell r="A304">
            <v>19.05</v>
          </cell>
        </row>
        <row r="305">
          <cell r="A305">
            <v>18.760000000000002</v>
          </cell>
        </row>
        <row r="306">
          <cell r="A306">
            <v>18.47</v>
          </cell>
        </row>
        <row r="307">
          <cell r="A307">
            <v>18.75</v>
          </cell>
        </row>
        <row r="308">
          <cell r="A308">
            <v>18.760000000000002</v>
          </cell>
        </row>
        <row r="309">
          <cell r="A309">
            <v>18.7</v>
          </cell>
        </row>
        <row r="310">
          <cell r="A310">
            <v>16.149999999999999</v>
          </cell>
        </row>
        <row r="311">
          <cell r="A311">
            <v>15.43</v>
          </cell>
        </row>
        <row r="312">
          <cell r="A312">
            <v>16.37</v>
          </cell>
        </row>
        <row r="313">
          <cell r="A313">
            <v>14.62</v>
          </cell>
        </row>
        <row r="314">
          <cell r="A314">
            <v>14.34</v>
          </cell>
        </row>
        <row r="315">
          <cell r="A315">
            <v>16.309999999999999</v>
          </cell>
        </row>
        <row r="316">
          <cell r="A316">
            <v>17.41</v>
          </cell>
        </row>
        <row r="317">
          <cell r="A317">
            <v>16.920000000000002</v>
          </cell>
        </row>
        <row r="318">
          <cell r="A318">
            <v>12.84</v>
          </cell>
        </row>
        <row r="319">
          <cell r="A319">
            <v>14.47</v>
          </cell>
        </row>
        <row r="320">
          <cell r="A320">
            <v>14.92</v>
          </cell>
        </row>
        <row r="321">
          <cell r="A321">
            <v>15.06</v>
          </cell>
        </row>
        <row r="322">
          <cell r="A322">
            <v>15.21</v>
          </cell>
        </row>
        <row r="323">
          <cell r="A323">
            <v>14.67</v>
          </cell>
        </row>
        <row r="324">
          <cell r="A324">
            <v>15.6</v>
          </cell>
        </row>
        <row r="325">
          <cell r="A325">
            <v>16.190000000000001</v>
          </cell>
        </row>
        <row r="326">
          <cell r="A326">
            <v>15.74</v>
          </cell>
        </row>
        <row r="327">
          <cell r="A327">
            <v>16.34</v>
          </cell>
        </row>
        <row r="328">
          <cell r="A328">
            <v>17.829999999999998</v>
          </cell>
        </row>
        <row r="329">
          <cell r="A329">
            <v>18.190000000000001</v>
          </cell>
        </row>
        <row r="330">
          <cell r="A330">
            <v>15.87</v>
          </cell>
        </row>
        <row r="331">
          <cell r="A331">
            <v>15.27</v>
          </cell>
        </row>
        <row r="332">
          <cell r="A332">
            <v>15.68</v>
          </cell>
        </row>
        <row r="333">
          <cell r="A333">
            <v>16.36</v>
          </cell>
        </row>
        <row r="334">
          <cell r="A334">
            <v>11.55</v>
          </cell>
        </row>
        <row r="335">
          <cell r="A335">
            <v>10.96</v>
          </cell>
        </row>
        <row r="336">
          <cell r="A336">
            <v>9.69</v>
          </cell>
        </row>
        <row r="337">
          <cell r="A337">
            <v>9.41</v>
          </cell>
        </row>
        <row r="338">
          <cell r="A338">
            <v>10.54</v>
          </cell>
        </row>
        <row r="339">
          <cell r="A339">
            <v>11.04</v>
          </cell>
        </row>
        <row r="340">
          <cell r="A340">
            <v>11.36</v>
          </cell>
        </row>
        <row r="341">
          <cell r="A341">
            <v>12.23</v>
          </cell>
        </row>
        <row r="342">
          <cell r="A342">
            <v>13.85</v>
          </cell>
        </row>
        <row r="343">
          <cell r="A343">
            <v>15.1</v>
          </cell>
        </row>
        <row r="344">
          <cell r="A344">
            <v>14.92</v>
          </cell>
        </row>
        <row r="345">
          <cell r="A345">
            <v>13.84</v>
          </cell>
        </row>
        <row r="346">
          <cell r="A346">
            <v>11.61</v>
          </cell>
        </row>
        <row r="347">
          <cell r="A347">
            <v>10.4</v>
          </cell>
        </row>
        <row r="348">
          <cell r="A348">
            <v>12.75</v>
          </cell>
        </row>
        <row r="349">
          <cell r="A349">
            <v>15.05</v>
          </cell>
        </row>
        <row r="350">
          <cell r="A350">
            <v>11.82</v>
          </cell>
        </row>
        <row r="351">
          <cell r="A351">
            <v>10.09</v>
          </cell>
        </row>
        <row r="352">
          <cell r="A352">
            <v>9.98</v>
          </cell>
        </row>
        <row r="353">
          <cell r="A353">
            <v>12.13</v>
          </cell>
        </row>
        <row r="354">
          <cell r="A354">
            <v>10.71</v>
          </cell>
        </row>
        <row r="355">
          <cell r="A355">
            <v>11.67</v>
          </cell>
        </row>
        <row r="356">
          <cell r="A356">
            <v>12.92</v>
          </cell>
        </row>
        <row r="357">
          <cell r="A357">
            <v>12.24</v>
          </cell>
        </row>
        <row r="358">
          <cell r="A358">
            <v>12.18</v>
          </cell>
        </row>
        <row r="359">
          <cell r="A359">
            <v>11.68</v>
          </cell>
        </row>
        <row r="360">
          <cell r="A360">
            <v>13.06</v>
          </cell>
        </row>
        <row r="361">
          <cell r="A361">
            <v>13.47</v>
          </cell>
        </row>
        <row r="362">
          <cell r="A362">
            <v>14.78</v>
          </cell>
        </row>
        <row r="363">
          <cell r="A363">
            <v>15.09</v>
          </cell>
        </row>
        <row r="364">
          <cell r="A364">
            <v>14.83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0.1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0.01</v>
          </cell>
        </row>
        <row r="12">
          <cell r="A12">
            <v>0</v>
          </cell>
        </row>
        <row r="13">
          <cell r="A13">
            <v>0.2</v>
          </cell>
        </row>
        <row r="14">
          <cell r="A14">
            <v>0.06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0.01</v>
          </cell>
        </row>
        <row r="18">
          <cell r="A18">
            <v>4.62</v>
          </cell>
        </row>
        <row r="19">
          <cell r="A19">
            <v>9.9700000000000006</v>
          </cell>
        </row>
        <row r="20">
          <cell r="A20">
            <v>6.22</v>
          </cell>
        </row>
        <row r="21">
          <cell r="A21">
            <v>10.32</v>
          </cell>
        </row>
        <row r="22">
          <cell r="A22">
            <v>0.22</v>
          </cell>
        </row>
        <row r="23">
          <cell r="A23">
            <v>0.46</v>
          </cell>
        </row>
        <row r="24">
          <cell r="A24">
            <v>0.01</v>
          </cell>
        </row>
        <row r="25">
          <cell r="A25">
            <v>0</v>
          </cell>
        </row>
        <row r="26">
          <cell r="A26">
            <v>0.08</v>
          </cell>
        </row>
        <row r="27">
          <cell r="A27">
            <v>11.01</v>
          </cell>
        </row>
        <row r="28">
          <cell r="A28">
            <v>0.01</v>
          </cell>
        </row>
        <row r="29">
          <cell r="A29">
            <v>0.04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0.15</v>
          </cell>
        </row>
        <row r="34">
          <cell r="A34">
            <v>0</v>
          </cell>
        </row>
        <row r="35">
          <cell r="A35">
            <v>0.12</v>
          </cell>
        </row>
        <row r="36">
          <cell r="A36">
            <v>0.33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0.62</v>
          </cell>
        </row>
        <row r="42">
          <cell r="A42">
            <v>0.81</v>
          </cell>
        </row>
        <row r="43">
          <cell r="A43">
            <v>0.56000000000000005</v>
          </cell>
        </row>
        <row r="44">
          <cell r="A44">
            <v>0.69</v>
          </cell>
        </row>
        <row r="45">
          <cell r="A45">
            <v>0</v>
          </cell>
        </row>
        <row r="46">
          <cell r="A46">
            <v>0.01</v>
          </cell>
        </row>
        <row r="47">
          <cell r="A47">
            <v>0.01</v>
          </cell>
        </row>
        <row r="48">
          <cell r="A48">
            <v>0.02</v>
          </cell>
        </row>
        <row r="49">
          <cell r="A49">
            <v>0.01</v>
          </cell>
        </row>
        <row r="50">
          <cell r="A50">
            <v>0.47</v>
          </cell>
        </row>
        <row r="51">
          <cell r="A51">
            <v>0.39</v>
          </cell>
        </row>
        <row r="52">
          <cell r="A52">
            <v>0</v>
          </cell>
        </row>
        <row r="53">
          <cell r="A53">
            <v>0.03</v>
          </cell>
        </row>
        <row r="54">
          <cell r="A54">
            <v>0.68</v>
          </cell>
        </row>
        <row r="55">
          <cell r="A55">
            <v>0.1</v>
          </cell>
        </row>
        <row r="56">
          <cell r="A56">
            <v>0.01</v>
          </cell>
        </row>
        <row r="57">
          <cell r="A57">
            <v>0.01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0.39</v>
          </cell>
        </row>
        <row r="63">
          <cell r="A63">
            <v>1.67</v>
          </cell>
        </row>
        <row r="64">
          <cell r="A64">
            <v>0.01</v>
          </cell>
        </row>
        <row r="65">
          <cell r="A65">
            <v>0.01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0.03</v>
          </cell>
        </row>
        <row r="72">
          <cell r="A72">
            <v>17.559999999999999</v>
          </cell>
        </row>
        <row r="73">
          <cell r="A73">
            <v>20.77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0.08</v>
          </cell>
        </row>
        <row r="82">
          <cell r="A82">
            <v>0.13</v>
          </cell>
        </row>
        <row r="83">
          <cell r="A83">
            <v>0.56000000000000005</v>
          </cell>
        </row>
        <row r="84">
          <cell r="A84">
            <v>0.01</v>
          </cell>
        </row>
        <row r="85">
          <cell r="A85">
            <v>0</v>
          </cell>
        </row>
        <row r="86">
          <cell r="A86">
            <v>0.21</v>
          </cell>
        </row>
        <row r="87">
          <cell r="A87">
            <v>0.01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7.0000000000000007E-2</v>
          </cell>
        </row>
        <row r="97">
          <cell r="A97">
            <v>0</v>
          </cell>
        </row>
        <row r="98">
          <cell r="A98">
            <v>0.02</v>
          </cell>
        </row>
        <row r="99">
          <cell r="A99">
            <v>0.25</v>
          </cell>
        </row>
        <row r="100">
          <cell r="A100">
            <v>0.01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0.01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</v>
          </cell>
        </row>
        <row r="111">
          <cell r="A111">
            <v>0</v>
          </cell>
        </row>
        <row r="112">
          <cell r="A112">
            <v>0.01</v>
          </cell>
        </row>
        <row r="113">
          <cell r="A113">
            <v>0</v>
          </cell>
        </row>
        <row r="114">
          <cell r="A114">
            <v>0.39</v>
          </cell>
        </row>
        <row r="115">
          <cell r="A115">
            <v>0.32</v>
          </cell>
        </row>
        <row r="116">
          <cell r="A116">
            <v>0</v>
          </cell>
        </row>
        <row r="117">
          <cell r="A117">
            <v>1.79</v>
          </cell>
        </row>
        <row r="118">
          <cell r="A118">
            <v>5.88</v>
          </cell>
        </row>
        <row r="119">
          <cell r="A119">
            <v>1.19</v>
          </cell>
        </row>
        <row r="120">
          <cell r="A120">
            <v>0.11</v>
          </cell>
        </row>
        <row r="121">
          <cell r="A121">
            <v>0.01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0.01</v>
          </cell>
        </row>
        <row r="125">
          <cell r="A125">
            <v>0.01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0.02</v>
          </cell>
        </row>
        <row r="131">
          <cell r="A131">
            <v>0.51</v>
          </cell>
        </row>
        <row r="132">
          <cell r="A132">
            <v>0.36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0.03</v>
          </cell>
        </row>
        <row r="145">
          <cell r="A145">
            <v>0.17</v>
          </cell>
        </row>
        <row r="146">
          <cell r="A146">
            <v>0.01</v>
          </cell>
        </row>
        <row r="147">
          <cell r="A147">
            <v>0</v>
          </cell>
        </row>
        <row r="148">
          <cell r="A148">
            <v>0.01</v>
          </cell>
        </row>
        <row r="149">
          <cell r="A149">
            <v>0.62</v>
          </cell>
        </row>
        <row r="150">
          <cell r="A150">
            <v>0.02</v>
          </cell>
        </row>
        <row r="151">
          <cell r="A151">
            <v>0</v>
          </cell>
        </row>
        <row r="152">
          <cell r="A152">
            <v>0.01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0.08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0.01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0.03</v>
          </cell>
        </row>
        <row r="170">
          <cell r="A170">
            <v>0.01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0.05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0.01</v>
          </cell>
        </row>
        <row r="187">
          <cell r="A187">
            <v>0.04</v>
          </cell>
        </row>
        <row r="188">
          <cell r="A188">
            <v>0.32</v>
          </cell>
        </row>
        <row r="189">
          <cell r="A189">
            <v>0.04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0.01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0.02</v>
          </cell>
        </row>
        <row r="213">
          <cell r="A213">
            <v>0.24</v>
          </cell>
        </row>
        <row r="214">
          <cell r="A214">
            <v>0.04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0.03</v>
          </cell>
        </row>
        <row r="219">
          <cell r="A219">
            <v>0.08</v>
          </cell>
        </row>
        <row r="220">
          <cell r="A220">
            <v>0.01</v>
          </cell>
        </row>
        <row r="221">
          <cell r="A221">
            <v>0.01</v>
          </cell>
        </row>
        <row r="222">
          <cell r="A222">
            <v>0.08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0.02</v>
          </cell>
        </row>
        <row r="227">
          <cell r="A227">
            <v>0.06</v>
          </cell>
        </row>
        <row r="228">
          <cell r="A228">
            <v>0.05</v>
          </cell>
        </row>
        <row r="229">
          <cell r="A229">
            <v>0.03</v>
          </cell>
        </row>
        <row r="230">
          <cell r="A230">
            <v>0.03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0.02</v>
          </cell>
        </row>
        <row r="238">
          <cell r="A238">
            <v>0.03</v>
          </cell>
        </row>
        <row r="239">
          <cell r="A239">
            <v>0.95</v>
          </cell>
        </row>
        <row r="240">
          <cell r="A240">
            <v>1.97</v>
          </cell>
        </row>
        <row r="241">
          <cell r="A241">
            <v>26.26</v>
          </cell>
        </row>
        <row r="242">
          <cell r="A242">
            <v>12.64</v>
          </cell>
        </row>
        <row r="243">
          <cell r="A243">
            <v>0.04</v>
          </cell>
        </row>
        <row r="244">
          <cell r="A244">
            <v>0.05</v>
          </cell>
        </row>
        <row r="245">
          <cell r="A245">
            <v>0.19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0.01</v>
          </cell>
        </row>
        <row r="251">
          <cell r="A251">
            <v>0.03</v>
          </cell>
        </row>
        <row r="252">
          <cell r="A252">
            <v>0.14000000000000001</v>
          </cell>
        </row>
        <row r="253">
          <cell r="A253">
            <v>0.05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0.02</v>
          </cell>
        </row>
        <row r="259">
          <cell r="A259">
            <v>0.05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0.02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0.01</v>
          </cell>
        </row>
        <row r="270">
          <cell r="A270">
            <v>0.03</v>
          </cell>
        </row>
        <row r="271">
          <cell r="A271">
            <v>0</v>
          </cell>
        </row>
        <row r="272">
          <cell r="A272">
            <v>0.01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0.02</v>
          </cell>
        </row>
        <row r="276">
          <cell r="A276">
            <v>0.03</v>
          </cell>
        </row>
        <row r="277">
          <cell r="A277">
            <v>0.02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0.01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0.62</v>
          </cell>
        </row>
        <row r="291">
          <cell r="A291">
            <v>14.32</v>
          </cell>
        </row>
        <row r="292">
          <cell r="A292">
            <v>8.9600000000000009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0.01</v>
          </cell>
        </row>
        <row r="296">
          <cell r="A296">
            <v>0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0.15</v>
          </cell>
        </row>
        <row r="305">
          <cell r="A305">
            <v>0.42</v>
          </cell>
        </row>
        <row r="306">
          <cell r="A306">
            <v>0</v>
          </cell>
        </row>
        <row r="307">
          <cell r="A307">
            <v>0.23</v>
          </cell>
        </row>
        <row r="308">
          <cell r="A308">
            <v>1.6</v>
          </cell>
        </row>
        <row r="309">
          <cell r="A309">
            <v>7.0000000000000007E-2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0.06</v>
          </cell>
        </row>
        <row r="314">
          <cell r="A314">
            <v>0.01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2.88</v>
          </cell>
        </row>
        <row r="323">
          <cell r="A323">
            <v>2.08</v>
          </cell>
        </row>
        <row r="324">
          <cell r="A324">
            <v>0.09</v>
          </cell>
        </row>
        <row r="325">
          <cell r="A325">
            <v>0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0.01</v>
          </cell>
        </row>
        <row r="331">
          <cell r="A331">
            <v>0.02</v>
          </cell>
        </row>
        <row r="332">
          <cell r="A332">
            <v>0.03</v>
          </cell>
        </row>
        <row r="333">
          <cell r="A333">
            <v>9.1</v>
          </cell>
        </row>
        <row r="334">
          <cell r="A334">
            <v>7.49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0.03</v>
          </cell>
        </row>
        <row r="344">
          <cell r="A344">
            <v>0.15</v>
          </cell>
        </row>
        <row r="345">
          <cell r="A345">
            <v>2.46</v>
          </cell>
        </row>
        <row r="346">
          <cell r="A346">
            <v>7.0000000000000007E-2</v>
          </cell>
        </row>
        <row r="347">
          <cell r="A347">
            <v>0</v>
          </cell>
        </row>
        <row r="348">
          <cell r="A348">
            <v>0.01</v>
          </cell>
        </row>
        <row r="349">
          <cell r="A349">
            <v>0.62</v>
          </cell>
        </row>
        <row r="350">
          <cell r="A350">
            <v>0.39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0.41</v>
          </cell>
        </row>
        <row r="354">
          <cell r="A354">
            <v>0.03</v>
          </cell>
        </row>
        <row r="355">
          <cell r="A355">
            <v>0.17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0.01</v>
          </cell>
        </row>
        <row r="360">
          <cell r="A360">
            <v>0.15</v>
          </cell>
        </row>
        <row r="361">
          <cell r="A361">
            <v>0.26</v>
          </cell>
        </row>
        <row r="362">
          <cell r="A362">
            <v>7.0000000000000007E-2</v>
          </cell>
        </row>
        <row r="363">
          <cell r="A363">
            <v>0.05</v>
          </cell>
        </row>
        <row r="364">
          <cell r="A364">
            <v>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Humid"/>
      <sheetName val="data"/>
    </sheetNames>
    <sheetDataSet>
      <sheetData sheetId="0" refreshError="1"/>
      <sheetData sheetId="1">
        <row r="1">
          <cell r="A1">
            <v>71.05</v>
          </cell>
        </row>
        <row r="2">
          <cell r="A2">
            <v>71.3</v>
          </cell>
        </row>
        <row r="3">
          <cell r="A3">
            <v>66.099999999999994</v>
          </cell>
        </row>
        <row r="4">
          <cell r="A4">
            <v>80.09</v>
          </cell>
        </row>
        <row r="5">
          <cell r="A5">
            <v>76.12</v>
          </cell>
        </row>
        <row r="6">
          <cell r="A6">
            <v>78.78</v>
          </cell>
        </row>
        <row r="7">
          <cell r="A7">
            <v>72.31</v>
          </cell>
        </row>
        <row r="8">
          <cell r="A8">
            <v>77.989999999999995</v>
          </cell>
        </row>
        <row r="9">
          <cell r="A9">
            <v>68.63</v>
          </cell>
        </row>
        <row r="10">
          <cell r="A10">
            <v>69.38</v>
          </cell>
        </row>
        <row r="11">
          <cell r="A11">
            <v>68.239999999999995</v>
          </cell>
        </row>
        <row r="12">
          <cell r="A12">
            <v>76.349999999999994</v>
          </cell>
        </row>
        <row r="13">
          <cell r="A13">
            <v>78.36</v>
          </cell>
        </row>
        <row r="14">
          <cell r="A14">
            <v>60.59</v>
          </cell>
        </row>
        <row r="15">
          <cell r="A15">
            <v>60.06</v>
          </cell>
        </row>
        <row r="16">
          <cell r="A16">
            <v>64.06</v>
          </cell>
        </row>
        <row r="17">
          <cell r="A17">
            <v>65.650000000000006</v>
          </cell>
        </row>
        <row r="18">
          <cell r="A18">
            <v>78.400000000000006</v>
          </cell>
        </row>
        <row r="19">
          <cell r="A19">
            <v>89.04</v>
          </cell>
        </row>
        <row r="20">
          <cell r="A20">
            <v>85.42</v>
          </cell>
        </row>
        <row r="21">
          <cell r="A21">
            <v>79.180000000000007</v>
          </cell>
        </row>
        <row r="22">
          <cell r="A22">
            <v>66.53</v>
          </cell>
        </row>
        <row r="23">
          <cell r="A23">
            <v>66.569999999999993</v>
          </cell>
        </row>
        <row r="24">
          <cell r="A24">
            <v>62.82</v>
          </cell>
        </row>
        <row r="25">
          <cell r="A25">
            <v>66.02</v>
          </cell>
        </row>
        <row r="26">
          <cell r="A26">
            <v>72.06</v>
          </cell>
        </row>
        <row r="27">
          <cell r="A27">
            <v>77.260000000000005</v>
          </cell>
        </row>
        <row r="28">
          <cell r="A28">
            <v>65.83</v>
          </cell>
        </row>
        <row r="29">
          <cell r="A29">
            <v>77.05</v>
          </cell>
        </row>
        <row r="30">
          <cell r="A30">
            <v>81.39</v>
          </cell>
        </row>
        <row r="31">
          <cell r="A31">
            <v>80.42</v>
          </cell>
        </row>
        <row r="32">
          <cell r="A32">
            <v>72.41</v>
          </cell>
        </row>
        <row r="33">
          <cell r="A33">
            <v>89.52</v>
          </cell>
        </row>
        <row r="34">
          <cell r="A34">
            <v>81.83</v>
          </cell>
        </row>
        <row r="35">
          <cell r="A35">
            <v>77.55</v>
          </cell>
        </row>
        <row r="36">
          <cell r="A36">
            <v>68.03</v>
          </cell>
        </row>
        <row r="37">
          <cell r="A37">
            <v>64.599999999999994</v>
          </cell>
        </row>
        <row r="38">
          <cell r="A38">
            <v>68.88</v>
          </cell>
        </row>
        <row r="39">
          <cell r="A39">
            <v>59.91</v>
          </cell>
        </row>
        <row r="40">
          <cell r="A40">
            <v>59.08</v>
          </cell>
        </row>
        <row r="41">
          <cell r="A41">
            <v>69.430000000000007</v>
          </cell>
        </row>
        <row r="42">
          <cell r="A42">
            <v>86.23</v>
          </cell>
        </row>
        <row r="43">
          <cell r="A43">
            <v>83.5</v>
          </cell>
        </row>
        <row r="44">
          <cell r="A44">
            <v>78.36</v>
          </cell>
        </row>
        <row r="45">
          <cell r="A45">
            <v>75.680000000000007</v>
          </cell>
        </row>
        <row r="46">
          <cell r="A46">
            <v>85.03</v>
          </cell>
        </row>
        <row r="47">
          <cell r="A47">
            <v>84.65</v>
          </cell>
        </row>
        <row r="48">
          <cell r="A48">
            <v>85.5</v>
          </cell>
        </row>
        <row r="49">
          <cell r="A49">
            <v>77.25</v>
          </cell>
        </row>
        <row r="50">
          <cell r="A50">
            <v>79.87</v>
          </cell>
        </row>
        <row r="51">
          <cell r="A51">
            <v>82.09</v>
          </cell>
        </row>
        <row r="52">
          <cell r="A52">
            <v>77.3</v>
          </cell>
        </row>
        <row r="53">
          <cell r="A53">
            <v>73.790000000000006</v>
          </cell>
        </row>
        <row r="54">
          <cell r="A54">
            <v>85.69</v>
          </cell>
        </row>
        <row r="55">
          <cell r="A55">
            <v>80</v>
          </cell>
        </row>
        <row r="56">
          <cell r="A56">
            <v>76.34</v>
          </cell>
        </row>
        <row r="57">
          <cell r="A57">
            <v>82.11</v>
          </cell>
        </row>
        <row r="58">
          <cell r="A58">
            <v>76.010000000000005</v>
          </cell>
        </row>
        <row r="59">
          <cell r="A59">
            <v>68.959999999999994</v>
          </cell>
        </row>
        <row r="60">
          <cell r="A60">
            <v>77.92</v>
          </cell>
        </row>
        <row r="61">
          <cell r="A61">
            <v>75.22</v>
          </cell>
        </row>
        <row r="62">
          <cell r="A62">
            <v>76.47</v>
          </cell>
        </row>
        <row r="63">
          <cell r="A63">
            <v>76.7</v>
          </cell>
        </row>
        <row r="64">
          <cell r="A64">
            <v>77.7</v>
          </cell>
        </row>
        <row r="65">
          <cell r="A65">
            <v>71.510000000000005</v>
          </cell>
        </row>
        <row r="66">
          <cell r="A66">
            <v>67.59</v>
          </cell>
        </row>
        <row r="67">
          <cell r="A67">
            <v>68.98</v>
          </cell>
        </row>
        <row r="68">
          <cell r="A68">
            <v>58.76</v>
          </cell>
        </row>
        <row r="69">
          <cell r="A69">
            <v>41.38</v>
          </cell>
        </row>
        <row r="70">
          <cell r="A70">
            <v>56.48</v>
          </cell>
        </row>
        <row r="71">
          <cell r="A71">
            <v>70.59</v>
          </cell>
        </row>
        <row r="72">
          <cell r="A72">
            <v>72.39</v>
          </cell>
        </row>
        <row r="73">
          <cell r="A73">
            <v>83.1</v>
          </cell>
        </row>
        <row r="74">
          <cell r="A74">
            <v>76.930000000000007</v>
          </cell>
        </row>
        <row r="75">
          <cell r="A75">
            <v>79.61</v>
          </cell>
        </row>
        <row r="76">
          <cell r="A76">
            <v>80.38</v>
          </cell>
        </row>
        <row r="77">
          <cell r="A77">
            <v>71.61</v>
          </cell>
        </row>
        <row r="78">
          <cell r="A78">
            <v>57.15</v>
          </cell>
        </row>
        <row r="79">
          <cell r="A79">
            <v>65.650000000000006</v>
          </cell>
        </row>
        <row r="80">
          <cell r="A80">
            <v>64.5</v>
          </cell>
        </row>
        <row r="81">
          <cell r="A81">
            <v>68</v>
          </cell>
        </row>
        <row r="82">
          <cell r="A82">
            <v>60.83</v>
          </cell>
        </row>
        <row r="83">
          <cell r="A83">
            <v>67.39</v>
          </cell>
        </row>
        <row r="84">
          <cell r="A84">
            <v>67.2</v>
          </cell>
        </row>
        <row r="85">
          <cell r="A85">
            <v>71.260000000000005</v>
          </cell>
        </row>
        <row r="86">
          <cell r="A86">
            <v>71.84</v>
          </cell>
        </row>
        <row r="87">
          <cell r="A87">
            <v>73.02</v>
          </cell>
        </row>
        <row r="88">
          <cell r="A88">
            <v>70.23</v>
          </cell>
        </row>
        <row r="89">
          <cell r="A89">
            <v>71.010000000000005</v>
          </cell>
        </row>
        <row r="90">
          <cell r="A90">
            <v>63.55</v>
          </cell>
        </row>
        <row r="91">
          <cell r="A91">
            <v>61.38</v>
          </cell>
        </row>
        <row r="92">
          <cell r="A92">
            <v>60.85</v>
          </cell>
        </row>
        <row r="93">
          <cell r="A93">
            <v>70.94</v>
          </cell>
        </row>
        <row r="94">
          <cell r="A94">
            <v>63.65</v>
          </cell>
        </row>
        <row r="95">
          <cell r="A95">
            <v>68.930000000000007</v>
          </cell>
        </row>
        <row r="96">
          <cell r="A96">
            <v>71.48</v>
          </cell>
        </row>
        <row r="97">
          <cell r="A97">
            <v>67.06</v>
          </cell>
        </row>
        <row r="98">
          <cell r="A98">
            <v>75.5</v>
          </cell>
        </row>
        <row r="99">
          <cell r="A99">
            <v>82.19</v>
          </cell>
        </row>
        <row r="100">
          <cell r="A100">
            <v>74.540000000000006</v>
          </cell>
        </row>
        <row r="101">
          <cell r="A101">
            <v>62.12</v>
          </cell>
        </row>
        <row r="102">
          <cell r="A102">
            <v>65.25</v>
          </cell>
        </row>
        <row r="103">
          <cell r="A103">
            <v>59.06</v>
          </cell>
        </row>
        <row r="104">
          <cell r="A104">
            <v>58.07</v>
          </cell>
        </row>
        <row r="105">
          <cell r="A105">
            <v>61.25</v>
          </cell>
        </row>
        <row r="106">
          <cell r="A106">
            <v>81.150000000000006</v>
          </cell>
        </row>
        <row r="107">
          <cell r="A107">
            <v>74.180000000000007</v>
          </cell>
        </row>
        <row r="108">
          <cell r="A108">
            <v>68.77</v>
          </cell>
        </row>
        <row r="109">
          <cell r="A109">
            <v>71.05</v>
          </cell>
        </row>
        <row r="110">
          <cell r="A110">
            <v>63.09</v>
          </cell>
        </row>
        <row r="111">
          <cell r="A111">
            <v>66.569999999999993</v>
          </cell>
        </row>
        <row r="112">
          <cell r="A112">
            <v>76.040000000000006</v>
          </cell>
        </row>
        <row r="113">
          <cell r="A113">
            <v>67.64</v>
          </cell>
        </row>
        <row r="114">
          <cell r="A114">
            <v>66.819999999999993</v>
          </cell>
        </row>
        <row r="115">
          <cell r="A115">
            <v>70.89</v>
          </cell>
        </row>
        <row r="116">
          <cell r="A116">
            <v>67.48</v>
          </cell>
        </row>
        <row r="117">
          <cell r="A117">
            <v>78.319999999999993</v>
          </cell>
        </row>
        <row r="118">
          <cell r="A118">
            <v>82.81</v>
          </cell>
        </row>
        <row r="119">
          <cell r="A119">
            <v>85.82</v>
          </cell>
        </row>
        <row r="120">
          <cell r="A120">
            <v>70.17</v>
          </cell>
        </row>
        <row r="121">
          <cell r="A121">
            <v>67.760000000000005</v>
          </cell>
        </row>
        <row r="122">
          <cell r="A122">
            <v>69.56</v>
          </cell>
        </row>
        <row r="123">
          <cell r="A123">
            <v>67.87</v>
          </cell>
        </row>
        <row r="124">
          <cell r="A124">
            <v>72.39</v>
          </cell>
        </row>
        <row r="125">
          <cell r="A125">
            <v>62.69</v>
          </cell>
        </row>
        <row r="126">
          <cell r="A126">
            <v>63.07</v>
          </cell>
        </row>
        <row r="127">
          <cell r="A127">
            <v>64.16</v>
          </cell>
        </row>
        <row r="128">
          <cell r="A128">
            <v>56.62</v>
          </cell>
        </row>
        <row r="129">
          <cell r="A129">
            <v>56.07</v>
          </cell>
        </row>
        <row r="130">
          <cell r="A130">
            <v>65.290000000000006</v>
          </cell>
        </row>
        <row r="131">
          <cell r="A131">
            <v>67.58</v>
          </cell>
        </row>
        <row r="132">
          <cell r="A132">
            <v>66.17</v>
          </cell>
        </row>
        <row r="133">
          <cell r="A133">
            <v>63.29</v>
          </cell>
        </row>
        <row r="134">
          <cell r="A134">
            <v>59.58</v>
          </cell>
        </row>
        <row r="135">
          <cell r="A135">
            <v>62.03</v>
          </cell>
        </row>
        <row r="136">
          <cell r="A136">
            <v>55.46</v>
          </cell>
        </row>
        <row r="137">
          <cell r="A137">
            <v>58.04</v>
          </cell>
        </row>
        <row r="138">
          <cell r="A138">
            <v>51.89</v>
          </cell>
        </row>
        <row r="139">
          <cell r="A139">
            <v>67.680000000000007</v>
          </cell>
        </row>
        <row r="140">
          <cell r="A140">
            <v>67.239999999999995</v>
          </cell>
        </row>
        <row r="141">
          <cell r="A141">
            <v>65.31</v>
          </cell>
        </row>
        <row r="142">
          <cell r="A142">
            <v>62.32</v>
          </cell>
        </row>
        <row r="143">
          <cell r="A143">
            <v>63.8</v>
          </cell>
        </row>
        <row r="144">
          <cell r="A144">
            <v>60.63</v>
          </cell>
        </row>
        <row r="145">
          <cell r="A145">
            <v>53.24</v>
          </cell>
        </row>
        <row r="146">
          <cell r="A146">
            <v>52.36</v>
          </cell>
        </row>
        <row r="147">
          <cell r="A147">
            <v>55.52</v>
          </cell>
        </row>
        <row r="148">
          <cell r="A148">
            <v>57.95</v>
          </cell>
        </row>
        <row r="149">
          <cell r="A149">
            <v>60.41</v>
          </cell>
        </row>
        <row r="150">
          <cell r="A150">
            <v>75.489999999999995</v>
          </cell>
        </row>
        <row r="151">
          <cell r="A151">
            <v>72.47</v>
          </cell>
        </row>
        <row r="152">
          <cell r="A152">
            <v>74.36</v>
          </cell>
        </row>
        <row r="153">
          <cell r="A153">
            <v>63.79</v>
          </cell>
        </row>
        <row r="154">
          <cell r="A154">
            <v>64.900000000000006</v>
          </cell>
        </row>
        <row r="155">
          <cell r="A155">
            <v>70.78</v>
          </cell>
        </row>
        <row r="156">
          <cell r="A156">
            <v>63.33</v>
          </cell>
        </row>
        <row r="157">
          <cell r="A157">
            <v>63.74</v>
          </cell>
        </row>
        <row r="158">
          <cell r="A158">
            <v>72.22</v>
          </cell>
        </row>
        <row r="159">
          <cell r="A159">
            <v>66.72</v>
          </cell>
        </row>
        <row r="160">
          <cell r="A160">
            <v>68.81</v>
          </cell>
        </row>
        <row r="161">
          <cell r="A161">
            <v>71.069999999999993</v>
          </cell>
        </row>
        <row r="162">
          <cell r="A162">
            <v>57.55</v>
          </cell>
        </row>
        <row r="163">
          <cell r="A163">
            <v>56.17</v>
          </cell>
        </row>
        <row r="164">
          <cell r="A164">
            <v>56.94</v>
          </cell>
        </row>
        <row r="165">
          <cell r="A165">
            <v>57.32</v>
          </cell>
        </row>
        <row r="166">
          <cell r="A166">
            <v>58.67</v>
          </cell>
        </row>
        <row r="167">
          <cell r="A167">
            <v>51.6</v>
          </cell>
        </row>
        <row r="168">
          <cell r="A168">
            <v>60.92</v>
          </cell>
        </row>
        <row r="169">
          <cell r="A169">
            <v>63.39</v>
          </cell>
        </row>
        <row r="170">
          <cell r="A170">
            <v>67.84</v>
          </cell>
        </row>
        <row r="171">
          <cell r="A171">
            <v>65.06</v>
          </cell>
        </row>
        <row r="172">
          <cell r="A172">
            <v>55.58</v>
          </cell>
        </row>
        <row r="173">
          <cell r="A173">
            <v>54.42</v>
          </cell>
        </row>
        <row r="174">
          <cell r="A174">
            <v>56.31</v>
          </cell>
        </row>
        <row r="175">
          <cell r="A175">
            <v>53.95</v>
          </cell>
        </row>
        <row r="176">
          <cell r="A176">
            <v>57.27</v>
          </cell>
        </row>
        <row r="177">
          <cell r="A177">
            <v>51.24</v>
          </cell>
        </row>
        <row r="178">
          <cell r="A178">
            <v>41.97</v>
          </cell>
        </row>
        <row r="179">
          <cell r="A179">
            <v>45.2</v>
          </cell>
        </row>
        <row r="180">
          <cell r="A180">
            <v>43.45</v>
          </cell>
        </row>
        <row r="181">
          <cell r="A181">
            <v>45.43</v>
          </cell>
        </row>
        <row r="182">
          <cell r="A182">
            <v>60.15</v>
          </cell>
        </row>
        <row r="183">
          <cell r="A183">
            <v>63.15</v>
          </cell>
        </row>
        <row r="184">
          <cell r="A184">
            <v>64.7</v>
          </cell>
        </row>
        <row r="185">
          <cell r="A185">
            <v>66.67</v>
          </cell>
        </row>
        <row r="186">
          <cell r="A186">
            <v>72.069999999999993</v>
          </cell>
        </row>
        <row r="187">
          <cell r="A187">
            <v>66.56</v>
          </cell>
        </row>
        <row r="188">
          <cell r="A188">
            <v>62</v>
          </cell>
        </row>
        <row r="189">
          <cell r="A189">
            <v>52.58</v>
          </cell>
        </row>
        <row r="190">
          <cell r="A190">
            <v>53.04</v>
          </cell>
        </row>
        <row r="191">
          <cell r="A191">
            <v>58.69</v>
          </cell>
        </row>
        <row r="192">
          <cell r="A192">
            <v>62.83</v>
          </cell>
        </row>
        <row r="193">
          <cell r="A193">
            <v>59.75</v>
          </cell>
        </row>
        <row r="194">
          <cell r="A194">
            <v>59.66</v>
          </cell>
        </row>
        <row r="195">
          <cell r="A195">
            <v>69.83</v>
          </cell>
        </row>
        <row r="196">
          <cell r="A196">
            <v>77.37</v>
          </cell>
        </row>
        <row r="197">
          <cell r="A197">
            <v>63.76</v>
          </cell>
        </row>
        <row r="198">
          <cell r="A198">
            <v>62.22</v>
          </cell>
        </row>
        <row r="199">
          <cell r="A199">
            <v>61.07</v>
          </cell>
        </row>
        <row r="200">
          <cell r="A200">
            <v>54.4</v>
          </cell>
        </row>
        <row r="201">
          <cell r="A201">
            <v>54.58</v>
          </cell>
        </row>
        <row r="202">
          <cell r="A202">
            <v>62.25</v>
          </cell>
        </row>
        <row r="203">
          <cell r="A203">
            <v>57.56</v>
          </cell>
        </row>
        <row r="204">
          <cell r="A204">
            <v>56.96</v>
          </cell>
        </row>
        <row r="205">
          <cell r="A205">
            <v>56.32</v>
          </cell>
        </row>
        <row r="206">
          <cell r="A206">
            <v>75.08</v>
          </cell>
        </row>
        <row r="207">
          <cell r="A207">
            <v>69.69</v>
          </cell>
        </row>
        <row r="208">
          <cell r="A208">
            <v>65</v>
          </cell>
        </row>
        <row r="209">
          <cell r="A209">
            <v>53.58</v>
          </cell>
        </row>
        <row r="210">
          <cell r="A210">
            <v>58.32</v>
          </cell>
        </row>
        <row r="211">
          <cell r="A211">
            <v>47.64</v>
          </cell>
        </row>
        <row r="212">
          <cell r="A212">
            <v>60.23</v>
          </cell>
        </row>
        <row r="213">
          <cell r="A213">
            <v>58.01</v>
          </cell>
        </row>
        <row r="214">
          <cell r="A214">
            <v>66.61</v>
          </cell>
        </row>
        <row r="215">
          <cell r="A215">
            <v>57.08</v>
          </cell>
        </row>
        <row r="216">
          <cell r="A216">
            <v>50.04</v>
          </cell>
        </row>
        <row r="217">
          <cell r="A217">
            <v>54.56</v>
          </cell>
        </row>
        <row r="218">
          <cell r="A218">
            <v>73.37</v>
          </cell>
        </row>
        <row r="219">
          <cell r="A219">
            <v>71.61</v>
          </cell>
        </row>
        <row r="220">
          <cell r="A220">
            <v>51.59</v>
          </cell>
        </row>
        <row r="221">
          <cell r="A221">
            <v>65.39</v>
          </cell>
        </row>
        <row r="222">
          <cell r="A222">
            <v>68.98</v>
          </cell>
        </row>
        <row r="223">
          <cell r="A223">
            <v>65.510000000000005</v>
          </cell>
        </row>
        <row r="224">
          <cell r="A224">
            <v>65.680000000000007</v>
          </cell>
        </row>
        <row r="225">
          <cell r="A225">
            <v>67.89</v>
          </cell>
        </row>
        <row r="226">
          <cell r="A226">
            <v>68.67</v>
          </cell>
        </row>
        <row r="227">
          <cell r="A227">
            <v>71.2</v>
          </cell>
        </row>
        <row r="228">
          <cell r="A228">
            <v>74.319999999999993</v>
          </cell>
        </row>
        <row r="229">
          <cell r="A229">
            <v>77.23</v>
          </cell>
        </row>
        <row r="230">
          <cell r="A230">
            <v>70.91</v>
          </cell>
        </row>
        <row r="231">
          <cell r="A231">
            <v>73.62</v>
          </cell>
        </row>
        <row r="232">
          <cell r="A232">
            <v>74.98</v>
          </cell>
        </row>
        <row r="233">
          <cell r="A233">
            <v>70.14</v>
          </cell>
        </row>
        <row r="234">
          <cell r="A234">
            <v>65.7</v>
          </cell>
        </row>
        <row r="235">
          <cell r="A235">
            <v>66.89</v>
          </cell>
        </row>
        <row r="236">
          <cell r="A236">
            <v>69.03</v>
          </cell>
        </row>
        <row r="237">
          <cell r="A237">
            <v>71.33</v>
          </cell>
        </row>
        <row r="238">
          <cell r="A238">
            <v>75.5</v>
          </cell>
        </row>
        <row r="239">
          <cell r="A239">
            <v>75.599999999999994</v>
          </cell>
        </row>
        <row r="240">
          <cell r="A240">
            <v>80.459999999999994</v>
          </cell>
        </row>
        <row r="241">
          <cell r="A241">
            <v>77.239999999999995</v>
          </cell>
        </row>
        <row r="242">
          <cell r="A242">
            <v>76.67</v>
          </cell>
        </row>
        <row r="243">
          <cell r="A243">
            <v>70.83</v>
          </cell>
        </row>
        <row r="244">
          <cell r="A244">
            <v>78.38</v>
          </cell>
        </row>
        <row r="245">
          <cell r="A245">
            <v>76.459999999999994</v>
          </cell>
        </row>
        <row r="246">
          <cell r="A246">
            <v>70.849999999999994</v>
          </cell>
        </row>
        <row r="247">
          <cell r="A247">
            <v>67.08</v>
          </cell>
        </row>
        <row r="248">
          <cell r="A248">
            <v>76.5</v>
          </cell>
        </row>
        <row r="249">
          <cell r="A249">
            <v>72.08</v>
          </cell>
        </row>
        <row r="250">
          <cell r="A250">
            <v>79.61</v>
          </cell>
        </row>
        <row r="251">
          <cell r="A251">
            <v>78.42</v>
          </cell>
        </row>
        <row r="252">
          <cell r="A252">
            <v>56.02</v>
          </cell>
        </row>
        <row r="253">
          <cell r="A253">
            <v>51.86</v>
          </cell>
        </row>
        <row r="254">
          <cell r="A254">
            <v>50.32</v>
          </cell>
        </row>
        <row r="255">
          <cell r="A255">
            <v>63.35</v>
          </cell>
        </row>
        <row r="256">
          <cell r="A256">
            <v>71.989999999999995</v>
          </cell>
        </row>
        <row r="257">
          <cell r="A257">
            <v>59.41</v>
          </cell>
        </row>
        <row r="258">
          <cell r="A258">
            <v>62.42</v>
          </cell>
        </row>
        <row r="259">
          <cell r="A259">
            <v>71.02</v>
          </cell>
        </row>
        <row r="260">
          <cell r="A260">
            <v>71.06</v>
          </cell>
        </row>
        <row r="261">
          <cell r="A261">
            <v>47.71</v>
          </cell>
        </row>
        <row r="262">
          <cell r="A262">
            <v>61.97</v>
          </cell>
        </row>
        <row r="263">
          <cell r="A263">
            <v>72.349999999999994</v>
          </cell>
        </row>
        <row r="264">
          <cell r="A264">
            <v>70.03</v>
          </cell>
        </row>
        <row r="265">
          <cell r="A265">
            <v>77.05</v>
          </cell>
        </row>
        <row r="266">
          <cell r="A266">
            <v>74.010000000000005</v>
          </cell>
        </row>
        <row r="267">
          <cell r="A267">
            <v>67.819999999999993</v>
          </cell>
        </row>
        <row r="268">
          <cell r="A268">
            <v>60.85</v>
          </cell>
        </row>
        <row r="269">
          <cell r="A269">
            <v>67.75</v>
          </cell>
        </row>
        <row r="270">
          <cell r="A270">
            <v>78.73</v>
          </cell>
        </row>
        <row r="271">
          <cell r="A271">
            <v>73.459999999999994</v>
          </cell>
        </row>
        <row r="272">
          <cell r="A272">
            <v>71.47</v>
          </cell>
        </row>
        <row r="273">
          <cell r="A273">
            <v>70.010000000000005</v>
          </cell>
        </row>
        <row r="274">
          <cell r="A274">
            <v>78.099999999999994</v>
          </cell>
        </row>
        <row r="275">
          <cell r="A275">
            <v>74.3</v>
          </cell>
        </row>
        <row r="276">
          <cell r="A276">
            <v>75.36</v>
          </cell>
        </row>
        <row r="277">
          <cell r="A277">
            <v>77.38</v>
          </cell>
        </row>
        <row r="278">
          <cell r="A278">
            <v>73.63</v>
          </cell>
        </row>
        <row r="279">
          <cell r="A279">
            <v>62.24</v>
          </cell>
        </row>
        <row r="280">
          <cell r="A280">
            <v>79</v>
          </cell>
        </row>
        <row r="281">
          <cell r="A281">
            <v>72.2</v>
          </cell>
        </row>
        <row r="282">
          <cell r="A282">
            <v>68.959999999999994</v>
          </cell>
        </row>
        <row r="283">
          <cell r="A283">
            <v>71.650000000000006</v>
          </cell>
        </row>
        <row r="284">
          <cell r="A284">
            <v>72.260000000000005</v>
          </cell>
        </row>
        <row r="285">
          <cell r="A285">
            <v>61.74</v>
          </cell>
        </row>
        <row r="286">
          <cell r="A286">
            <v>60.42</v>
          </cell>
        </row>
        <row r="287">
          <cell r="A287">
            <v>70.739999999999995</v>
          </cell>
        </row>
        <row r="288">
          <cell r="A288">
            <v>81.02</v>
          </cell>
        </row>
        <row r="289">
          <cell r="A289">
            <v>76.739999999999995</v>
          </cell>
        </row>
        <row r="290">
          <cell r="A290">
            <v>74.91</v>
          </cell>
        </row>
        <row r="291">
          <cell r="A291">
            <v>78.44</v>
          </cell>
        </row>
        <row r="292">
          <cell r="A292">
            <v>65.08</v>
          </cell>
        </row>
        <row r="293">
          <cell r="A293">
            <v>66.22</v>
          </cell>
        </row>
        <row r="294">
          <cell r="A294">
            <v>70.64</v>
          </cell>
        </row>
        <row r="295">
          <cell r="A295">
            <v>76.650000000000006</v>
          </cell>
        </row>
        <row r="296">
          <cell r="A296">
            <v>80.349999999999994</v>
          </cell>
        </row>
        <row r="297">
          <cell r="A297">
            <v>71.87</v>
          </cell>
        </row>
        <row r="298">
          <cell r="A298">
            <v>66.400000000000006</v>
          </cell>
        </row>
        <row r="299">
          <cell r="A299">
            <v>70.44</v>
          </cell>
        </row>
        <row r="300">
          <cell r="A300">
            <v>60.27</v>
          </cell>
        </row>
        <row r="301">
          <cell r="A301">
            <v>74.84</v>
          </cell>
        </row>
        <row r="302">
          <cell r="A302">
            <v>71.900000000000006</v>
          </cell>
        </row>
        <row r="303">
          <cell r="A303">
            <v>74.099999999999994</v>
          </cell>
        </row>
        <row r="304">
          <cell r="A304">
            <v>80.78</v>
          </cell>
        </row>
        <row r="305">
          <cell r="A305">
            <v>83.69</v>
          </cell>
        </row>
        <row r="306">
          <cell r="A306">
            <v>85.56</v>
          </cell>
        </row>
        <row r="307">
          <cell r="A307">
            <v>79.540000000000006</v>
          </cell>
        </row>
        <row r="308">
          <cell r="A308">
            <v>75.290000000000006</v>
          </cell>
        </row>
        <row r="309">
          <cell r="A309">
            <v>64.3</v>
          </cell>
        </row>
        <row r="310">
          <cell r="A310">
            <v>53.88</v>
          </cell>
        </row>
        <row r="311">
          <cell r="A311">
            <v>57.14</v>
          </cell>
        </row>
        <row r="312">
          <cell r="A312">
            <v>61.02</v>
          </cell>
        </row>
        <row r="313">
          <cell r="A313">
            <v>54.95</v>
          </cell>
        </row>
        <row r="314">
          <cell r="A314">
            <v>56.4</v>
          </cell>
        </row>
        <row r="315">
          <cell r="A315">
            <v>61.26</v>
          </cell>
        </row>
        <row r="316">
          <cell r="A316">
            <v>55.08</v>
          </cell>
        </row>
        <row r="317">
          <cell r="A317">
            <v>51.89</v>
          </cell>
        </row>
        <row r="318">
          <cell r="A318">
            <v>55.88</v>
          </cell>
        </row>
        <row r="319">
          <cell r="A319">
            <v>63.67</v>
          </cell>
        </row>
        <row r="320">
          <cell r="A320">
            <v>59</v>
          </cell>
        </row>
        <row r="321">
          <cell r="A321">
            <v>70.73</v>
          </cell>
        </row>
        <row r="322">
          <cell r="A322">
            <v>74.95</v>
          </cell>
        </row>
        <row r="323">
          <cell r="A323">
            <v>82.48</v>
          </cell>
        </row>
        <row r="324">
          <cell r="A324">
            <v>70.47</v>
          </cell>
        </row>
        <row r="325">
          <cell r="A325">
            <v>61.9</v>
          </cell>
        </row>
        <row r="326">
          <cell r="A326">
            <v>64.12</v>
          </cell>
        </row>
        <row r="327">
          <cell r="A327">
            <v>61.11</v>
          </cell>
        </row>
        <row r="328">
          <cell r="A328">
            <v>57.2</v>
          </cell>
        </row>
        <row r="329">
          <cell r="A329">
            <v>58.13</v>
          </cell>
        </row>
        <row r="330">
          <cell r="A330">
            <v>74.56</v>
          </cell>
        </row>
        <row r="331">
          <cell r="A331">
            <v>74.28</v>
          </cell>
        </row>
        <row r="332">
          <cell r="A332">
            <v>71.78</v>
          </cell>
        </row>
        <row r="333">
          <cell r="A333">
            <v>85.94</v>
          </cell>
        </row>
        <row r="334">
          <cell r="A334">
            <v>75.77</v>
          </cell>
        </row>
        <row r="335">
          <cell r="A335">
            <v>53.64</v>
          </cell>
        </row>
        <row r="336">
          <cell r="A336">
            <v>57.94</v>
          </cell>
        </row>
        <row r="337">
          <cell r="A337">
            <v>53.85</v>
          </cell>
        </row>
        <row r="338">
          <cell r="A338">
            <v>51.71</v>
          </cell>
        </row>
        <row r="339">
          <cell r="A339">
            <v>72.72</v>
          </cell>
        </row>
        <row r="340">
          <cell r="A340">
            <v>82.62</v>
          </cell>
        </row>
        <row r="341">
          <cell r="A341">
            <v>72.599999999999994</v>
          </cell>
        </row>
        <row r="342">
          <cell r="A342">
            <v>62.32</v>
          </cell>
        </row>
        <row r="343">
          <cell r="A343">
            <v>75.62</v>
          </cell>
        </row>
        <row r="344">
          <cell r="A344">
            <v>79.86</v>
          </cell>
        </row>
        <row r="345">
          <cell r="A345">
            <v>72.41</v>
          </cell>
        </row>
        <row r="346">
          <cell r="A346">
            <v>57.83</v>
          </cell>
        </row>
        <row r="347">
          <cell r="A347">
            <v>57.48</v>
          </cell>
        </row>
        <row r="348">
          <cell r="A348">
            <v>76.209999999999994</v>
          </cell>
        </row>
        <row r="349">
          <cell r="A349">
            <v>80.8</v>
          </cell>
        </row>
        <row r="350">
          <cell r="A350">
            <v>64.63</v>
          </cell>
        </row>
        <row r="351">
          <cell r="A351">
            <v>61.7</v>
          </cell>
        </row>
        <row r="352">
          <cell r="A352">
            <v>55.91</v>
          </cell>
        </row>
        <row r="353">
          <cell r="A353">
            <v>70.849999999999994</v>
          </cell>
        </row>
        <row r="354">
          <cell r="A354">
            <v>70.489999999999995</v>
          </cell>
        </row>
        <row r="355">
          <cell r="A355">
            <v>75.23</v>
          </cell>
        </row>
        <row r="356">
          <cell r="A356">
            <v>70.760000000000005</v>
          </cell>
        </row>
        <row r="357">
          <cell r="A357">
            <v>83.25</v>
          </cell>
        </row>
        <row r="358">
          <cell r="A358">
            <v>85.66</v>
          </cell>
        </row>
        <row r="359">
          <cell r="A359">
            <v>78.67</v>
          </cell>
        </row>
        <row r="360">
          <cell r="A360">
            <v>74.61</v>
          </cell>
        </row>
        <row r="361">
          <cell r="A361">
            <v>66.959999999999994</v>
          </cell>
        </row>
        <row r="362">
          <cell r="A362">
            <v>75.22</v>
          </cell>
        </row>
        <row r="363">
          <cell r="A363">
            <v>79.62</v>
          </cell>
        </row>
        <row r="364">
          <cell r="A364">
            <v>77.08</v>
          </cell>
        </row>
        <row r="365">
          <cell r="A365">
            <v>74.55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WSpeed"/>
      <sheetName val="data"/>
    </sheetNames>
    <sheetDataSet>
      <sheetData sheetId="0" refreshError="1"/>
      <sheetData sheetId="1">
        <row r="1">
          <cell r="A1">
            <v>1.6</v>
          </cell>
        </row>
        <row r="2">
          <cell r="A2">
            <v>1.56</v>
          </cell>
        </row>
        <row r="3">
          <cell r="A3">
            <v>1.77</v>
          </cell>
        </row>
        <row r="4">
          <cell r="A4">
            <v>2.5099999999999998</v>
          </cell>
        </row>
        <row r="5">
          <cell r="A5">
            <v>2.79</v>
          </cell>
        </row>
        <row r="6">
          <cell r="A6">
            <v>3.48</v>
          </cell>
        </row>
        <row r="7">
          <cell r="A7">
            <v>2.93</v>
          </cell>
        </row>
        <row r="8">
          <cell r="A8">
            <v>2.33</v>
          </cell>
        </row>
        <row r="9">
          <cell r="A9">
            <v>2.0299999999999998</v>
          </cell>
        </row>
        <row r="10">
          <cell r="A10">
            <v>2.68</v>
          </cell>
        </row>
        <row r="11">
          <cell r="A11">
            <v>4.8099999999999996</v>
          </cell>
        </row>
        <row r="12">
          <cell r="A12">
            <v>3.5</v>
          </cell>
        </row>
        <row r="13">
          <cell r="A13">
            <v>2.57</v>
          </cell>
        </row>
        <row r="14">
          <cell r="A14">
            <v>4.87</v>
          </cell>
        </row>
        <row r="15">
          <cell r="A15">
            <v>4.41</v>
          </cell>
        </row>
        <row r="16">
          <cell r="A16">
            <v>4.6100000000000003</v>
          </cell>
        </row>
        <row r="17">
          <cell r="A17">
            <v>5.19</v>
          </cell>
        </row>
        <row r="18">
          <cell r="A18">
            <v>6.03</v>
          </cell>
        </row>
        <row r="19">
          <cell r="A19">
            <v>5.31</v>
          </cell>
        </row>
        <row r="20">
          <cell r="A20">
            <v>3.32</v>
          </cell>
        </row>
        <row r="21">
          <cell r="A21">
            <v>5.53</v>
          </cell>
        </row>
        <row r="22">
          <cell r="A22">
            <v>4.1500000000000004</v>
          </cell>
        </row>
        <row r="23">
          <cell r="A23">
            <v>2.78</v>
          </cell>
        </row>
        <row r="24">
          <cell r="A24">
            <v>2.99</v>
          </cell>
        </row>
        <row r="25">
          <cell r="A25">
            <v>3.43</v>
          </cell>
        </row>
        <row r="26">
          <cell r="A26">
            <v>2.06</v>
          </cell>
        </row>
        <row r="27">
          <cell r="A27">
            <v>6.27</v>
          </cell>
        </row>
        <row r="28">
          <cell r="A28">
            <v>4.51</v>
          </cell>
        </row>
        <row r="29">
          <cell r="A29">
            <v>2.41</v>
          </cell>
        </row>
        <row r="30">
          <cell r="A30">
            <v>2.0699999999999998</v>
          </cell>
        </row>
        <row r="31">
          <cell r="A31">
            <v>1.7</v>
          </cell>
        </row>
        <row r="32">
          <cell r="A32">
            <v>2.7</v>
          </cell>
        </row>
        <row r="33">
          <cell r="A33">
            <v>4.32</v>
          </cell>
        </row>
        <row r="34">
          <cell r="A34">
            <v>4.84</v>
          </cell>
        </row>
        <row r="35">
          <cell r="A35">
            <v>5.5</v>
          </cell>
        </row>
        <row r="36">
          <cell r="A36">
            <v>6.07</v>
          </cell>
        </row>
        <row r="37">
          <cell r="A37">
            <v>2.5499999999999998</v>
          </cell>
        </row>
        <row r="38">
          <cell r="A38">
            <v>2.4500000000000002</v>
          </cell>
        </row>
        <row r="39">
          <cell r="A39">
            <v>3.28</v>
          </cell>
        </row>
        <row r="40">
          <cell r="A40">
            <v>2.4300000000000002</v>
          </cell>
        </row>
        <row r="41">
          <cell r="A41">
            <v>2.52</v>
          </cell>
        </row>
        <row r="42">
          <cell r="A42">
            <v>4.05</v>
          </cell>
        </row>
        <row r="43">
          <cell r="A43">
            <v>2.71</v>
          </cell>
        </row>
        <row r="44">
          <cell r="A44">
            <v>4.54</v>
          </cell>
        </row>
        <row r="45">
          <cell r="A45">
            <v>2.5</v>
          </cell>
        </row>
        <row r="46">
          <cell r="A46">
            <v>5.41</v>
          </cell>
        </row>
        <row r="47">
          <cell r="A47">
            <v>5.42</v>
          </cell>
        </row>
        <row r="48">
          <cell r="A48">
            <v>3.95</v>
          </cell>
        </row>
        <row r="49">
          <cell r="A49">
            <v>1.57</v>
          </cell>
        </row>
        <row r="50">
          <cell r="A50">
            <v>6.51</v>
          </cell>
        </row>
        <row r="51">
          <cell r="A51">
            <v>9.07</v>
          </cell>
        </row>
        <row r="52">
          <cell r="A52">
            <v>8.39</v>
          </cell>
        </row>
        <row r="53">
          <cell r="A53">
            <v>7.34</v>
          </cell>
        </row>
        <row r="54">
          <cell r="A54">
            <v>3.79</v>
          </cell>
        </row>
        <row r="55">
          <cell r="A55">
            <v>1.27</v>
          </cell>
        </row>
        <row r="56">
          <cell r="A56">
            <v>2.4300000000000002</v>
          </cell>
        </row>
        <row r="57">
          <cell r="A57">
            <v>1.97</v>
          </cell>
        </row>
        <row r="58">
          <cell r="A58">
            <v>2.5499999999999998</v>
          </cell>
        </row>
        <row r="59">
          <cell r="A59">
            <v>2.99</v>
          </cell>
        </row>
        <row r="60">
          <cell r="A60">
            <v>1.73</v>
          </cell>
        </row>
        <row r="61">
          <cell r="A61">
            <v>1.45</v>
          </cell>
        </row>
        <row r="62">
          <cell r="A62">
            <v>4.5</v>
          </cell>
        </row>
        <row r="63">
          <cell r="A63">
            <v>6.11</v>
          </cell>
        </row>
        <row r="64">
          <cell r="A64">
            <v>1.88</v>
          </cell>
        </row>
        <row r="65">
          <cell r="A65">
            <v>1.56</v>
          </cell>
        </row>
        <row r="66">
          <cell r="A66">
            <v>2.34</v>
          </cell>
        </row>
        <row r="67">
          <cell r="A67">
            <v>2.64</v>
          </cell>
        </row>
        <row r="68">
          <cell r="A68">
            <v>1.1100000000000001</v>
          </cell>
        </row>
        <row r="69">
          <cell r="A69">
            <v>1.58</v>
          </cell>
        </row>
        <row r="70">
          <cell r="A70">
            <v>1.79</v>
          </cell>
        </row>
        <row r="71">
          <cell r="A71">
            <v>1.98</v>
          </cell>
        </row>
        <row r="72">
          <cell r="A72">
            <v>4.1100000000000003</v>
          </cell>
        </row>
        <row r="73">
          <cell r="A73">
            <v>8.82</v>
          </cell>
        </row>
        <row r="74">
          <cell r="A74">
            <v>9.25</v>
          </cell>
        </row>
        <row r="75">
          <cell r="A75">
            <v>7.27</v>
          </cell>
        </row>
        <row r="76">
          <cell r="A76">
            <v>6.63</v>
          </cell>
        </row>
        <row r="77">
          <cell r="A77">
            <v>4.62</v>
          </cell>
        </row>
        <row r="78">
          <cell r="A78">
            <v>1.93</v>
          </cell>
        </row>
        <row r="79">
          <cell r="A79">
            <v>1.7</v>
          </cell>
        </row>
        <row r="80">
          <cell r="A80">
            <v>2.63</v>
          </cell>
        </row>
        <row r="81">
          <cell r="A81">
            <v>3.64</v>
          </cell>
        </row>
        <row r="82">
          <cell r="A82">
            <v>3.9</v>
          </cell>
        </row>
        <row r="83">
          <cell r="A83">
            <v>2.35</v>
          </cell>
        </row>
        <row r="84">
          <cell r="A84">
            <v>3.55</v>
          </cell>
        </row>
        <row r="85">
          <cell r="A85">
            <v>2.12</v>
          </cell>
        </row>
        <row r="86">
          <cell r="A86">
            <v>2.75</v>
          </cell>
        </row>
        <row r="87">
          <cell r="A87">
            <v>1.71</v>
          </cell>
        </row>
        <row r="88">
          <cell r="A88">
            <v>1.51</v>
          </cell>
        </row>
        <row r="89">
          <cell r="A89">
            <v>3.06</v>
          </cell>
        </row>
        <row r="90">
          <cell r="A90">
            <v>2.68</v>
          </cell>
        </row>
        <row r="91">
          <cell r="A91">
            <v>2.12</v>
          </cell>
        </row>
        <row r="92">
          <cell r="A92">
            <v>2.8</v>
          </cell>
        </row>
        <row r="93">
          <cell r="A93">
            <v>3.03</v>
          </cell>
        </row>
        <row r="94">
          <cell r="A94">
            <v>2.27</v>
          </cell>
        </row>
        <row r="95">
          <cell r="A95">
            <v>3.55</v>
          </cell>
        </row>
        <row r="96">
          <cell r="A96">
            <v>3.79</v>
          </cell>
        </row>
        <row r="97">
          <cell r="A97">
            <v>3.19</v>
          </cell>
        </row>
        <row r="98">
          <cell r="A98">
            <v>3.82</v>
          </cell>
        </row>
        <row r="99">
          <cell r="A99">
            <v>4.45</v>
          </cell>
        </row>
        <row r="100">
          <cell r="A100">
            <v>4.4800000000000004</v>
          </cell>
        </row>
        <row r="101">
          <cell r="A101">
            <v>1.9</v>
          </cell>
        </row>
        <row r="102">
          <cell r="A102">
            <v>2.21</v>
          </cell>
        </row>
        <row r="103">
          <cell r="A103">
            <v>2.33</v>
          </cell>
        </row>
        <row r="104">
          <cell r="A104">
            <v>2.37</v>
          </cell>
        </row>
        <row r="105">
          <cell r="A105">
            <v>2.06</v>
          </cell>
        </row>
        <row r="106">
          <cell r="A106">
            <v>3.78</v>
          </cell>
        </row>
        <row r="107">
          <cell r="A107">
            <v>2.0499999999999998</v>
          </cell>
        </row>
        <row r="108">
          <cell r="A108">
            <v>3.38</v>
          </cell>
        </row>
        <row r="109">
          <cell r="A109">
            <v>7.72</v>
          </cell>
        </row>
        <row r="110">
          <cell r="A110">
            <v>8.82</v>
          </cell>
        </row>
        <row r="111">
          <cell r="A111">
            <v>8.81</v>
          </cell>
        </row>
        <row r="112">
          <cell r="A112">
            <v>6.43</v>
          </cell>
        </row>
        <row r="113">
          <cell r="A113">
            <v>4.1399999999999997</v>
          </cell>
        </row>
        <row r="114">
          <cell r="A114">
            <v>2.17</v>
          </cell>
        </row>
        <row r="115">
          <cell r="A115">
            <v>2.92</v>
          </cell>
        </row>
        <row r="116">
          <cell r="A116">
            <v>2.99</v>
          </cell>
        </row>
        <row r="117">
          <cell r="A117">
            <v>4.46</v>
          </cell>
        </row>
        <row r="118">
          <cell r="A118">
            <v>7.02</v>
          </cell>
        </row>
        <row r="119">
          <cell r="A119">
            <v>3.2</v>
          </cell>
        </row>
        <row r="120">
          <cell r="A120">
            <v>4.34</v>
          </cell>
        </row>
        <row r="121">
          <cell r="A121">
            <v>2.95</v>
          </cell>
        </row>
        <row r="122">
          <cell r="A122">
            <v>3.01</v>
          </cell>
        </row>
        <row r="123">
          <cell r="A123">
            <v>4.47</v>
          </cell>
        </row>
        <row r="124">
          <cell r="A124">
            <v>4.49</v>
          </cell>
        </row>
        <row r="125">
          <cell r="A125">
            <v>4.3499999999999996</v>
          </cell>
        </row>
        <row r="126">
          <cell r="A126">
            <v>2.09</v>
          </cell>
        </row>
        <row r="127">
          <cell r="A127">
            <v>2.4900000000000002</v>
          </cell>
        </row>
        <row r="128">
          <cell r="A128">
            <v>2.0499999999999998</v>
          </cell>
        </row>
        <row r="129">
          <cell r="A129">
            <v>2.94</v>
          </cell>
        </row>
        <row r="130">
          <cell r="A130">
            <v>3.48</v>
          </cell>
        </row>
        <row r="131">
          <cell r="A131">
            <v>5.16</v>
          </cell>
        </row>
        <row r="132">
          <cell r="A132">
            <v>5.04</v>
          </cell>
        </row>
        <row r="133">
          <cell r="A133">
            <v>2.89</v>
          </cell>
        </row>
        <row r="134">
          <cell r="A134">
            <v>2.29</v>
          </cell>
        </row>
        <row r="135">
          <cell r="A135">
            <v>3.38</v>
          </cell>
        </row>
        <row r="136">
          <cell r="A136">
            <v>4.59</v>
          </cell>
        </row>
        <row r="137">
          <cell r="A137">
            <v>3.66</v>
          </cell>
        </row>
        <row r="138">
          <cell r="A138">
            <v>3.27</v>
          </cell>
        </row>
        <row r="139">
          <cell r="A139">
            <v>4.41</v>
          </cell>
        </row>
        <row r="140">
          <cell r="A140">
            <v>4.51</v>
          </cell>
        </row>
        <row r="141">
          <cell r="A141">
            <v>5.71</v>
          </cell>
        </row>
        <row r="142">
          <cell r="A142">
            <v>3.47</v>
          </cell>
        </row>
        <row r="143">
          <cell r="A143">
            <v>5.2</v>
          </cell>
        </row>
        <row r="144">
          <cell r="A144">
            <v>5.45</v>
          </cell>
        </row>
        <row r="145">
          <cell r="A145">
            <v>5.37</v>
          </cell>
        </row>
        <row r="146">
          <cell r="A146">
            <v>3.77</v>
          </cell>
        </row>
        <row r="147">
          <cell r="A147">
            <v>5.42</v>
          </cell>
        </row>
        <row r="148">
          <cell r="A148">
            <v>4.75</v>
          </cell>
        </row>
        <row r="149">
          <cell r="A149">
            <v>2.95</v>
          </cell>
        </row>
        <row r="150">
          <cell r="A150">
            <v>2.58</v>
          </cell>
        </row>
        <row r="151">
          <cell r="A151">
            <v>3.96</v>
          </cell>
        </row>
        <row r="152">
          <cell r="A152">
            <v>4.34</v>
          </cell>
        </row>
        <row r="153">
          <cell r="A153">
            <v>4.0199999999999996</v>
          </cell>
        </row>
        <row r="154">
          <cell r="A154">
            <v>2.34</v>
          </cell>
        </row>
        <row r="155">
          <cell r="A155">
            <v>2.42</v>
          </cell>
        </row>
        <row r="156">
          <cell r="A156">
            <v>2.91</v>
          </cell>
        </row>
        <row r="157">
          <cell r="A157">
            <v>2.46</v>
          </cell>
        </row>
        <row r="158">
          <cell r="A158">
            <v>4.91</v>
          </cell>
        </row>
        <row r="159">
          <cell r="A159">
            <v>5.55</v>
          </cell>
        </row>
        <row r="160">
          <cell r="A160">
            <v>2.37</v>
          </cell>
        </row>
        <row r="161">
          <cell r="A161">
            <v>3.39</v>
          </cell>
        </row>
        <row r="162">
          <cell r="A162">
            <v>3.2</v>
          </cell>
        </row>
        <row r="163">
          <cell r="A163">
            <v>4.58</v>
          </cell>
        </row>
        <row r="164">
          <cell r="A164">
            <v>4.66</v>
          </cell>
        </row>
        <row r="165">
          <cell r="A165">
            <v>2.64</v>
          </cell>
        </row>
        <row r="166">
          <cell r="A166">
            <v>1.56</v>
          </cell>
        </row>
        <row r="167">
          <cell r="A167">
            <v>3.95</v>
          </cell>
        </row>
        <row r="168">
          <cell r="A168">
            <v>3.05</v>
          </cell>
        </row>
        <row r="169">
          <cell r="A169">
            <v>3.14</v>
          </cell>
        </row>
        <row r="170">
          <cell r="A170">
            <v>4.59</v>
          </cell>
        </row>
        <row r="171">
          <cell r="A171">
            <v>4.32</v>
          </cell>
        </row>
        <row r="172">
          <cell r="A172">
            <v>2.81</v>
          </cell>
        </row>
        <row r="173">
          <cell r="A173">
            <v>1.77</v>
          </cell>
        </row>
        <row r="174">
          <cell r="A174">
            <v>2.2799999999999998</v>
          </cell>
        </row>
        <row r="175">
          <cell r="A175">
            <v>1.66</v>
          </cell>
        </row>
        <row r="176">
          <cell r="A176">
            <v>4.66</v>
          </cell>
        </row>
        <row r="177">
          <cell r="A177">
            <v>3.55</v>
          </cell>
        </row>
        <row r="178">
          <cell r="A178">
            <v>4.18</v>
          </cell>
        </row>
        <row r="179">
          <cell r="A179">
            <v>4.1399999999999997</v>
          </cell>
        </row>
        <row r="180">
          <cell r="A180">
            <v>3.98</v>
          </cell>
        </row>
        <row r="181">
          <cell r="A181">
            <v>3.61</v>
          </cell>
        </row>
        <row r="182">
          <cell r="A182">
            <v>3.08</v>
          </cell>
        </row>
        <row r="183">
          <cell r="A183">
            <v>3.95</v>
          </cell>
        </row>
        <row r="184">
          <cell r="A184">
            <v>5.46</v>
          </cell>
        </row>
        <row r="185">
          <cell r="A185">
            <v>5.16</v>
          </cell>
        </row>
        <row r="186">
          <cell r="A186">
            <v>3.71</v>
          </cell>
        </row>
        <row r="187">
          <cell r="A187">
            <v>3.24</v>
          </cell>
        </row>
        <row r="188">
          <cell r="A188">
            <v>3.38</v>
          </cell>
        </row>
        <row r="189">
          <cell r="A189">
            <v>3.11</v>
          </cell>
        </row>
        <row r="190">
          <cell r="A190">
            <v>2.4</v>
          </cell>
        </row>
        <row r="191">
          <cell r="A191">
            <v>1.73</v>
          </cell>
        </row>
        <row r="192">
          <cell r="A192">
            <v>2.2200000000000002</v>
          </cell>
        </row>
        <row r="193">
          <cell r="A193">
            <v>1.63</v>
          </cell>
        </row>
        <row r="194">
          <cell r="A194">
            <v>1.92</v>
          </cell>
        </row>
        <row r="195">
          <cell r="A195">
            <v>3.19</v>
          </cell>
        </row>
        <row r="196">
          <cell r="A196">
            <v>4</v>
          </cell>
        </row>
        <row r="197">
          <cell r="A197">
            <v>4.2699999999999996</v>
          </cell>
        </row>
        <row r="198">
          <cell r="A198">
            <v>4.9400000000000004</v>
          </cell>
        </row>
        <row r="199">
          <cell r="A199">
            <v>4.7300000000000004</v>
          </cell>
        </row>
        <row r="200">
          <cell r="A200">
            <v>3.55</v>
          </cell>
        </row>
        <row r="201">
          <cell r="A201">
            <v>2.83</v>
          </cell>
        </row>
        <row r="202">
          <cell r="A202">
            <v>2.61</v>
          </cell>
        </row>
        <row r="203">
          <cell r="A203">
            <v>1.99</v>
          </cell>
        </row>
        <row r="204">
          <cell r="A204">
            <v>2.39</v>
          </cell>
        </row>
        <row r="205">
          <cell r="A205">
            <v>2.44</v>
          </cell>
        </row>
        <row r="206">
          <cell r="A206">
            <v>4.01</v>
          </cell>
        </row>
        <row r="207">
          <cell r="A207">
            <v>2.86</v>
          </cell>
        </row>
        <row r="208">
          <cell r="A208">
            <v>1.68</v>
          </cell>
        </row>
        <row r="209">
          <cell r="A209">
            <v>1.87</v>
          </cell>
        </row>
        <row r="210">
          <cell r="A210">
            <v>1.9</v>
          </cell>
        </row>
        <row r="211">
          <cell r="A211">
            <v>1.42</v>
          </cell>
        </row>
        <row r="212">
          <cell r="A212">
            <v>1.92</v>
          </cell>
        </row>
        <row r="213">
          <cell r="A213">
            <v>2.13</v>
          </cell>
        </row>
        <row r="214">
          <cell r="A214">
            <v>2.2999999999999998</v>
          </cell>
        </row>
        <row r="215">
          <cell r="A215">
            <v>2.17</v>
          </cell>
        </row>
        <row r="216">
          <cell r="A216">
            <v>1.64</v>
          </cell>
        </row>
        <row r="217">
          <cell r="A217">
            <v>1.62</v>
          </cell>
        </row>
        <row r="218">
          <cell r="A218">
            <v>2.64</v>
          </cell>
        </row>
        <row r="219">
          <cell r="A219">
            <v>2.35</v>
          </cell>
        </row>
        <row r="220">
          <cell r="A220">
            <v>3.64</v>
          </cell>
        </row>
        <row r="221">
          <cell r="A221">
            <v>3.54</v>
          </cell>
        </row>
        <row r="222">
          <cell r="A222">
            <v>6.44</v>
          </cell>
        </row>
        <row r="223">
          <cell r="A223">
            <v>5.24</v>
          </cell>
        </row>
        <row r="224">
          <cell r="A224">
            <v>5.52</v>
          </cell>
        </row>
        <row r="225">
          <cell r="A225">
            <v>5.43</v>
          </cell>
        </row>
        <row r="226">
          <cell r="A226">
            <v>5.17</v>
          </cell>
        </row>
        <row r="227">
          <cell r="A227">
            <v>3.49</v>
          </cell>
        </row>
        <row r="228">
          <cell r="A228">
            <v>1.66</v>
          </cell>
        </row>
        <row r="229">
          <cell r="A229">
            <v>2.14</v>
          </cell>
        </row>
        <row r="230">
          <cell r="A230">
            <v>2.12</v>
          </cell>
        </row>
        <row r="231">
          <cell r="A231">
            <v>3.77</v>
          </cell>
        </row>
        <row r="232">
          <cell r="A232">
            <v>5.41</v>
          </cell>
        </row>
        <row r="233">
          <cell r="A233">
            <v>4.7</v>
          </cell>
        </row>
        <row r="234">
          <cell r="A234">
            <v>3</v>
          </cell>
        </row>
        <row r="235">
          <cell r="A235">
            <v>2.73</v>
          </cell>
        </row>
        <row r="236">
          <cell r="A236">
            <v>2.62</v>
          </cell>
        </row>
        <row r="237">
          <cell r="A237">
            <v>2.42</v>
          </cell>
        </row>
        <row r="238">
          <cell r="A238">
            <v>3.57</v>
          </cell>
        </row>
        <row r="239">
          <cell r="A239">
            <v>3.39</v>
          </cell>
        </row>
        <row r="240">
          <cell r="A240">
            <v>2.0499999999999998</v>
          </cell>
        </row>
        <row r="241">
          <cell r="A241">
            <v>2.69</v>
          </cell>
        </row>
        <row r="242">
          <cell r="A242">
            <v>1.67</v>
          </cell>
        </row>
        <row r="243">
          <cell r="A243">
            <v>3.26</v>
          </cell>
        </row>
        <row r="244">
          <cell r="A244">
            <v>5.2</v>
          </cell>
        </row>
        <row r="245">
          <cell r="A245">
            <v>4.28</v>
          </cell>
        </row>
        <row r="246">
          <cell r="A246">
            <v>2.36</v>
          </cell>
        </row>
        <row r="247">
          <cell r="A247">
            <v>2.89</v>
          </cell>
        </row>
        <row r="248">
          <cell r="A248">
            <v>3.37</v>
          </cell>
        </row>
        <row r="249">
          <cell r="A249">
            <v>2.68</v>
          </cell>
        </row>
        <row r="250">
          <cell r="A250">
            <v>2.94</v>
          </cell>
        </row>
        <row r="251">
          <cell r="A251">
            <v>2.13</v>
          </cell>
        </row>
        <row r="252">
          <cell r="A252">
            <v>3.88</v>
          </cell>
        </row>
        <row r="253">
          <cell r="A253">
            <v>3.82</v>
          </cell>
        </row>
        <row r="254">
          <cell r="A254">
            <v>2.96</v>
          </cell>
        </row>
        <row r="255">
          <cell r="A255">
            <v>3.6</v>
          </cell>
        </row>
        <row r="256">
          <cell r="A256">
            <v>3.33</v>
          </cell>
        </row>
        <row r="257">
          <cell r="A257">
            <v>2.5299999999999998</v>
          </cell>
        </row>
        <row r="258">
          <cell r="A258">
            <v>3.01</v>
          </cell>
        </row>
        <row r="259">
          <cell r="A259">
            <v>3.48</v>
          </cell>
        </row>
        <row r="260">
          <cell r="A260">
            <v>2.5299999999999998</v>
          </cell>
        </row>
        <row r="261">
          <cell r="A261">
            <v>2.75</v>
          </cell>
        </row>
        <row r="262">
          <cell r="A262">
            <v>3.25</v>
          </cell>
        </row>
        <row r="263">
          <cell r="A263">
            <v>2.1800000000000002</v>
          </cell>
        </row>
        <row r="264">
          <cell r="A264">
            <v>3.32</v>
          </cell>
        </row>
        <row r="265">
          <cell r="A265">
            <v>4.8099999999999996</v>
          </cell>
        </row>
        <row r="266">
          <cell r="A266">
            <v>4.03</v>
          </cell>
        </row>
        <row r="267">
          <cell r="A267">
            <v>1.67</v>
          </cell>
        </row>
        <row r="268">
          <cell r="A268">
            <v>3.28</v>
          </cell>
        </row>
        <row r="269">
          <cell r="A269">
            <v>3.88</v>
          </cell>
        </row>
        <row r="270">
          <cell r="A270">
            <v>3.44</v>
          </cell>
        </row>
        <row r="271">
          <cell r="A271">
            <v>4.2699999999999996</v>
          </cell>
        </row>
        <row r="272">
          <cell r="A272">
            <v>3.52</v>
          </cell>
        </row>
        <row r="273">
          <cell r="A273">
            <v>1.77</v>
          </cell>
        </row>
        <row r="274">
          <cell r="A274">
            <v>2.33</v>
          </cell>
        </row>
        <row r="275">
          <cell r="A275">
            <v>3.44</v>
          </cell>
        </row>
        <row r="276">
          <cell r="A276">
            <v>2.57</v>
          </cell>
        </row>
        <row r="277">
          <cell r="A277">
            <v>3.26</v>
          </cell>
        </row>
        <row r="278">
          <cell r="A278">
            <v>2.62</v>
          </cell>
        </row>
        <row r="279">
          <cell r="A279">
            <v>2.21</v>
          </cell>
        </row>
        <row r="280">
          <cell r="A280">
            <v>4.17</v>
          </cell>
        </row>
        <row r="281">
          <cell r="A281">
            <v>2.63</v>
          </cell>
        </row>
        <row r="282">
          <cell r="A282">
            <v>1.56</v>
          </cell>
        </row>
        <row r="283">
          <cell r="A283">
            <v>1.36</v>
          </cell>
        </row>
        <row r="284">
          <cell r="A284">
            <v>1.62</v>
          </cell>
        </row>
        <row r="285">
          <cell r="A285">
            <v>1.46</v>
          </cell>
        </row>
        <row r="286">
          <cell r="A286">
            <v>1.73</v>
          </cell>
        </row>
        <row r="287">
          <cell r="A287">
            <v>3.69</v>
          </cell>
        </row>
        <row r="288">
          <cell r="A288">
            <v>5.03</v>
          </cell>
        </row>
        <row r="289">
          <cell r="A289">
            <v>4.1900000000000004</v>
          </cell>
        </row>
        <row r="290">
          <cell r="A290">
            <v>1.94</v>
          </cell>
        </row>
        <row r="291">
          <cell r="A291">
            <v>4.2300000000000004</v>
          </cell>
        </row>
        <row r="292">
          <cell r="A292">
            <v>3.26</v>
          </cell>
        </row>
        <row r="293">
          <cell r="A293">
            <v>2.7</v>
          </cell>
        </row>
        <row r="294">
          <cell r="A294">
            <v>2.38</v>
          </cell>
        </row>
        <row r="295">
          <cell r="A295">
            <v>3.29</v>
          </cell>
        </row>
        <row r="296">
          <cell r="A296">
            <v>3.09</v>
          </cell>
        </row>
        <row r="297">
          <cell r="A297">
            <v>2.08</v>
          </cell>
        </row>
        <row r="298">
          <cell r="A298">
            <v>2.2799999999999998</v>
          </cell>
        </row>
        <row r="299">
          <cell r="A299">
            <v>3.17</v>
          </cell>
        </row>
        <row r="300">
          <cell r="A300">
            <v>2.4700000000000002</v>
          </cell>
        </row>
        <row r="301">
          <cell r="A301">
            <v>3.83</v>
          </cell>
        </row>
        <row r="302">
          <cell r="A302">
            <v>2.31</v>
          </cell>
        </row>
        <row r="303">
          <cell r="A303">
            <v>2.13</v>
          </cell>
        </row>
        <row r="304">
          <cell r="A304">
            <v>3.48</v>
          </cell>
        </row>
        <row r="305">
          <cell r="A305">
            <v>3.62</v>
          </cell>
        </row>
        <row r="306">
          <cell r="A306">
            <v>3.49</v>
          </cell>
        </row>
        <row r="307">
          <cell r="A307">
            <v>1.57</v>
          </cell>
        </row>
        <row r="308">
          <cell r="A308">
            <v>4.5</v>
          </cell>
        </row>
        <row r="309">
          <cell r="A309">
            <v>2.62</v>
          </cell>
        </row>
        <row r="310">
          <cell r="A310">
            <v>3.83</v>
          </cell>
        </row>
        <row r="311">
          <cell r="A311">
            <v>2.58</v>
          </cell>
        </row>
        <row r="312">
          <cell r="A312">
            <v>1.81</v>
          </cell>
        </row>
        <row r="313">
          <cell r="A313">
            <v>4.68</v>
          </cell>
        </row>
        <row r="314">
          <cell r="A314">
            <v>3.82</v>
          </cell>
        </row>
        <row r="315">
          <cell r="A315">
            <v>2.4900000000000002</v>
          </cell>
        </row>
        <row r="316">
          <cell r="A316">
            <v>2.41</v>
          </cell>
        </row>
        <row r="317">
          <cell r="A317">
            <v>4.1399999999999997</v>
          </cell>
        </row>
        <row r="318">
          <cell r="A318">
            <v>3.48</v>
          </cell>
        </row>
        <row r="319">
          <cell r="A319">
            <v>1.7</v>
          </cell>
        </row>
        <row r="320">
          <cell r="A320">
            <v>1.36</v>
          </cell>
        </row>
        <row r="321">
          <cell r="A321">
            <v>1.36</v>
          </cell>
        </row>
        <row r="322">
          <cell r="A322">
            <v>1.52</v>
          </cell>
        </row>
        <row r="323">
          <cell r="A323">
            <v>2.89</v>
          </cell>
        </row>
        <row r="324">
          <cell r="A324">
            <v>1.69</v>
          </cell>
        </row>
        <row r="325">
          <cell r="A325">
            <v>1.45</v>
          </cell>
        </row>
        <row r="326">
          <cell r="A326">
            <v>1.53</v>
          </cell>
        </row>
        <row r="327">
          <cell r="A327">
            <v>2.23</v>
          </cell>
        </row>
        <row r="328">
          <cell r="A328">
            <v>2.21</v>
          </cell>
        </row>
        <row r="329">
          <cell r="A329">
            <v>2.38</v>
          </cell>
        </row>
        <row r="330">
          <cell r="A330">
            <v>4.21</v>
          </cell>
        </row>
        <row r="331">
          <cell r="A331">
            <v>2.89</v>
          </cell>
        </row>
        <row r="332">
          <cell r="A332">
            <v>2.7</v>
          </cell>
        </row>
        <row r="333">
          <cell r="A333">
            <v>4.9400000000000004</v>
          </cell>
        </row>
        <row r="334">
          <cell r="A334">
            <v>4.84</v>
          </cell>
        </row>
        <row r="335">
          <cell r="A335">
            <v>4.09</v>
          </cell>
        </row>
        <row r="336">
          <cell r="A336">
            <v>4.83</v>
          </cell>
        </row>
        <row r="337">
          <cell r="A337">
            <v>2.75</v>
          </cell>
        </row>
        <row r="338">
          <cell r="A338">
            <v>2.39</v>
          </cell>
        </row>
        <row r="339">
          <cell r="A339">
            <v>3.23</v>
          </cell>
        </row>
        <row r="340">
          <cell r="A340">
            <v>3.05</v>
          </cell>
        </row>
        <row r="341">
          <cell r="A341">
            <v>1.58</v>
          </cell>
        </row>
        <row r="342">
          <cell r="A342">
            <v>2.65</v>
          </cell>
        </row>
        <row r="343">
          <cell r="A343">
            <v>1.42</v>
          </cell>
        </row>
        <row r="344">
          <cell r="A344">
            <v>4.26</v>
          </cell>
        </row>
        <row r="345">
          <cell r="A345">
            <v>6.71</v>
          </cell>
        </row>
        <row r="346">
          <cell r="A346">
            <v>2.82</v>
          </cell>
        </row>
        <row r="347">
          <cell r="A347">
            <v>2.79</v>
          </cell>
        </row>
        <row r="348">
          <cell r="A348">
            <v>2.75</v>
          </cell>
        </row>
        <row r="349">
          <cell r="A349">
            <v>3.55</v>
          </cell>
        </row>
        <row r="350">
          <cell r="A350">
            <v>4.01</v>
          </cell>
        </row>
        <row r="351">
          <cell r="A351">
            <v>3.41</v>
          </cell>
        </row>
        <row r="352">
          <cell r="A352">
            <v>2.4900000000000002</v>
          </cell>
        </row>
        <row r="353">
          <cell r="A353">
            <v>6.3</v>
          </cell>
        </row>
        <row r="354">
          <cell r="A354">
            <v>3.18</v>
          </cell>
        </row>
        <row r="355">
          <cell r="A355">
            <v>3.62</v>
          </cell>
        </row>
        <row r="356">
          <cell r="A356">
            <v>3</v>
          </cell>
        </row>
        <row r="357">
          <cell r="A357">
            <v>3.31</v>
          </cell>
        </row>
        <row r="358">
          <cell r="A358">
            <v>3.56</v>
          </cell>
        </row>
        <row r="359">
          <cell r="A359">
            <v>3.57</v>
          </cell>
        </row>
        <row r="360">
          <cell r="A360">
            <v>4.28</v>
          </cell>
        </row>
        <row r="361">
          <cell r="A361">
            <v>5.37</v>
          </cell>
        </row>
        <row r="362">
          <cell r="A362">
            <v>4.17</v>
          </cell>
        </row>
        <row r="363">
          <cell r="A363">
            <v>2.21</v>
          </cell>
        </row>
        <row r="364">
          <cell r="A364">
            <v>1.95</v>
          </cell>
        </row>
        <row r="365">
          <cell r="A365">
            <v>2.48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Rad"/>
      <sheetName val="data"/>
    </sheetNames>
    <sheetDataSet>
      <sheetData sheetId="0" refreshError="1"/>
      <sheetData sheetId="1">
        <row r="1">
          <cell r="A1">
            <v>7.56</v>
          </cell>
        </row>
        <row r="2">
          <cell r="A2">
            <v>8.31</v>
          </cell>
        </row>
        <row r="3">
          <cell r="A3">
            <v>9.09</v>
          </cell>
        </row>
        <row r="4">
          <cell r="A4">
            <v>9.92</v>
          </cell>
        </row>
        <row r="5">
          <cell r="A5">
            <v>10.86</v>
          </cell>
        </row>
        <row r="6">
          <cell r="A6">
            <v>6.54</v>
          </cell>
        </row>
        <row r="7">
          <cell r="A7">
            <v>9.9700000000000006</v>
          </cell>
        </row>
        <row r="8">
          <cell r="A8">
            <v>11.08</v>
          </cell>
        </row>
        <row r="9">
          <cell r="A9">
            <v>10.130000000000001</v>
          </cell>
        </row>
        <row r="10">
          <cell r="A10">
            <v>4.26</v>
          </cell>
        </row>
        <row r="11">
          <cell r="A11">
            <v>9.4700000000000006</v>
          </cell>
        </row>
        <row r="12">
          <cell r="A12">
            <v>11.02</v>
          </cell>
        </row>
        <row r="13">
          <cell r="A13">
            <v>11.67</v>
          </cell>
        </row>
        <row r="14">
          <cell r="A14">
            <v>11.64</v>
          </cell>
        </row>
        <row r="15">
          <cell r="A15">
            <v>11.05</v>
          </cell>
        </row>
        <row r="16">
          <cell r="A16">
            <v>11.29</v>
          </cell>
        </row>
        <row r="17">
          <cell r="A17">
            <v>9.31</v>
          </cell>
        </row>
        <row r="18">
          <cell r="A18">
            <v>5.22</v>
          </cell>
        </row>
        <row r="19">
          <cell r="A19">
            <v>3.53</v>
          </cell>
        </row>
        <row r="20">
          <cell r="A20">
            <v>5.51</v>
          </cell>
        </row>
        <row r="21">
          <cell r="A21">
            <v>2.81</v>
          </cell>
        </row>
        <row r="22">
          <cell r="A22">
            <v>9.35</v>
          </cell>
        </row>
        <row r="23">
          <cell r="A23">
            <v>9.7200000000000006</v>
          </cell>
        </row>
        <row r="24">
          <cell r="A24">
            <v>9.65</v>
          </cell>
        </row>
        <row r="25">
          <cell r="A25">
            <v>12.76</v>
          </cell>
        </row>
        <row r="26">
          <cell r="A26">
            <v>9.41</v>
          </cell>
        </row>
        <row r="27">
          <cell r="A27">
            <v>5.0199999999999996</v>
          </cell>
        </row>
        <row r="28">
          <cell r="A28">
            <v>13.25</v>
          </cell>
        </row>
        <row r="29">
          <cell r="A29">
            <v>8.35</v>
          </cell>
        </row>
        <row r="30">
          <cell r="A30">
            <v>12.67</v>
          </cell>
        </row>
        <row r="31">
          <cell r="A31">
            <v>12.09</v>
          </cell>
        </row>
        <row r="32">
          <cell r="A32">
            <v>12.69</v>
          </cell>
        </row>
        <row r="33">
          <cell r="A33">
            <v>5.28</v>
          </cell>
        </row>
        <row r="34">
          <cell r="A34">
            <v>9.5299999999999994</v>
          </cell>
        </row>
        <row r="35">
          <cell r="A35">
            <v>9.26</v>
          </cell>
        </row>
        <row r="36">
          <cell r="A36">
            <v>13.27</v>
          </cell>
        </row>
        <row r="37">
          <cell r="A37">
            <v>11.35</v>
          </cell>
        </row>
        <row r="38">
          <cell r="A38">
            <v>13.13</v>
          </cell>
        </row>
        <row r="39">
          <cell r="A39">
            <v>15.46</v>
          </cell>
        </row>
        <row r="40">
          <cell r="A40">
            <v>14.13</v>
          </cell>
        </row>
        <row r="41">
          <cell r="A41">
            <v>9.58</v>
          </cell>
        </row>
        <row r="42">
          <cell r="A42">
            <v>7.7</v>
          </cell>
        </row>
        <row r="43">
          <cell r="A43">
            <v>8.15</v>
          </cell>
        </row>
        <row r="44">
          <cell r="A44">
            <v>10.64</v>
          </cell>
        </row>
        <row r="45">
          <cell r="A45">
            <v>14.19</v>
          </cell>
        </row>
        <row r="46">
          <cell r="A46">
            <v>13.32</v>
          </cell>
        </row>
        <row r="47">
          <cell r="A47">
            <v>11.76</v>
          </cell>
        </row>
        <row r="48">
          <cell r="A48">
            <v>10.67</v>
          </cell>
        </row>
        <row r="49">
          <cell r="A49">
            <v>14.02</v>
          </cell>
        </row>
        <row r="50">
          <cell r="A50">
            <v>6.42</v>
          </cell>
        </row>
        <row r="51">
          <cell r="A51">
            <v>6.04</v>
          </cell>
        </row>
        <row r="52">
          <cell r="A52">
            <v>12.75</v>
          </cell>
        </row>
        <row r="53">
          <cell r="A53">
            <v>9.58</v>
          </cell>
        </row>
        <row r="54">
          <cell r="A54">
            <v>12.49</v>
          </cell>
        </row>
        <row r="55">
          <cell r="A55">
            <v>8.39</v>
          </cell>
        </row>
        <row r="56">
          <cell r="A56">
            <v>15.4</v>
          </cell>
        </row>
        <row r="57">
          <cell r="A57">
            <v>17.21</v>
          </cell>
        </row>
        <row r="58">
          <cell r="A58">
            <v>17.27</v>
          </cell>
        </row>
        <row r="59">
          <cell r="A59">
            <v>18.46</v>
          </cell>
        </row>
        <row r="60">
          <cell r="A60">
            <v>18.420000000000002</v>
          </cell>
        </row>
        <row r="61">
          <cell r="A61">
            <v>18.920000000000002</v>
          </cell>
        </row>
        <row r="62">
          <cell r="A62">
            <v>13.56</v>
          </cell>
        </row>
        <row r="63">
          <cell r="A63">
            <v>7.62</v>
          </cell>
        </row>
        <row r="64">
          <cell r="A64">
            <v>14</v>
          </cell>
        </row>
        <row r="65">
          <cell r="A65">
            <v>13.65</v>
          </cell>
        </row>
        <row r="66">
          <cell r="A66">
            <v>17.72</v>
          </cell>
        </row>
        <row r="67">
          <cell r="A67">
            <v>19.09</v>
          </cell>
        </row>
        <row r="68">
          <cell r="A68">
            <v>20.18</v>
          </cell>
        </row>
        <row r="69">
          <cell r="A69">
            <v>21.09</v>
          </cell>
        </row>
        <row r="70">
          <cell r="A70">
            <v>20.28</v>
          </cell>
        </row>
        <row r="71">
          <cell r="A71">
            <v>15.58</v>
          </cell>
        </row>
        <row r="72">
          <cell r="A72">
            <v>4.5199999999999996</v>
          </cell>
        </row>
        <row r="73">
          <cell r="A73">
            <v>6.35</v>
          </cell>
        </row>
        <row r="74">
          <cell r="A74">
            <v>20.07</v>
          </cell>
        </row>
        <row r="75">
          <cell r="A75">
            <v>20.66</v>
          </cell>
        </row>
        <row r="76">
          <cell r="A76">
            <v>16.57</v>
          </cell>
        </row>
        <row r="77">
          <cell r="A77">
            <v>21.38</v>
          </cell>
        </row>
        <row r="78">
          <cell r="A78">
            <v>22.68</v>
          </cell>
        </row>
        <row r="79">
          <cell r="A79">
            <v>17.55</v>
          </cell>
        </row>
        <row r="80">
          <cell r="A80">
            <v>18.690000000000001</v>
          </cell>
        </row>
        <row r="81">
          <cell r="A81">
            <v>19.62</v>
          </cell>
        </row>
        <row r="82">
          <cell r="A82">
            <v>17.22</v>
          </cell>
        </row>
        <row r="83">
          <cell r="A83">
            <v>17.68</v>
          </cell>
        </row>
        <row r="84">
          <cell r="A84">
            <v>23.37</v>
          </cell>
        </row>
        <row r="85">
          <cell r="A85">
            <v>23.02</v>
          </cell>
        </row>
        <row r="86">
          <cell r="A86">
            <v>21.66</v>
          </cell>
        </row>
        <row r="87">
          <cell r="A87">
            <v>21.6</v>
          </cell>
        </row>
        <row r="88">
          <cell r="A88">
            <v>23.23</v>
          </cell>
        </row>
        <row r="89">
          <cell r="A89">
            <v>22.84</v>
          </cell>
        </row>
        <row r="90">
          <cell r="A90">
            <v>21.1</v>
          </cell>
        </row>
        <row r="91">
          <cell r="A91">
            <v>25.1</v>
          </cell>
        </row>
        <row r="92">
          <cell r="A92">
            <v>24.22</v>
          </cell>
        </row>
        <row r="93">
          <cell r="A93">
            <v>25.02</v>
          </cell>
        </row>
        <row r="94">
          <cell r="A94">
            <v>24.35</v>
          </cell>
        </row>
        <row r="95">
          <cell r="A95">
            <v>21.87</v>
          </cell>
        </row>
        <row r="96">
          <cell r="A96">
            <v>20.88</v>
          </cell>
        </row>
        <row r="97">
          <cell r="A97">
            <v>25</v>
          </cell>
        </row>
        <row r="98">
          <cell r="A98">
            <v>25.17</v>
          </cell>
        </row>
        <row r="99">
          <cell r="A99">
            <v>22.02</v>
          </cell>
        </row>
        <row r="100">
          <cell r="A100">
            <v>25.78</v>
          </cell>
        </row>
        <row r="101">
          <cell r="A101">
            <v>26.17</v>
          </cell>
        </row>
        <row r="102">
          <cell r="A102">
            <v>25.68</v>
          </cell>
        </row>
        <row r="103">
          <cell r="A103">
            <v>23.22</v>
          </cell>
        </row>
        <row r="104">
          <cell r="A104">
            <v>21.4</v>
          </cell>
        </row>
        <row r="105">
          <cell r="A105">
            <v>21.37</v>
          </cell>
        </row>
        <row r="106">
          <cell r="A106">
            <v>20.34</v>
          </cell>
        </row>
        <row r="107">
          <cell r="A107">
            <v>24.49</v>
          </cell>
        </row>
        <row r="108">
          <cell r="A108">
            <v>24.75</v>
          </cell>
        </row>
        <row r="109">
          <cell r="A109">
            <v>13.8</v>
          </cell>
        </row>
        <row r="110">
          <cell r="A110">
            <v>20.059999999999999</v>
          </cell>
        </row>
        <row r="111">
          <cell r="A111">
            <v>21.18</v>
          </cell>
        </row>
        <row r="112">
          <cell r="A112">
            <v>17.52</v>
          </cell>
        </row>
        <row r="113">
          <cell r="A113">
            <v>24.08</v>
          </cell>
        </row>
        <row r="114">
          <cell r="A114">
            <v>23.89</v>
          </cell>
        </row>
        <row r="115">
          <cell r="A115">
            <v>22.92</v>
          </cell>
        </row>
        <row r="116">
          <cell r="A116">
            <v>21.59</v>
          </cell>
        </row>
        <row r="117">
          <cell r="A117">
            <v>8.1300000000000008</v>
          </cell>
        </row>
        <row r="118">
          <cell r="A118">
            <v>5.77</v>
          </cell>
        </row>
        <row r="119">
          <cell r="A119">
            <v>7.45</v>
          </cell>
        </row>
        <row r="120">
          <cell r="A120">
            <v>27.38</v>
          </cell>
        </row>
        <row r="121">
          <cell r="A121">
            <v>25.45</v>
          </cell>
        </row>
        <row r="122">
          <cell r="A122">
            <v>28.71</v>
          </cell>
        </row>
        <row r="123">
          <cell r="A123">
            <v>28.73</v>
          </cell>
        </row>
        <row r="124">
          <cell r="A124">
            <v>23.14</v>
          </cell>
        </row>
        <row r="125">
          <cell r="A125">
            <v>24.61</v>
          </cell>
        </row>
        <row r="126">
          <cell r="A126">
            <v>29.5</v>
          </cell>
        </row>
        <row r="127">
          <cell r="A127">
            <v>28.99</v>
          </cell>
        </row>
        <row r="128">
          <cell r="A128">
            <v>28.16</v>
          </cell>
        </row>
        <row r="129">
          <cell r="A129">
            <v>26.29</v>
          </cell>
        </row>
        <row r="130">
          <cell r="A130">
            <v>24.43</v>
          </cell>
        </row>
        <row r="131">
          <cell r="A131">
            <v>17.440000000000001</v>
          </cell>
        </row>
        <row r="132">
          <cell r="A132">
            <v>22.11</v>
          </cell>
        </row>
        <row r="133">
          <cell r="A133">
            <v>28.43</v>
          </cell>
        </row>
        <row r="134">
          <cell r="A134">
            <v>28.8</v>
          </cell>
        </row>
        <row r="135">
          <cell r="A135">
            <v>28.23</v>
          </cell>
        </row>
        <row r="136">
          <cell r="A136">
            <v>23.62</v>
          </cell>
        </row>
        <row r="137">
          <cell r="A137">
            <v>24.32</v>
          </cell>
        </row>
        <row r="138">
          <cell r="A138">
            <v>28.42</v>
          </cell>
        </row>
        <row r="139">
          <cell r="A139">
            <v>27.46</v>
          </cell>
        </row>
        <row r="140">
          <cell r="A140">
            <v>30.41</v>
          </cell>
        </row>
        <row r="141">
          <cell r="A141">
            <v>21.07</v>
          </cell>
        </row>
        <row r="142">
          <cell r="A142">
            <v>27.2</v>
          </cell>
        </row>
        <row r="143">
          <cell r="A143">
            <v>27.53</v>
          </cell>
        </row>
        <row r="144">
          <cell r="A144">
            <v>28.73</v>
          </cell>
        </row>
        <row r="145">
          <cell r="A145">
            <v>27.69</v>
          </cell>
        </row>
        <row r="146">
          <cell r="A146">
            <v>28.04</v>
          </cell>
        </row>
        <row r="147">
          <cell r="A147">
            <v>28.65</v>
          </cell>
        </row>
        <row r="148">
          <cell r="A148">
            <v>26.53</v>
          </cell>
        </row>
        <row r="149">
          <cell r="A149">
            <v>25.07</v>
          </cell>
        </row>
        <row r="150">
          <cell r="A150">
            <v>25.16</v>
          </cell>
        </row>
        <row r="151">
          <cell r="A151">
            <v>27.72</v>
          </cell>
        </row>
        <row r="152">
          <cell r="A152">
            <v>27.6</v>
          </cell>
        </row>
        <row r="153">
          <cell r="A153">
            <v>28.05</v>
          </cell>
        </row>
        <row r="154">
          <cell r="A154">
            <v>27.21</v>
          </cell>
        </row>
        <row r="155">
          <cell r="A155">
            <v>21.74</v>
          </cell>
        </row>
        <row r="156">
          <cell r="A156">
            <v>30.49</v>
          </cell>
        </row>
        <row r="157">
          <cell r="A157">
            <v>30.69</v>
          </cell>
        </row>
        <row r="158">
          <cell r="A158">
            <v>30.38</v>
          </cell>
        </row>
        <row r="159">
          <cell r="A159">
            <v>29.44</v>
          </cell>
        </row>
        <row r="160">
          <cell r="A160">
            <v>24.88</v>
          </cell>
        </row>
        <row r="161">
          <cell r="A161">
            <v>25.91</v>
          </cell>
        </row>
        <row r="162">
          <cell r="A162">
            <v>30.15</v>
          </cell>
        </row>
        <row r="163">
          <cell r="A163">
            <v>30.34</v>
          </cell>
        </row>
        <row r="164">
          <cell r="A164">
            <v>29.63</v>
          </cell>
        </row>
        <row r="165">
          <cell r="A165">
            <v>29.74</v>
          </cell>
        </row>
        <row r="166">
          <cell r="A166">
            <v>29.48</v>
          </cell>
        </row>
        <row r="167">
          <cell r="A167">
            <v>28.76</v>
          </cell>
        </row>
        <row r="168">
          <cell r="A168">
            <v>29.47</v>
          </cell>
        </row>
        <row r="169">
          <cell r="A169">
            <v>27.02</v>
          </cell>
        </row>
        <row r="170">
          <cell r="A170">
            <v>28.34</v>
          </cell>
        </row>
        <row r="171">
          <cell r="A171">
            <v>28.93</v>
          </cell>
        </row>
        <row r="172">
          <cell r="A172">
            <v>29.11</v>
          </cell>
        </row>
        <row r="173">
          <cell r="A173">
            <v>28.93</v>
          </cell>
        </row>
        <row r="174">
          <cell r="A174">
            <v>29.26</v>
          </cell>
        </row>
        <row r="175">
          <cell r="A175">
            <v>29.4</v>
          </cell>
        </row>
        <row r="176">
          <cell r="A176">
            <v>20.89</v>
          </cell>
        </row>
        <row r="177">
          <cell r="A177">
            <v>28.83</v>
          </cell>
        </row>
        <row r="178">
          <cell r="A178">
            <v>20.350000000000001</v>
          </cell>
        </row>
        <row r="179">
          <cell r="A179">
            <v>31.1</v>
          </cell>
        </row>
        <row r="180">
          <cell r="A180">
            <v>31.27</v>
          </cell>
        </row>
        <row r="181">
          <cell r="A181">
            <v>31.28</v>
          </cell>
        </row>
        <row r="182">
          <cell r="A182">
            <v>26.56</v>
          </cell>
        </row>
        <row r="183">
          <cell r="A183">
            <v>30.4</v>
          </cell>
        </row>
        <row r="184">
          <cell r="A184">
            <v>31</v>
          </cell>
        </row>
        <row r="185">
          <cell r="A185">
            <v>30.29</v>
          </cell>
        </row>
        <row r="186">
          <cell r="A186">
            <v>27.52</v>
          </cell>
        </row>
        <row r="187">
          <cell r="A187">
            <v>17.989999999999998</v>
          </cell>
        </row>
        <row r="188">
          <cell r="A188">
            <v>17.18</v>
          </cell>
        </row>
        <row r="189">
          <cell r="A189">
            <v>30.2</v>
          </cell>
        </row>
        <row r="190">
          <cell r="A190">
            <v>29.5</v>
          </cell>
        </row>
        <row r="191">
          <cell r="A191">
            <v>29.55</v>
          </cell>
        </row>
        <row r="192">
          <cell r="A192">
            <v>27.66</v>
          </cell>
        </row>
        <row r="193">
          <cell r="A193">
            <v>28.29</v>
          </cell>
        </row>
        <row r="194">
          <cell r="A194">
            <v>26.92</v>
          </cell>
        </row>
        <row r="195">
          <cell r="A195">
            <v>26.99</v>
          </cell>
        </row>
        <row r="196">
          <cell r="A196">
            <v>28.28</v>
          </cell>
        </row>
        <row r="197">
          <cell r="A197">
            <v>28.91</v>
          </cell>
        </row>
        <row r="198">
          <cell r="A198">
            <v>27.5</v>
          </cell>
        </row>
        <row r="199">
          <cell r="A199">
            <v>26.72</v>
          </cell>
        </row>
        <row r="200">
          <cell r="A200">
            <v>27.55</v>
          </cell>
        </row>
        <row r="201">
          <cell r="A201">
            <v>28.82</v>
          </cell>
        </row>
        <row r="202">
          <cell r="A202">
            <v>28.05</v>
          </cell>
        </row>
        <row r="203">
          <cell r="A203">
            <v>27.27</v>
          </cell>
        </row>
        <row r="204">
          <cell r="A204">
            <v>23.76</v>
          </cell>
        </row>
        <row r="205">
          <cell r="A205">
            <v>29.37</v>
          </cell>
        </row>
        <row r="206">
          <cell r="A206">
            <v>26.85</v>
          </cell>
        </row>
        <row r="207">
          <cell r="A207">
            <v>27.33</v>
          </cell>
        </row>
        <row r="208">
          <cell r="A208">
            <v>28.16</v>
          </cell>
        </row>
        <row r="209">
          <cell r="A209">
            <v>28.03</v>
          </cell>
        </row>
        <row r="210">
          <cell r="A210">
            <v>28.11</v>
          </cell>
        </row>
        <row r="211">
          <cell r="A211">
            <v>28</v>
          </cell>
        </row>
        <row r="212">
          <cell r="A212">
            <v>26.24</v>
          </cell>
        </row>
        <row r="213">
          <cell r="A213">
            <v>17.28</v>
          </cell>
        </row>
        <row r="214">
          <cell r="A214">
            <v>19.14</v>
          </cell>
        </row>
        <row r="215">
          <cell r="A215">
            <v>27.01</v>
          </cell>
        </row>
        <row r="216">
          <cell r="A216">
            <v>27.45</v>
          </cell>
        </row>
        <row r="217">
          <cell r="A217">
            <v>26.63</v>
          </cell>
        </row>
        <row r="218">
          <cell r="A218">
            <v>25.44</v>
          </cell>
        </row>
        <row r="219">
          <cell r="A219">
            <v>21.01</v>
          </cell>
        </row>
        <row r="220">
          <cell r="A220">
            <v>22.46</v>
          </cell>
        </row>
        <row r="221">
          <cell r="A221">
            <v>26.57</v>
          </cell>
        </row>
        <row r="222">
          <cell r="A222">
            <v>16.45</v>
          </cell>
        </row>
        <row r="223">
          <cell r="A223">
            <v>27.33</v>
          </cell>
        </row>
        <row r="224">
          <cell r="A224">
            <v>26.91</v>
          </cell>
        </row>
        <row r="225">
          <cell r="A225">
            <v>25.2</v>
          </cell>
        </row>
        <row r="226">
          <cell r="A226">
            <v>23.54</v>
          </cell>
        </row>
        <row r="227">
          <cell r="A227">
            <v>23.83</v>
          </cell>
        </row>
        <row r="228">
          <cell r="A228">
            <v>23.25</v>
          </cell>
        </row>
        <row r="229">
          <cell r="A229">
            <v>24.76</v>
          </cell>
        </row>
        <row r="230">
          <cell r="A230">
            <v>25.39</v>
          </cell>
        </row>
        <row r="231">
          <cell r="A231">
            <v>22.3</v>
          </cell>
        </row>
        <row r="232">
          <cell r="A232">
            <v>24.45</v>
          </cell>
        </row>
        <row r="233">
          <cell r="A233">
            <v>24.35</v>
          </cell>
        </row>
        <row r="234">
          <cell r="A234">
            <v>25.29</v>
          </cell>
        </row>
        <row r="235">
          <cell r="A235">
            <v>25.19</v>
          </cell>
        </row>
        <row r="236">
          <cell r="A236">
            <v>24.87</v>
          </cell>
        </row>
        <row r="237">
          <cell r="A237">
            <v>22.6</v>
          </cell>
        </row>
        <row r="238">
          <cell r="A238">
            <v>22.18</v>
          </cell>
        </row>
        <row r="239">
          <cell r="A239">
            <v>14.27</v>
          </cell>
        </row>
        <row r="240">
          <cell r="A240">
            <v>8.81</v>
          </cell>
        </row>
        <row r="241">
          <cell r="A241">
            <v>9.15</v>
          </cell>
        </row>
        <row r="242">
          <cell r="A242">
            <v>6.52</v>
          </cell>
        </row>
        <row r="243">
          <cell r="A243">
            <v>19.36</v>
          </cell>
        </row>
        <row r="244">
          <cell r="A244">
            <v>21.05</v>
          </cell>
        </row>
        <row r="245">
          <cell r="A245">
            <v>17.79</v>
          </cell>
        </row>
        <row r="246">
          <cell r="A246">
            <v>20.010000000000002</v>
          </cell>
        </row>
        <row r="247">
          <cell r="A247">
            <v>23.41</v>
          </cell>
        </row>
        <row r="248">
          <cell r="A248">
            <v>23.01</v>
          </cell>
        </row>
        <row r="249">
          <cell r="A249">
            <v>20.39</v>
          </cell>
        </row>
        <row r="250">
          <cell r="A250">
            <v>20.2</v>
          </cell>
        </row>
        <row r="251">
          <cell r="A251">
            <v>20.399999999999999</v>
          </cell>
        </row>
        <row r="252">
          <cell r="A252">
            <v>11.05</v>
          </cell>
        </row>
        <row r="253">
          <cell r="A253">
            <v>24.18</v>
          </cell>
        </row>
        <row r="254">
          <cell r="A254">
            <v>23.42</v>
          </cell>
        </row>
        <row r="255">
          <cell r="A255">
            <v>22.64</v>
          </cell>
        </row>
        <row r="256">
          <cell r="A256">
            <v>22.64</v>
          </cell>
        </row>
        <row r="257">
          <cell r="A257">
            <v>22.72</v>
          </cell>
        </row>
        <row r="258">
          <cell r="A258">
            <v>19.89</v>
          </cell>
        </row>
        <row r="259">
          <cell r="A259">
            <v>17.21</v>
          </cell>
        </row>
        <row r="260">
          <cell r="A260">
            <v>20.61</v>
          </cell>
        </row>
        <row r="261">
          <cell r="A261">
            <v>22.46</v>
          </cell>
        </row>
        <row r="262">
          <cell r="A262">
            <v>21.49</v>
          </cell>
        </row>
        <row r="263">
          <cell r="A263">
            <v>19.86</v>
          </cell>
        </row>
        <row r="264">
          <cell r="A264">
            <v>20.61</v>
          </cell>
        </row>
        <row r="265">
          <cell r="A265">
            <v>16.88</v>
          </cell>
        </row>
        <row r="266">
          <cell r="A266">
            <v>15.33</v>
          </cell>
        </row>
        <row r="267">
          <cell r="A267">
            <v>20.5</v>
          </cell>
        </row>
        <row r="268">
          <cell r="A268">
            <v>20.18</v>
          </cell>
        </row>
        <row r="269">
          <cell r="A269">
            <v>18.23</v>
          </cell>
        </row>
        <row r="270">
          <cell r="A270">
            <v>14.85</v>
          </cell>
        </row>
        <row r="271">
          <cell r="A271">
            <v>15.28</v>
          </cell>
        </row>
        <row r="272">
          <cell r="A272">
            <v>18.09</v>
          </cell>
        </row>
        <row r="273">
          <cell r="A273">
            <v>16.63</v>
          </cell>
        </row>
        <row r="274">
          <cell r="A274">
            <v>12.26</v>
          </cell>
        </row>
        <row r="275">
          <cell r="A275">
            <v>15.79</v>
          </cell>
        </row>
        <row r="276">
          <cell r="A276">
            <v>18.16</v>
          </cell>
        </row>
        <row r="277">
          <cell r="A277">
            <v>16.75</v>
          </cell>
        </row>
        <row r="278">
          <cell r="A278">
            <v>17.829999999999998</v>
          </cell>
        </row>
        <row r="279">
          <cell r="A279">
            <v>18.510000000000002</v>
          </cell>
        </row>
        <row r="280">
          <cell r="A280">
            <v>15.02</v>
          </cell>
        </row>
        <row r="281">
          <cell r="A281">
            <v>17.579999999999998</v>
          </cell>
        </row>
        <row r="282">
          <cell r="A282">
            <v>17.82</v>
          </cell>
        </row>
        <row r="283">
          <cell r="A283">
            <v>16.670000000000002</v>
          </cell>
        </row>
        <row r="284">
          <cell r="A284">
            <v>17.25</v>
          </cell>
        </row>
        <row r="285">
          <cell r="A285">
            <v>16.399999999999999</v>
          </cell>
        </row>
        <row r="286">
          <cell r="A286">
            <v>16.78</v>
          </cell>
        </row>
        <row r="287">
          <cell r="A287">
            <v>16.57</v>
          </cell>
        </row>
        <row r="288">
          <cell r="A288">
            <v>16.579999999999998</v>
          </cell>
        </row>
        <row r="289">
          <cell r="A289">
            <v>16.579999999999998</v>
          </cell>
        </row>
        <row r="290">
          <cell r="A290">
            <v>12.86</v>
          </cell>
        </row>
        <row r="291">
          <cell r="A291">
            <v>6.8</v>
          </cell>
        </row>
        <row r="292">
          <cell r="A292">
            <v>15.09</v>
          </cell>
        </row>
        <row r="293">
          <cell r="A293">
            <v>15.65</v>
          </cell>
        </row>
        <row r="294">
          <cell r="A294">
            <v>16.100000000000001</v>
          </cell>
        </row>
        <row r="295">
          <cell r="A295">
            <v>13.5</v>
          </cell>
        </row>
        <row r="296">
          <cell r="A296">
            <v>11.92</v>
          </cell>
        </row>
        <row r="297">
          <cell r="A297">
            <v>15.83</v>
          </cell>
        </row>
        <row r="298">
          <cell r="A298">
            <v>15.86</v>
          </cell>
        </row>
        <row r="299">
          <cell r="A299">
            <v>15.7</v>
          </cell>
        </row>
        <row r="300">
          <cell r="A300">
            <v>15.88</v>
          </cell>
        </row>
        <row r="301">
          <cell r="A301">
            <v>13.22</v>
          </cell>
        </row>
        <row r="302">
          <cell r="A302">
            <v>13.11</v>
          </cell>
        </row>
        <row r="303">
          <cell r="A303">
            <v>13.85</v>
          </cell>
        </row>
        <row r="304">
          <cell r="A304">
            <v>11.46</v>
          </cell>
        </row>
        <row r="305">
          <cell r="A305">
            <v>10.71</v>
          </cell>
        </row>
        <row r="306">
          <cell r="A306">
            <v>12.29</v>
          </cell>
        </row>
        <row r="307">
          <cell r="A307">
            <v>9.11</v>
          </cell>
        </row>
        <row r="308">
          <cell r="A308">
            <v>6.76</v>
          </cell>
        </row>
        <row r="309">
          <cell r="A309">
            <v>13.05</v>
          </cell>
        </row>
        <row r="310">
          <cell r="A310">
            <v>14.23</v>
          </cell>
        </row>
        <row r="311">
          <cell r="A311">
            <v>13.94</v>
          </cell>
        </row>
        <row r="312">
          <cell r="A312">
            <v>13.78</v>
          </cell>
        </row>
        <row r="313">
          <cell r="A313">
            <v>13.24</v>
          </cell>
        </row>
        <row r="314">
          <cell r="A314">
            <v>13.25</v>
          </cell>
        </row>
        <row r="315">
          <cell r="A315">
            <v>13.18</v>
          </cell>
        </row>
        <row r="316">
          <cell r="A316">
            <v>13.38</v>
          </cell>
        </row>
        <row r="317">
          <cell r="A317">
            <v>13.37</v>
          </cell>
        </row>
        <row r="318">
          <cell r="A318">
            <v>12.6</v>
          </cell>
        </row>
        <row r="319">
          <cell r="A319">
            <v>12.73</v>
          </cell>
        </row>
        <row r="320">
          <cell r="A320">
            <v>12.74</v>
          </cell>
        </row>
        <row r="321">
          <cell r="A321">
            <v>12.28</v>
          </cell>
        </row>
        <row r="322">
          <cell r="A322">
            <v>11.65</v>
          </cell>
        </row>
        <row r="323">
          <cell r="A323">
            <v>12.03</v>
          </cell>
        </row>
        <row r="324">
          <cell r="A324">
            <v>12.31</v>
          </cell>
        </row>
        <row r="325">
          <cell r="A325">
            <v>12.16</v>
          </cell>
        </row>
        <row r="326">
          <cell r="A326">
            <v>11.16</v>
          </cell>
        </row>
        <row r="327">
          <cell r="A327">
            <v>11.07</v>
          </cell>
        </row>
        <row r="328">
          <cell r="A328">
            <v>10.23</v>
          </cell>
        </row>
        <row r="329">
          <cell r="A329">
            <v>4.46</v>
          </cell>
        </row>
        <row r="330">
          <cell r="A330">
            <v>9.68</v>
          </cell>
        </row>
        <row r="331">
          <cell r="A331">
            <v>6.16</v>
          </cell>
        </row>
        <row r="332">
          <cell r="A332">
            <v>3.88</v>
          </cell>
        </row>
        <row r="333">
          <cell r="A333">
            <v>4.7300000000000004</v>
          </cell>
        </row>
        <row r="334">
          <cell r="A334">
            <v>5.03</v>
          </cell>
        </row>
        <row r="335">
          <cell r="A335">
            <v>11.04</v>
          </cell>
        </row>
        <row r="336">
          <cell r="A336">
            <v>11.27</v>
          </cell>
        </row>
        <row r="337">
          <cell r="A337">
            <v>11.17</v>
          </cell>
        </row>
        <row r="338">
          <cell r="A338">
            <v>10.74</v>
          </cell>
        </row>
        <row r="339">
          <cell r="A339">
            <v>10.58</v>
          </cell>
        </row>
        <row r="340">
          <cell r="A340">
            <v>9.89</v>
          </cell>
        </row>
        <row r="341">
          <cell r="A341">
            <v>9.8800000000000008</v>
          </cell>
        </row>
        <row r="342">
          <cell r="A342">
            <v>9.9700000000000006</v>
          </cell>
        </row>
        <row r="343">
          <cell r="A343">
            <v>8.74</v>
          </cell>
        </row>
        <row r="344">
          <cell r="A344">
            <v>8.6199999999999992</v>
          </cell>
        </row>
        <row r="345">
          <cell r="A345">
            <v>3.84</v>
          </cell>
        </row>
        <row r="346">
          <cell r="A346">
            <v>10.34</v>
          </cell>
        </row>
        <row r="347">
          <cell r="A347">
            <v>10.74</v>
          </cell>
        </row>
        <row r="348">
          <cell r="A348">
            <v>9.01</v>
          </cell>
        </row>
        <row r="349">
          <cell r="A349">
            <v>7.76</v>
          </cell>
        </row>
        <row r="350">
          <cell r="A350">
            <v>10.35</v>
          </cell>
        </row>
        <row r="351">
          <cell r="A351">
            <v>10.54</v>
          </cell>
        </row>
        <row r="352">
          <cell r="A352">
            <v>10.3</v>
          </cell>
        </row>
        <row r="353">
          <cell r="A353">
            <v>7.15</v>
          </cell>
        </row>
        <row r="354">
          <cell r="A354">
            <v>8.5299999999999994</v>
          </cell>
        </row>
        <row r="355">
          <cell r="A355">
            <v>8.52</v>
          </cell>
        </row>
        <row r="356">
          <cell r="A356">
            <v>10.210000000000001</v>
          </cell>
        </row>
        <row r="357">
          <cell r="A357">
            <v>6.51</v>
          </cell>
        </row>
        <row r="358">
          <cell r="A358">
            <v>7.38</v>
          </cell>
        </row>
        <row r="359">
          <cell r="A359">
            <v>9.98</v>
          </cell>
        </row>
        <row r="360">
          <cell r="A360">
            <v>6.39</v>
          </cell>
        </row>
        <row r="361">
          <cell r="A361">
            <v>7.42</v>
          </cell>
        </row>
        <row r="362">
          <cell r="A362">
            <v>7.89</v>
          </cell>
        </row>
        <row r="363">
          <cell r="A363">
            <v>9.5299999999999994</v>
          </cell>
        </row>
        <row r="364">
          <cell r="A364">
            <v>10.33</v>
          </cell>
        </row>
        <row r="365">
          <cell r="A365">
            <v>4.9800000000000004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Max"/>
      <sheetName val="data"/>
    </sheetNames>
    <sheetDataSet>
      <sheetData sheetId="0"/>
      <sheetData sheetId="1">
        <row r="1">
          <cell r="A1">
            <v>17.22</v>
          </cell>
        </row>
        <row r="2">
          <cell r="A2">
            <v>19.309999999999999</v>
          </cell>
        </row>
        <row r="3">
          <cell r="A3">
            <v>20.18</v>
          </cell>
        </row>
        <row r="4">
          <cell r="A4">
            <v>21.23</v>
          </cell>
        </row>
        <row r="5">
          <cell r="A5">
            <v>18.48</v>
          </cell>
        </row>
        <row r="6">
          <cell r="A6">
            <v>13.59</v>
          </cell>
        </row>
        <row r="7">
          <cell r="A7">
            <v>12.65</v>
          </cell>
        </row>
        <row r="8">
          <cell r="A8">
            <v>10.64</v>
          </cell>
        </row>
        <row r="9">
          <cell r="A9">
            <v>14.05</v>
          </cell>
        </row>
        <row r="10">
          <cell r="A10">
            <v>16.53</v>
          </cell>
        </row>
        <row r="11">
          <cell r="A11">
            <v>15.04</v>
          </cell>
        </row>
        <row r="12">
          <cell r="A12">
            <v>14.92</v>
          </cell>
        </row>
        <row r="13">
          <cell r="A13">
            <v>12.57</v>
          </cell>
        </row>
        <row r="14">
          <cell r="A14">
            <v>13.65</v>
          </cell>
        </row>
        <row r="15">
          <cell r="A15">
            <v>11.88</v>
          </cell>
        </row>
        <row r="16">
          <cell r="A16">
            <v>16.93</v>
          </cell>
        </row>
        <row r="17">
          <cell r="A17">
            <v>17.670000000000002</v>
          </cell>
        </row>
        <row r="18">
          <cell r="A18">
            <v>15.82</v>
          </cell>
        </row>
        <row r="19">
          <cell r="A19">
            <v>13.89</v>
          </cell>
        </row>
        <row r="20">
          <cell r="A20">
            <v>18.84</v>
          </cell>
        </row>
        <row r="21">
          <cell r="A21">
            <v>21.16</v>
          </cell>
        </row>
        <row r="22">
          <cell r="A22">
            <v>20.52</v>
          </cell>
        </row>
        <row r="23">
          <cell r="A23">
            <v>17.71</v>
          </cell>
        </row>
        <row r="24">
          <cell r="A24">
            <v>15.97</v>
          </cell>
        </row>
        <row r="25">
          <cell r="A25">
            <v>16.350000000000001</v>
          </cell>
        </row>
        <row r="26">
          <cell r="A26">
            <v>14.18</v>
          </cell>
        </row>
        <row r="27">
          <cell r="A27">
            <v>13.15</v>
          </cell>
        </row>
        <row r="28">
          <cell r="A28">
            <v>13.4</v>
          </cell>
        </row>
        <row r="29">
          <cell r="A29">
            <v>14.93</v>
          </cell>
        </row>
        <row r="30">
          <cell r="A30">
            <v>14.84</v>
          </cell>
        </row>
        <row r="31">
          <cell r="A31">
            <v>13.4</v>
          </cell>
        </row>
        <row r="32">
          <cell r="A32">
            <v>17.5</v>
          </cell>
        </row>
        <row r="33">
          <cell r="A33">
            <v>11.87</v>
          </cell>
        </row>
        <row r="34">
          <cell r="A34">
            <v>13.95</v>
          </cell>
        </row>
        <row r="35">
          <cell r="A35">
            <v>12.68</v>
          </cell>
        </row>
        <row r="36">
          <cell r="A36">
            <v>11.88</v>
          </cell>
        </row>
        <row r="37">
          <cell r="A37">
            <v>12.98</v>
          </cell>
        </row>
        <row r="38">
          <cell r="A38">
            <v>12.93</v>
          </cell>
        </row>
        <row r="39">
          <cell r="A39">
            <v>12.19</v>
          </cell>
        </row>
        <row r="40">
          <cell r="A40">
            <v>12.49</v>
          </cell>
        </row>
        <row r="41">
          <cell r="A41">
            <v>14.19</v>
          </cell>
        </row>
        <row r="42">
          <cell r="A42">
            <v>17.36</v>
          </cell>
        </row>
        <row r="43">
          <cell r="A43">
            <v>18.63</v>
          </cell>
        </row>
        <row r="44">
          <cell r="A44">
            <v>16.57</v>
          </cell>
        </row>
        <row r="45">
          <cell r="A45">
            <v>17.63</v>
          </cell>
        </row>
        <row r="46">
          <cell r="A46">
            <v>17.13</v>
          </cell>
        </row>
        <row r="47">
          <cell r="A47">
            <v>17.100000000000001</v>
          </cell>
        </row>
        <row r="48">
          <cell r="A48">
            <v>19.399999999999999</v>
          </cell>
        </row>
        <row r="49">
          <cell r="A49">
            <v>14.83</v>
          </cell>
        </row>
        <row r="50">
          <cell r="A50">
            <v>13.11</v>
          </cell>
        </row>
        <row r="51">
          <cell r="A51">
            <v>18.579999999999998</v>
          </cell>
        </row>
        <row r="52">
          <cell r="A52">
            <v>16.440000000000001</v>
          </cell>
        </row>
        <row r="53">
          <cell r="A53">
            <v>14.83</v>
          </cell>
        </row>
        <row r="54">
          <cell r="A54">
            <v>13</v>
          </cell>
        </row>
        <row r="55">
          <cell r="A55">
            <v>13.12</v>
          </cell>
        </row>
        <row r="56">
          <cell r="A56">
            <v>14.81</v>
          </cell>
        </row>
        <row r="57">
          <cell r="A57">
            <v>17.12</v>
          </cell>
        </row>
        <row r="58">
          <cell r="A58">
            <v>18.579999999999998</v>
          </cell>
        </row>
        <row r="59">
          <cell r="A59">
            <v>17.899999999999999</v>
          </cell>
        </row>
        <row r="60">
          <cell r="A60">
            <v>17.329999999999998</v>
          </cell>
        </row>
        <row r="61">
          <cell r="A61">
            <v>17.46</v>
          </cell>
        </row>
        <row r="62">
          <cell r="A62">
            <v>17.88</v>
          </cell>
        </row>
        <row r="63">
          <cell r="A63">
            <v>16.23</v>
          </cell>
        </row>
        <row r="64">
          <cell r="A64">
            <v>17.079999999999998</v>
          </cell>
        </row>
        <row r="65">
          <cell r="A65">
            <v>16.79</v>
          </cell>
        </row>
        <row r="66">
          <cell r="A66">
            <v>16.05</v>
          </cell>
        </row>
        <row r="67">
          <cell r="A67">
            <v>19.77</v>
          </cell>
        </row>
        <row r="68">
          <cell r="A68">
            <v>19.98</v>
          </cell>
        </row>
        <row r="69">
          <cell r="A69">
            <v>20.04</v>
          </cell>
        </row>
        <row r="70">
          <cell r="A70">
            <v>17.260000000000002</v>
          </cell>
        </row>
        <row r="71">
          <cell r="A71">
            <v>18.260000000000002</v>
          </cell>
        </row>
        <row r="72">
          <cell r="A72">
            <v>19.63</v>
          </cell>
        </row>
        <row r="73">
          <cell r="A73">
            <v>17.72</v>
          </cell>
        </row>
        <row r="74">
          <cell r="A74">
            <v>17.809999999999999</v>
          </cell>
        </row>
        <row r="75">
          <cell r="A75">
            <v>16.809999999999999</v>
          </cell>
        </row>
        <row r="76">
          <cell r="A76">
            <v>15.93</v>
          </cell>
        </row>
        <row r="77">
          <cell r="A77">
            <v>16.02</v>
          </cell>
        </row>
        <row r="78">
          <cell r="A78">
            <v>18.2</v>
          </cell>
        </row>
        <row r="79">
          <cell r="A79">
            <v>14.72</v>
          </cell>
        </row>
        <row r="80">
          <cell r="A80">
            <v>14.45</v>
          </cell>
        </row>
        <row r="81">
          <cell r="A81">
            <v>14.58</v>
          </cell>
        </row>
        <row r="82">
          <cell r="A82">
            <v>19.100000000000001</v>
          </cell>
        </row>
        <row r="83">
          <cell r="A83">
            <v>16.12</v>
          </cell>
        </row>
        <row r="84">
          <cell r="A84">
            <v>15.94</v>
          </cell>
        </row>
        <row r="85">
          <cell r="A85">
            <v>18.25</v>
          </cell>
        </row>
        <row r="86">
          <cell r="A86">
            <v>19.78</v>
          </cell>
        </row>
        <row r="87">
          <cell r="A87">
            <v>21.88</v>
          </cell>
        </row>
        <row r="88">
          <cell r="A88">
            <v>20.96</v>
          </cell>
        </row>
        <row r="89">
          <cell r="A89">
            <v>17.600000000000001</v>
          </cell>
        </row>
        <row r="90">
          <cell r="A90">
            <v>18.04</v>
          </cell>
        </row>
        <row r="91">
          <cell r="A91">
            <v>17.43</v>
          </cell>
        </row>
        <row r="92">
          <cell r="A92">
            <v>17.940000000000001</v>
          </cell>
        </row>
        <row r="93">
          <cell r="A93">
            <v>20.95</v>
          </cell>
        </row>
        <row r="94">
          <cell r="A94">
            <v>21.05</v>
          </cell>
        </row>
        <row r="95">
          <cell r="A95">
            <v>18.95</v>
          </cell>
        </row>
        <row r="96">
          <cell r="A96">
            <v>18.14</v>
          </cell>
        </row>
        <row r="97">
          <cell r="A97">
            <v>18.95</v>
          </cell>
        </row>
        <row r="98">
          <cell r="A98">
            <v>19.48</v>
          </cell>
        </row>
        <row r="99">
          <cell r="A99">
            <v>17.96</v>
          </cell>
        </row>
        <row r="100">
          <cell r="A100">
            <v>16.57</v>
          </cell>
        </row>
        <row r="101">
          <cell r="A101">
            <v>16.84</v>
          </cell>
        </row>
        <row r="102">
          <cell r="A102">
            <v>17.489999999999998</v>
          </cell>
        </row>
        <row r="103">
          <cell r="A103">
            <v>14.02</v>
          </cell>
        </row>
        <row r="104">
          <cell r="A104">
            <v>20.56</v>
          </cell>
        </row>
        <row r="105">
          <cell r="A105">
            <v>20.84</v>
          </cell>
        </row>
        <row r="106">
          <cell r="A106">
            <v>21.15</v>
          </cell>
        </row>
        <row r="107">
          <cell r="A107">
            <v>19.68</v>
          </cell>
        </row>
        <row r="108">
          <cell r="A108">
            <v>19.690000000000001</v>
          </cell>
        </row>
        <row r="109">
          <cell r="A109">
            <v>19.48</v>
          </cell>
        </row>
        <row r="110">
          <cell r="A110">
            <v>18.02</v>
          </cell>
        </row>
        <row r="111">
          <cell r="A111">
            <v>19.850000000000001</v>
          </cell>
        </row>
        <row r="112">
          <cell r="A112">
            <v>20.97</v>
          </cell>
        </row>
        <row r="113">
          <cell r="A113">
            <v>21.53</v>
          </cell>
        </row>
        <row r="114">
          <cell r="A114">
            <v>20.92</v>
          </cell>
        </row>
        <row r="115">
          <cell r="A115">
            <v>18.34</v>
          </cell>
        </row>
        <row r="116">
          <cell r="A116">
            <v>19.7</v>
          </cell>
        </row>
        <row r="117">
          <cell r="A117">
            <v>22.77</v>
          </cell>
        </row>
        <row r="118">
          <cell r="A118">
            <v>23.43</v>
          </cell>
        </row>
        <row r="119">
          <cell r="A119">
            <v>19.739999999999998</v>
          </cell>
        </row>
        <row r="120">
          <cell r="A120">
            <v>19.36</v>
          </cell>
        </row>
        <row r="121">
          <cell r="A121">
            <v>18.53</v>
          </cell>
        </row>
        <row r="122">
          <cell r="A122">
            <v>19.66</v>
          </cell>
        </row>
        <row r="123">
          <cell r="A123">
            <v>21.24</v>
          </cell>
        </row>
        <row r="124">
          <cell r="A124">
            <v>18.11</v>
          </cell>
        </row>
        <row r="125">
          <cell r="A125">
            <v>20.63</v>
          </cell>
        </row>
        <row r="126">
          <cell r="A126">
            <v>19.84</v>
          </cell>
        </row>
        <row r="127">
          <cell r="A127">
            <v>20.8</v>
          </cell>
        </row>
        <row r="128">
          <cell r="A128">
            <v>22.48</v>
          </cell>
        </row>
        <row r="129">
          <cell r="A129">
            <v>22.93</v>
          </cell>
        </row>
        <row r="130">
          <cell r="A130">
            <v>20.97</v>
          </cell>
        </row>
        <row r="131">
          <cell r="A131">
            <v>21.93</v>
          </cell>
        </row>
        <row r="132">
          <cell r="A132">
            <v>25.22</v>
          </cell>
        </row>
        <row r="133">
          <cell r="A133">
            <v>20.57</v>
          </cell>
        </row>
        <row r="134">
          <cell r="A134">
            <v>21.72</v>
          </cell>
        </row>
        <row r="135">
          <cell r="A135">
            <v>20.27</v>
          </cell>
        </row>
        <row r="136">
          <cell r="A136">
            <v>20.76</v>
          </cell>
        </row>
        <row r="137">
          <cell r="A137">
            <v>19.47</v>
          </cell>
        </row>
        <row r="138">
          <cell r="A138">
            <v>20.72</v>
          </cell>
        </row>
        <row r="139">
          <cell r="A139">
            <v>20.91</v>
          </cell>
        </row>
        <row r="140">
          <cell r="A140">
            <v>21.12</v>
          </cell>
        </row>
        <row r="141">
          <cell r="A141">
            <v>21.01</v>
          </cell>
        </row>
        <row r="142">
          <cell r="A142">
            <v>23.54</v>
          </cell>
        </row>
        <row r="143">
          <cell r="A143">
            <v>23.37</v>
          </cell>
        </row>
        <row r="144">
          <cell r="A144">
            <v>23.55</v>
          </cell>
        </row>
        <row r="145">
          <cell r="A145">
            <v>25.09</v>
          </cell>
        </row>
        <row r="146">
          <cell r="A146">
            <v>24.3</v>
          </cell>
        </row>
        <row r="147">
          <cell r="A147">
            <v>24.28</v>
          </cell>
        </row>
        <row r="148">
          <cell r="A148">
            <v>23.95</v>
          </cell>
        </row>
        <row r="149">
          <cell r="A149">
            <v>23.22</v>
          </cell>
        </row>
        <row r="150">
          <cell r="A150">
            <v>23.39</v>
          </cell>
        </row>
        <row r="151">
          <cell r="A151">
            <v>23.82</v>
          </cell>
        </row>
        <row r="152">
          <cell r="A152">
            <v>23.33</v>
          </cell>
        </row>
        <row r="153">
          <cell r="A153">
            <v>21.01</v>
          </cell>
        </row>
        <row r="154">
          <cell r="A154">
            <v>24.85</v>
          </cell>
        </row>
        <row r="155">
          <cell r="A155">
            <v>26.22</v>
          </cell>
        </row>
        <row r="156">
          <cell r="A156">
            <v>23.23</v>
          </cell>
        </row>
        <row r="157">
          <cell r="A157">
            <v>22.92</v>
          </cell>
        </row>
        <row r="158">
          <cell r="A158">
            <v>23.41</v>
          </cell>
        </row>
        <row r="159">
          <cell r="A159">
            <v>24.06</v>
          </cell>
        </row>
        <row r="160">
          <cell r="A160">
            <v>24.72</v>
          </cell>
        </row>
        <row r="161">
          <cell r="A161">
            <v>24.07</v>
          </cell>
        </row>
        <row r="162">
          <cell r="A162">
            <v>23.76</v>
          </cell>
        </row>
        <row r="163">
          <cell r="A163">
            <v>24.9</v>
          </cell>
        </row>
        <row r="164">
          <cell r="A164">
            <v>25.87</v>
          </cell>
        </row>
        <row r="165">
          <cell r="A165">
            <v>25.33</v>
          </cell>
        </row>
        <row r="166">
          <cell r="A166">
            <v>24.97</v>
          </cell>
        </row>
        <row r="167">
          <cell r="A167">
            <v>25.99</v>
          </cell>
        </row>
        <row r="168">
          <cell r="A168">
            <v>26.19</v>
          </cell>
        </row>
        <row r="169">
          <cell r="A169">
            <v>25.9</v>
          </cell>
        </row>
        <row r="170">
          <cell r="A170">
            <v>25.11</v>
          </cell>
        </row>
        <row r="171">
          <cell r="A171">
            <v>25.97</v>
          </cell>
        </row>
        <row r="172">
          <cell r="A172">
            <v>26.69</v>
          </cell>
        </row>
        <row r="173">
          <cell r="A173">
            <v>27.69</v>
          </cell>
        </row>
        <row r="174">
          <cell r="A174">
            <v>27.76</v>
          </cell>
        </row>
        <row r="175">
          <cell r="A175">
            <v>27.57</v>
          </cell>
        </row>
        <row r="176">
          <cell r="A176">
            <v>26.64</v>
          </cell>
        </row>
        <row r="177">
          <cell r="A177">
            <v>26.98</v>
          </cell>
        </row>
        <row r="178">
          <cell r="A178">
            <v>27.09</v>
          </cell>
        </row>
        <row r="179">
          <cell r="A179">
            <v>27.49</v>
          </cell>
        </row>
        <row r="180">
          <cell r="A180">
            <v>26.5</v>
          </cell>
        </row>
        <row r="181">
          <cell r="A181">
            <v>26.82</v>
          </cell>
        </row>
        <row r="182">
          <cell r="A182">
            <v>29.63</v>
          </cell>
        </row>
        <row r="183">
          <cell r="A183">
            <v>28.96</v>
          </cell>
        </row>
        <row r="184">
          <cell r="A184">
            <v>28.97</v>
          </cell>
        </row>
        <row r="185">
          <cell r="A185">
            <v>30.56</v>
          </cell>
        </row>
        <row r="186">
          <cell r="A186">
            <v>28.74</v>
          </cell>
        </row>
        <row r="187">
          <cell r="A187">
            <v>27.32</v>
          </cell>
        </row>
        <row r="188">
          <cell r="A188">
            <v>28.38</v>
          </cell>
        </row>
        <row r="189">
          <cell r="A189">
            <v>28.71</v>
          </cell>
        </row>
        <row r="190">
          <cell r="A190">
            <v>29.18</v>
          </cell>
        </row>
        <row r="191">
          <cell r="A191">
            <v>30.19</v>
          </cell>
        </row>
        <row r="192">
          <cell r="A192">
            <v>31.05</v>
          </cell>
        </row>
        <row r="193">
          <cell r="A193">
            <v>28.57</v>
          </cell>
        </row>
        <row r="194">
          <cell r="A194">
            <v>28.48</v>
          </cell>
        </row>
        <row r="195">
          <cell r="A195">
            <v>29.98</v>
          </cell>
        </row>
        <row r="196">
          <cell r="A196">
            <v>30.85</v>
          </cell>
        </row>
        <row r="197">
          <cell r="A197">
            <v>29.64</v>
          </cell>
        </row>
        <row r="198">
          <cell r="A198">
            <v>28.53</v>
          </cell>
        </row>
        <row r="199">
          <cell r="A199">
            <v>29.16</v>
          </cell>
        </row>
        <row r="200">
          <cell r="A200">
            <v>28.85</v>
          </cell>
        </row>
        <row r="201">
          <cell r="A201">
            <v>31.33</v>
          </cell>
        </row>
        <row r="202">
          <cell r="A202">
            <v>29</v>
          </cell>
        </row>
        <row r="203">
          <cell r="A203">
            <v>28.47</v>
          </cell>
        </row>
        <row r="204">
          <cell r="A204">
            <v>28.57</v>
          </cell>
        </row>
        <row r="205">
          <cell r="A205">
            <v>29.89</v>
          </cell>
        </row>
        <row r="206">
          <cell r="A206">
            <v>29.06</v>
          </cell>
        </row>
        <row r="207">
          <cell r="A207">
            <v>28.67</v>
          </cell>
        </row>
        <row r="208">
          <cell r="A208">
            <v>29.1</v>
          </cell>
        </row>
        <row r="209">
          <cell r="A209">
            <v>31.96</v>
          </cell>
        </row>
        <row r="210">
          <cell r="A210">
            <v>31.22</v>
          </cell>
        </row>
        <row r="211">
          <cell r="A211">
            <v>30.59</v>
          </cell>
        </row>
        <row r="212">
          <cell r="A212">
            <v>29.97</v>
          </cell>
        </row>
        <row r="213">
          <cell r="A213">
            <v>30.5</v>
          </cell>
        </row>
        <row r="214">
          <cell r="A214">
            <v>30.83</v>
          </cell>
        </row>
        <row r="215">
          <cell r="A215">
            <v>30.61</v>
          </cell>
        </row>
        <row r="216">
          <cell r="A216">
            <v>30.7</v>
          </cell>
        </row>
        <row r="217">
          <cell r="A217">
            <v>31.51</v>
          </cell>
        </row>
        <row r="218">
          <cell r="A218">
            <v>32.86</v>
          </cell>
        </row>
        <row r="219">
          <cell r="A219">
            <v>30.98</v>
          </cell>
        </row>
        <row r="220">
          <cell r="A220">
            <v>31.09</v>
          </cell>
        </row>
        <row r="221">
          <cell r="A221">
            <v>30.57</v>
          </cell>
        </row>
        <row r="222">
          <cell r="A222">
            <v>29.25</v>
          </cell>
        </row>
        <row r="223">
          <cell r="A223">
            <v>29.57</v>
          </cell>
        </row>
        <row r="224">
          <cell r="A224">
            <v>30.27</v>
          </cell>
        </row>
        <row r="225">
          <cell r="A225">
            <v>31.29</v>
          </cell>
        </row>
        <row r="226">
          <cell r="A226">
            <v>30.22</v>
          </cell>
        </row>
        <row r="227">
          <cell r="A227">
            <v>29.54</v>
          </cell>
        </row>
        <row r="228">
          <cell r="A228">
            <v>29.06</v>
          </cell>
        </row>
        <row r="229">
          <cell r="A229">
            <v>28.52</v>
          </cell>
        </row>
        <row r="230">
          <cell r="A230">
            <v>28.21</v>
          </cell>
        </row>
        <row r="231">
          <cell r="A231">
            <v>28.38</v>
          </cell>
        </row>
        <row r="232">
          <cell r="A232">
            <v>28.91</v>
          </cell>
        </row>
        <row r="233">
          <cell r="A233">
            <v>29.25</v>
          </cell>
        </row>
        <row r="234">
          <cell r="A234">
            <v>29.4</v>
          </cell>
        </row>
        <row r="235">
          <cell r="A235">
            <v>29.37</v>
          </cell>
        </row>
        <row r="236">
          <cell r="A236">
            <v>31.02</v>
          </cell>
        </row>
        <row r="237">
          <cell r="A237">
            <v>31.54</v>
          </cell>
        </row>
        <row r="238">
          <cell r="A238">
            <v>30.12</v>
          </cell>
        </row>
        <row r="239">
          <cell r="A239">
            <v>29.56</v>
          </cell>
        </row>
        <row r="240">
          <cell r="A240">
            <v>29.6</v>
          </cell>
        </row>
        <row r="241">
          <cell r="A241">
            <v>29.51</v>
          </cell>
        </row>
        <row r="242">
          <cell r="A242">
            <v>28.87</v>
          </cell>
        </row>
        <row r="243">
          <cell r="A243">
            <v>29.28</v>
          </cell>
        </row>
        <row r="244">
          <cell r="A244">
            <v>28.83</v>
          </cell>
        </row>
        <row r="245">
          <cell r="A245">
            <v>29.24</v>
          </cell>
        </row>
        <row r="246">
          <cell r="A246">
            <v>28.77</v>
          </cell>
        </row>
        <row r="247">
          <cell r="A247">
            <v>29.74</v>
          </cell>
        </row>
        <row r="248">
          <cell r="A248">
            <v>30.06</v>
          </cell>
        </row>
        <row r="249">
          <cell r="A249">
            <v>29.64</v>
          </cell>
        </row>
        <row r="250">
          <cell r="A250">
            <v>27.65</v>
          </cell>
        </row>
        <row r="251">
          <cell r="A251">
            <v>26.32</v>
          </cell>
        </row>
        <row r="252">
          <cell r="A252">
            <v>27.09</v>
          </cell>
        </row>
        <row r="253">
          <cell r="A253">
            <v>27.35</v>
          </cell>
        </row>
        <row r="254">
          <cell r="A254">
            <v>27.46</v>
          </cell>
        </row>
        <row r="255">
          <cell r="A255">
            <v>27.33</v>
          </cell>
        </row>
        <row r="256">
          <cell r="A256">
            <v>27.95</v>
          </cell>
        </row>
        <row r="257">
          <cell r="A257">
            <v>25.31</v>
          </cell>
        </row>
        <row r="258">
          <cell r="A258">
            <v>23.92</v>
          </cell>
        </row>
        <row r="259">
          <cell r="A259">
            <v>25.84</v>
          </cell>
        </row>
        <row r="260">
          <cell r="A260">
            <v>25.91</v>
          </cell>
        </row>
        <row r="261">
          <cell r="A261">
            <v>28.5</v>
          </cell>
        </row>
        <row r="262">
          <cell r="A262">
            <v>27.18</v>
          </cell>
        </row>
        <row r="263">
          <cell r="A263">
            <v>26.84</v>
          </cell>
        </row>
        <row r="264">
          <cell r="A264">
            <v>28.6</v>
          </cell>
        </row>
        <row r="265">
          <cell r="A265">
            <v>28.23</v>
          </cell>
        </row>
        <row r="266">
          <cell r="A266">
            <v>29.58</v>
          </cell>
        </row>
        <row r="267">
          <cell r="A267">
            <v>29.79</v>
          </cell>
        </row>
        <row r="268">
          <cell r="A268">
            <v>27.58</v>
          </cell>
        </row>
        <row r="269">
          <cell r="A269">
            <v>26.18</v>
          </cell>
        </row>
        <row r="270">
          <cell r="A270">
            <v>25.91</v>
          </cell>
        </row>
        <row r="271">
          <cell r="A271">
            <v>25.36</v>
          </cell>
        </row>
        <row r="272">
          <cell r="A272">
            <v>25.9</v>
          </cell>
        </row>
        <row r="273">
          <cell r="A273">
            <v>26.37</v>
          </cell>
        </row>
        <row r="274">
          <cell r="A274">
            <v>27.25</v>
          </cell>
        </row>
        <row r="275">
          <cell r="A275">
            <v>24.7</v>
          </cell>
        </row>
        <row r="276">
          <cell r="A276">
            <v>25.17</v>
          </cell>
        </row>
        <row r="277">
          <cell r="A277">
            <v>25.13</v>
          </cell>
        </row>
        <row r="278">
          <cell r="A278">
            <v>24.53</v>
          </cell>
        </row>
        <row r="279">
          <cell r="A279">
            <v>26.25</v>
          </cell>
        </row>
        <row r="280">
          <cell r="A280">
            <v>28.72</v>
          </cell>
        </row>
        <row r="281">
          <cell r="A281">
            <v>22.43</v>
          </cell>
        </row>
        <row r="282">
          <cell r="A282">
            <v>21.93</v>
          </cell>
        </row>
        <row r="283">
          <cell r="A283">
            <v>24.38</v>
          </cell>
        </row>
        <row r="284">
          <cell r="A284">
            <v>23.96</v>
          </cell>
        </row>
        <row r="285">
          <cell r="A285">
            <v>25.49</v>
          </cell>
        </row>
        <row r="286">
          <cell r="A286">
            <v>24.64</v>
          </cell>
        </row>
        <row r="287">
          <cell r="A287">
            <v>24.12</v>
          </cell>
        </row>
        <row r="288">
          <cell r="A288">
            <v>23.39</v>
          </cell>
        </row>
        <row r="289">
          <cell r="A289">
            <v>22.6</v>
          </cell>
        </row>
        <row r="290">
          <cell r="A290">
            <v>24.07</v>
          </cell>
        </row>
        <row r="291">
          <cell r="A291">
            <v>21.91</v>
          </cell>
        </row>
        <row r="292">
          <cell r="A292">
            <v>20.74</v>
          </cell>
        </row>
        <row r="293">
          <cell r="A293">
            <v>22.66</v>
          </cell>
        </row>
        <row r="294">
          <cell r="A294">
            <v>23.4</v>
          </cell>
        </row>
        <row r="295">
          <cell r="A295">
            <v>23.96</v>
          </cell>
        </row>
        <row r="296">
          <cell r="A296">
            <v>22.53</v>
          </cell>
        </row>
        <row r="297">
          <cell r="A297">
            <v>23.48</v>
          </cell>
        </row>
        <row r="298">
          <cell r="A298">
            <v>23.88</v>
          </cell>
        </row>
        <row r="299">
          <cell r="A299">
            <v>24.65</v>
          </cell>
        </row>
        <row r="300">
          <cell r="A300">
            <v>23.15</v>
          </cell>
        </row>
        <row r="301">
          <cell r="A301">
            <v>15.68</v>
          </cell>
        </row>
        <row r="302">
          <cell r="A302">
            <v>18.02</v>
          </cell>
        </row>
        <row r="303">
          <cell r="A303">
            <v>15.81</v>
          </cell>
        </row>
        <row r="304">
          <cell r="A304">
            <v>17.29</v>
          </cell>
        </row>
        <row r="305">
          <cell r="A305">
            <v>19.39</v>
          </cell>
        </row>
        <row r="306">
          <cell r="A306">
            <v>20.91</v>
          </cell>
        </row>
        <row r="307">
          <cell r="A307">
            <v>18.95</v>
          </cell>
        </row>
        <row r="308">
          <cell r="A308">
            <v>20.239999999999998</v>
          </cell>
        </row>
        <row r="309">
          <cell r="A309">
            <v>18.18</v>
          </cell>
        </row>
        <row r="310">
          <cell r="A310">
            <v>18.59</v>
          </cell>
        </row>
        <row r="311">
          <cell r="A311">
            <v>20.59</v>
          </cell>
        </row>
        <row r="312">
          <cell r="A312">
            <v>19.61</v>
          </cell>
        </row>
        <row r="313">
          <cell r="A313">
            <v>19.05</v>
          </cell>
        </row>
        <row r="314">
          <cell r="A314">
            <v>20.39</v>
          </cell>
        </row>
        <row r="315">
          <cell r="A315">
            <v>20.03</v>
          </cell>
        </row>
        <row r="316">
          <cell r="A316">
            <v>19.07</v>
          </cell>
        </row>
        <row r="317">
          <cell r="A317">
            <v>19.54</v>
          </cell>
        </row>
        <row r="318">
          <cell r="A318">
            <v>17.97</v>
          </cell>
        </row>
        <row r="319">
          <cell r="A319">
            <v>18.829999999999998</v>
          </cell>
        </row>
        <row r="320">
          <cell r="A320">
            <v>18.989999999999998</v>
          </cell>
        </row>
        <row r="321">
          <cell r="A321">
            <v>18.52</v>
          </cell>
        </row>
        <row r="322">
          <cell r="A322">
            <v>17.61</v>
          </cell>
        </row>
        <row r="323">
          <cell r="A323">
            <v>17.77</v>
          </cell>
        </row>
        <row r="324">
          <cell r="A324">
            <v>18.96</v>
          </cell>
        </row>
        <row r="325">
          <cell r="A325">
            <v>17.329999999999998</v>
          </cell>
        </row>
        <row r="326">
          <cell r="A326">
            <v>17.420000000000002</v>
          </cell>
        </row>
        <row r="327">
          <cell r="A327">
            <v>17.64</v>
          </cell>
        </row>
        <row r="328">
          <cell r="A328">
            <v>17.63</v>
          </cell>
        </row>
        <row r="329">
          <cell r="A329">
            <v>19.309999999999999</v>
          </cell>
        </row>
        <row r="330">
          <cell r="A330">
            <v>17.510000000000002</v>
          </cell>
        </row>
        <row r="331">
          <cell r="A331">
            <v>18.510000000000002</v>
          </cell>
        </row>
        <row r="332">
          <cell r="A332">
            <v>19.29</v>
          </cell>
        </row>
        <row r="333">
          <cell r="A333">
            <v>17.8</v>
          </cell>
        </row>
        <row r="334">
          <cell r="A334">
            <v>19.79</v>
          </cell>
        </row>
        <row r="335">
          <cell r="A335">
            <v>17.93</v>
          </cell>
        </row>
        <row r="336">
          <cell r="A336">
            <v>20.86</v>
          </cell>
        </row>
        <row r="337">
          <cell r="A337">
            <v>22.6</v>
          </cell>
        </row>
        <row r="338">
          <cell r="A338">
            <v>20.420000000000002</v>
          </cell>
        </row>
        <row r="339">
          <cell r="A339">
            <v>21.95</v>
          </cell>
        </row>
        <row r="340">
          <cell r="A340">
            <v>20.7</v>
          </cell>
        </row>
        <row r="341">
          <cell r="A341">
            <v>19.62</v>
          </cell>
        </row>
        <row r="342">
          <cell r="A342">
            <v>18.2</v>
          </cell>
        </row>
        <row r="343">
          <cell r="A343">
            <v>19.940000000000001</v>
          </cell>
        </row>
        <row r="344">
          <cell r="A344">
            <v>18.2</v>
          </cell>
        </row>
        <row r="345">
          <cell r="A345">
            <v>18.47</v>
          </cell>
        </row>
        <row r="346">
          <cell r="A346">
            <v>17.78</v>
          </cell>
        </row>
        <row r="347">
          <cell r="A347">
            <v>17.86</v>
          </cell>
        </row>
        <row r="348">
          <cell r="A348">
            <v>16.600000000000001</v>
          </cell>
        </row>
        <row r="349">
          <cell r="A349">
            <v>18.75</v>
          </cell>
        </row>
        <row r="350">
          <cell r="A350">
            <v>21.47</v>
          </cell>
        </row>
        <row r="351">
          <cell r="A351">
            <v>15.96</v>
          </cell>
        </row>
        <row r="352">
          <cell r="A352">
            <v>16.239999999999998</v>
          </cell>
        </row>
        <row r="353">
          <cell r="A353">
            <v>19.059999999999999</v>
          </cell>
        </row>
        <row r="354">
          <cell r="A354">
            <v>17.079999999999998</v>
          </cell>
        </row>
        <row r="355">
          <cell r="A355">
            <v>16.45</v>
          </cell>
        </row>
        <row r="356">
          <cell r="A356">
            <v>17.34</v>
          </cell>
        </row>
        <row r="357">
          <cell r="A357">
            <v>17.100000000000001</v>
          </cell>
        </row>
        <row r="358">
          <cell r="A358">
            <v>17.8</v>
          </cell>
        </row>
        <row r="359">
          <cell r="A359">
            <v>16.100000000000001</v>
          </cell>
        </row>
        <row r="360">
          <cell r="A360">
            <v>16.09</v>
          </cell>
        </row>
        <row r="361">
          <cell r="A361">
            <v>14.19</v>
          </cell>
        </row>
        <row r="362">
          <cell r="A362">
            <v>14.14</v>
          </cell>
        </row>
        <row r="363">
          <cell r="A363">
            <v>14.44</v>
          </cell>
        </row>
        <row r="364">
          <cell r="A364">
            <v>14.83</v>
          </cell>
        </row>
        <row r="365">
          <cell r="A365">
            <v>16.7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Min"/>
      <sheetName val="data"/>
    </sheetNames>
    <sheetDataSet>
      <sheetData sheetId="0"/>
      <sheetData sheetId="1">
        <row r="1">
          <cell r="A1">
            <v>8.31</v>
          </cell>
        </row>
        <row r="2">
          <cell r="A2">
            <v>9.61</v>
          </cell>
        </row>
        <row r="3">
          <cell r="A3">
            <v>12.25</v>
          </cell>
        </row>
        <row r="4">
          <cell r="A4">
            <v>12.47</v>
          </cell>
        </row>
        <row r="5">
          <cell r="A5">
            <v>10.72</v>
          </cell>
        </row>
        <row r="6">
          <cell r="A6">
            <v>8.18</v>
          </cell>
        </row>
        <row r="7">
          <cell r="A7">
            <v>6.63</v>
          </cell>
        </row>
        <row r="8">
          <cell r="A8">
            <v>8.14</v>
          </cell>
        </row>
        <row r="9">
          <cell r="A9">
            <v>7.49</v>
          </cell>
        </row>
        <row r="10">
          <cell r="A10">
            <v>10.18</v>
          </cell>
        </row>
        <row r="11">
          <cell r="A11">
            <v>7.02</v>
          </cell>
        </row>
        <row r="12">
          <cell r="A12">
            <v>6.67</v>
          </cell>
        </row>
        <row r="13">
          <cell r="A13">
            <v>9.3000000000000007</v>
          </cell>
        </row>
        <row r="14">
          <cell r="A14">
            <v>8.48</v>
          </cell>
        </row>
        <row r="15">
          <cell r="A15">
            <v>7.22</v>
          </cell>
        </row>
        <row r="16">
          <cell r="A16">
            <v>7.18</v>
          </cell>
        </row>
        <row r="17">
          <cell r="A17">
            <v>9.51</v>
          </cell>
        </row>
        <row r="18">
          <cell r="A18">
            <v>9.26</v>
          </cell>
        </row>
        <row r="19">
          <cell r="A19">
            <v>10.57</v>
          </cell>
        </row>
        <row r="20">
          <cell r="A20">
            <v>9.85</v>
          </cell>
        </row>
        <row r="21">
          <cell r="A21">
            <v>10.73</v>
          </cell>
        </row>
        <row r="22">
          <cell r="A22">
            <v>13.24</v>
          </cell>
        </row>
        <row r="23">
          <cell r="A23">
            <v>12.42</v>
          </cell>
        </row>
        <row r="24">
          <cell r="A24">
            <v>11.43</v>
          </cell>
        </row>
        <row r="25">
          <cell r="A25">
            <v>11.53</v>
          </cell>
        </row>
        <row r="26">
          <cell r="A26">
            <v>8.86</v>
          </cell>
        </row>
        <row r="27">
          <cell r="A27">
            <v>7.58</v>
          </cell>
        </row>
        <row r="28">
          <cell r="A28">
            <v>9.35</v>
          </cell>
        </row>
        <row r="29">
          <cell r="A29">
            <v>11.06</v>
          </cell>
        </row>
        <row r="30">
          <cell r="A30">
            <v>10.19</v>
          </cell>
        </row>
        <row r="31">
          <cell r="A31">
            <v>9.9499999999999993</v>
          </cell>
        </row>
        <row r="32">
          <cell r="A32">
            <v>10.35</v>
          </cell>
        </row>
        <row r="33">
          <cell r="A33">
            <v>7.24</v>
          </cell>
        </row>
        <row r="34">
          <cell r="A34">
            <v>5.68</v>
          </cell>
        </row>
        <row r="35">
          <cell r="A35">
            <v>7.86</v>
          </cell>
        </row>
        <row r="36">
          <cell r="A36">
            <v>7.6</v>
          </cell>
        </row>
        <row r="37">
          <cell r="A37">
            <v>6.21</v>
          </cell>
        </row>
        <row r="38">
          <cell r="A38">
            <v>5.17</v>
          </cell>
        </row>
        <row r="39">
          <cell r="A39">
            <v>6.2</v>
          </cell>
        </row>
        <row r="40">
          <cell r="A40">
            <v>6.39</v>
          </cell>
        </row>
        <row r="41">
          <cell r="A41">
            <v>6.98</v>
          </cell>
        </row>
        <row r="42">
          <cell r="A42">
            <v>7.03</v>
          </cell>
        </row>
        <row r="43">
          <cell r="A43">
            <v>9.77</v>
          </cell>
        </row>
        <row r="44">
          <cell r="A44">
            <v>7.9</v>
          </cell>
        </row>
        <row r="45">
          <cell r="A45">
            <v>7.87</v>
          </cell>
        </row>
        <row r="46">
          <cell r="A46">
            <v>9.7899999999999991</v>
          </cell>
        </row>
        <row r="47">
          <cell r="A47">
            <v>11.7</v>
          </cell>
        </row>
        <row r="48">
          <cell r="A48">
            <v>10.97</v>
          </cell>
        </row>
        <row r="49">
          <cell r="A49">
            <v>11.27</v>
          </cell>
        </row>
        <row r="50">
          <cell r="A50">
            <v>10.19</v>
          </cell>
        </row>
        <row r="51">
          <cell r="A51">
            <v>9.77</v>
          </cell>
        </row>
        <row r="52">
          <cell r="A52">
            <v>9.59</v>
          </cell>
        </row>
        <row r="53">
          <cell r="A53">
            <v>8.82</v>
          </cell>
        </row>
        <row r="54">
          <cell r="A54">
            <v>5.83</v>
          </cell>
        </row>
        <row r="55">
          <cell r="A55">
            <v>6.22</v>
          </cell>
        </row>
        <row r="56">
          <cell r="A56">
            <v>8.91</v>
          </cell>
        </row>
        <row r="57">
          <cell r="A57">
            <v>8.51</v>
          </cell>
        </row>
        <row r="58">
          <cell r="A58">
            <v>11.23</v>
          </cell>
        </row>
        <row r="59">
          <cell r="A59">
            <v>11.56</v>
          </cell>
        </row>
        <row r="60">
          <cell r="A60">
            <v>12.85</v>
          </cell>
        </row>
        <row r="61">
          <cell r="A61">
            <v>10.99</v>
          </cell>
        </row>
        <row r="62">
          <cell r="A62">
            <v>11.27</v>
          </cell>
        </row>
        <row r="63">
          <cell r="A63">
            <v>10.31</v>
          </cell>
        </row>
        <row r="64">
          <cell r="A64">
            <v>11.11</v>
          </cell>
        </row>
        <row r="65">
          <cell r="A65">
            <v>10.77</v>
          </cell>
        </row>
        <row r="66">
          <cell r="A66">
            <v>8.93</v>
          </cell>
        </row>
        <row r="67">
          <cell r="A67">
            <v>10.76</v>
          </cell>
        </row>
        <row r="68">
          <cell r="A68">
            <v>11.85</v>
          </cell>
        </row>
        <row r="69">
          <cell r="A69">
            <v>12.67</v>
          </cell>
        </row>
        <row r="70">
          <cell r="A70">
            <v>11.39</v>
          </cell>
        </row>
        <row r="71">
          <cell r="A71">
            <v>10.92</v>
          </cell>
        </row>
        <row r="72">
          <cell r="A72">
            <v>12.12</v>
          </cell>
        </row>
        <row r="73">
          <cell r="A73">
            <v>13.56</v>
          </cell>
        </row>
        <row r="74">
          <cell r="A74">
            <v>11.86</v>
          </cell>
        </row>
        <row r="75">
          <cell r="A75">
            <v>10.17</v>
          </cell>
        </row>
        <row r="76">
          <cell r="A76">
            <v>8.9700000000000006</v>
          </cell>
        </row>
        <row r="77">
          <cell r="A77">
            <v>10.01</v>
          </cell>
        </row>
        <row r="78">
          <cell r="A78">
            <v>9.83</v>
          </cell>
        </row>
        <row r="79">
          <cell r="A79">
            <v>8.48</v>
          </cell>
        </row>
        <row r="80">
          <cell r="A80">
            <v>5.0599999999999996</v>
          </cell>
        </row>
        <row r="81">
          <cell r="A81">
            <v>5.98</v>
          </cell>
        </row>
        <row r="82">
          <cell r="A82">
            <v>7.63</v>
          </cell>
        </row>
        <row r="83">
          <cell r="A83">
            <v>10.7</v>
          </cell>
        </row>
        <row r="84">
          <cell r="A84">
            <v>9.7799999999999994</v>
          </cell>
        </row>
        <row r="85">
          <cell r="A85">
            <v>9.31</v>
          </cell>
        </row>
        <row r="86">
          <cell r="A86">
            <v>10.86</v>
          </cell>
        </row>
        <row r="87">
          <cell r="A87">
            <v>13.04</v>
          </cell>
        </row>
        <row r="88">
          <cell r="A88">
            <v>13.73</v>
          </cell>
        </row>
        <row r="89">
          <cell r="A89">
            <v>10.4</v>
          </cell>
        </row>
        <row r="90">
          <cell r="A90">
            <v>10.44</v>
          </cell>
        </row>
        <row r="91">
          <cell r="A91">
            <v>10.71</v>
          </cell>
        </row>
        <row r="92">
          <cell r="A92">
            <v>12.27</v>
          </cell>
        </row>
        <row r="93">
          <cell r="A93">
            <v>12.56</v>
          </cell>
        </row>
        <row r="94">
          <cell r="A94">
            <v>11.62</v>
          </cell>
        </row>
        <row r="95">
          <cell r="A95">
            <v>11.86</v>
          </cell>
        </row>
        <row r="96">
          <cell r="A96">
            <v>13.72</v>
          </cell>
        </row>
        <row r="97">
          <cell r="A97">
            <v>12.22</v>
          </cell>
        </row>
        <row r="98">
          <cell r="A98">
            <v>11.63</v>
          </cell>
        </row>
        <row r="99">
          <cell r="A99">
            <v>11.48</v>
          </cell>
        </row>
        <row r="100">
          <cell r="A100">
            <v>10.130000000000001</v>
          </cell>
        </row>
        <row r="101">
          <cell r="A101">
            <v>10.07</v>
          </cell>
        </row>
        <row r="102">
          <cell r="A102">
            <v>10.199999999999999</v>
          </cell>
        </row>
        <row r="103">
          <cell r="A103">
            <v>10.44</v>
          </cell>
        </row>
        <row r="104">
          <cell r="A104">
            <v>10.06</v>
          </cell>
        </row>
        <row r="105">
          <cell r="A105">
            <v>11.8</v>
          </cell>
        </row>
        <row r="106">
          <cell r="A106">
            <v>13.79</v>
          </cell>
        </row>
        <row r="107">
          <cell r="A107">
            <v>12.91</v>
          </cell>
        </row>
        <row r="108">
          <cell r="A108">
            <v>13.16</v>
          </cell>
        </row>
        <row r="109">
          <cell r="A109">
            <v>13.17</v>
          </cell>
        </row>
        <row r="110">
          <cell r="A110">
            <v>12.69</v>
          </cell>
        </row>
        <row r="111">
          <cell r="A111">
            <v>13.93</v>
          </cell>
        </row>
        <row r="112">
          <cell r="A112">
            <v>14.78</v>
          </cell>
        </row>
        <row r="113">
          <cell r="A113">
            <v>15.82</v>
          </cell>
        </row>
        <row r="114">
          <cell r="A114">
            <v>16.579999999999998</v>
          </cell>
        </row>
        <row r="115">
          <cell r="A115">
            <v>15.63</v>
          </cell>
        </row>
        <row r="116">
          <cell r="A116">
            <v>15.45</v>
          </cell>
        </row>
        <row r="117">
          <cell r="A117">
            <v>15.04</v>
          </cell>
        </row>
        <row r="118">
          <cell r="A118">
            <v>15.71</v>
          </cell>
        </row>
        <row r="119">
          <cell r="A119">
            <v>12.39</v>
          </cell>
        </row>
        <row r="120">
          <cell r="A120">
            <v>12.14</v>
          </cell>
        </row>
        <row r="121">
          <cell r="A121">
            <v>11.03</v>
          </cell>
        </row>
        <row r="122">
          <cell r="A122">
            <v>10.64</v>
          </cell>
        </row>
        <row r="123">
          <cell r="A123">
            <v>14.56</v>
          </cell>
        </row>
        <row r="124">
          <cell r="A124">
            <v>13.74</v>
          </cell>
        </row>
        <row r="125">
          <cell r="A125">
            <v>13.41</v>
          </cell>
        </row>
        <row r="126">
          <cell r="A126">
            <v>15.03</v>
          </cell>
        </row>
        <row r="127">
          <cell r="A127">
            <v>14.61</v>
          </cell>
        </row>
        <row r="128">
          <cell r="A128">
            <v>14.01</v>
          </cell>
        </row>
        <row r="129">
          <cell r="A129">
            <v>16.510000000000002</v>
          </cell>
        </row>
        <row r="130">
          <cell r="A130">
            <v>16.05</v>
          </cell>
        </row>
        <row r="131">
          <cell r="A131">
            <v>14.68</v>
          </cell>
        </row>
        <row r="132">
          <cell r="A132">
            <v>15.49</v>
          </cell>
        </row>
        <row r="133">
          <cell r="A133">
            <v>14.45</v>
          </cell>
        </row>
        <row r="134">
          <cell r="A134">
            <v>14.14</v>
          </cell>
        </row>
        <row r="135">
          <cell r="A135">
            <v>14.56</v>
          </cell>
        </row>
        <row r="136">
          <cell r="A136">
            <v>13.78</v>
          </cell>
        </row>
        <row r="137">
          <cell r="A137">
            <v>15.11</v>
          </cell>
        </row>
        <row r="138">
          <cell r="A138">
            <v>14.24</v>
          </cell>
        </row>
        <row r="139">
          <cell r="A139">
            <v>15.14</v>
          </cell>
        </row>
        <row r="140">
          <cell r="A140">
            <v>15.99</v>
          </cell>
        </row>
        <row r="141">
          <cell r="A141">
            <v>15.37</v>
          </cell>
        </row>
        <row r="142">
          <cell r="A142">
            <v>16.079999999999998</v>
          </cell>
        </row>
        <row r="143">
          <cell r="A143">
            <v>16.28</v>
          </cell>
        </row>
        <row r="144">
          <cell r="A144">
            <v>19.07</v>
          </cell>
        </row>
        <row r="145">
          <cell r="A145">
            <v>17.940000000000001</v>
          </cell>
        </row>
        <row r="146">
          <cell r="A146">
            <v>17.489999999999998</v>
          </cell>
        </row>
        <row r="147">
          <cell r="A147">
            <v>16.989999999999998</v>
          </cell>
        </row>
        <row r="148">
          <cell r="A148">
            <v>17.57</v>
          </cell>
        </row>
        <row r="149">
          <cell r="A149">
            <v>17.47</v>
          </cell>
        </row>
        <row r="150">
          <cell r="A150">
            <v>16.78</v>
          </cell>
        </row>
        <row r="151">
          <cell r="A151">
            <v>17.88</v>
          </cell>
        </row>
        <row r="152">
          <cell r="A152">
            <v>16.47</v>
          </cell>
        </row>
        <row r="153">
          <cell r="A153">
            <v>16.739999999999998</v>
          </cell>
        </row>
        <row r="154">
          <cell r="A154">
            <v>15.84</v>
          </cell>
        </row>
        <row r="155">
          <cell r="A155">
            <v>18.04</v>
          </cell>
        </row>
        <row r="156">
          <cell r="A156">
            <v>19.16</v>
          </cell>
        </row>
        <row r="157">
          <cell r="A157">
            <v>17.5</v>
          </cell>
        </row>
        <row r="158">
          <cell r="A158">
            <v>16.02</v>
          </cell>
        </row>
        <row r="159">
          <cell r="A159">
            <v>18.14</v>
          </cell>
        </row>
        <row r="160">
          <cell r="A160">
            <v>18.82</v>
          </cell>
        </row>
        <row r="161">
          <cell r="A161">
            <v>18.29</v>
          </cell>
        </row>
        <row r="162">
          <cell r="A162">
            <v>18.559999999999999</v>
          </cell>
        </row>
        <row r="163">
          <cell r="A163">
            <v>17.96</v>
          </cell>
        </row>
        <row r="164">
          <cell r="A164">
            <v>19.86</v>
          </cell>
        </row>
        <row r="165">
          <cell r="A165">
            <v>18.57</v>
          </cell>
        </row>
        <row r="166">
          <cell r="A166">
            <v>18.309999999999999</v>
          </cell>
        </row>
        <row r="167">
          <cell r="A167">
            <v>18.36</v>
          </cell>
        </row>
        <row r="168">
          <cell r="A168">
            <v>19.27</v>
          </cell>
        </row>
        <row r="169">
          <cell r="A169">
            <v>19.37</v>
          </cell>
        </row>
        <row r="170">
          <cell r="A170">
            <v>19.61</v>
          </cell>
        </row>
        <row r="171">
          <cell r="A171">
            <v>19.34</v>
          </cell>
        </row>
        <row r="172">
          <cell r="A172">
            <v>19.41</v>
          </cell>
        </row>
        <row r="173">
          <cell r="A173">
            <v>20.96</v>
          </cell>
        </row>
        <row r="174">
          <cell r="A174">
            <v>21.37</v>
          </cell>
        </row>
        <row r="175">
          <cell r="A175">
            <v>21.07</v>
          </cell>
        </row>
        <row r="176">
          <cell r="A176">
            <v>20.53</v>
          </cell>
        </row>
        <row r="177">
          <cell r="A177">
            <v>20.37</v>
          </cell>
        </row>
        <row r="178">
          <cell r="A178">
            <v>20.81</v>
          </cell>
        </row>
        <row r="179">
          <cell r="A179">
            <v>20.51</v>
          </cell>
        </row>
        <row r="180">
          <cell r="A180">
            <v>20.67</v>
          </cell>
        </row>
        <row r="181">
          <cell r="A181">
            <v>21.11</v>
          </cell>
        </row>
        <row r="182">
          <cell r="A182">
            <v>21.01</v>
          </cell>
        </row>
        <row r="183">
          <cell r="A183">
            <v>21.15</v>
          </cell>
        </row>
        <row r="184">
          <cell r="A184">
            <v>21.5</v>
          </cell>
        </row>
        <row r="185">
          <cell r="A185">
            <v>21.67</v>
          </cell>
        </row>
        <row r="186">
          <cell r="A186">
            <v>21.59</v>
          </cell>
        </row>
        <row r="187">
          <cell r="A187">
            <v>20.47</v>
          </cell>
        </row>
        <row r="188">
          <cell r="A188">
            <v>21.4</v>
          </cell>
        </row>
        <row r="189">
          <cell r="A189">
            <v>22.67</v>
          </cell>
        </row>
        <row r="190">
          <cell r="A190">
            <v>22.56</v>
          </cell>
        </row>
        <row r="191">
          <cell r="A191">
            <v>23.09</v>
          </cell>
        </row>
        <row r="192">
          <cell r="A192">
            <v>23.5</v>
          </cell>
        </row>
        <row r="193">
          <cell r="A193">
            <v>22.2</v>
          </cell>
        </row>
        <row r="194">
          <cell r="A194">
            <v>22.11</v>
          </cell>
        </row>
        <row r="195">
          <cell r="A195">
            <v>21.81</v>
          </cell>
        </row>
        <row r="196">
          <cell r="A196">
            <v>23.47</v>
          </cell>
        </row>
        <row r="197">
          <cell r="A197">
            <v>21.77</v>
          </cell>
        </row>
        <row r="198">
          <cell r="A198">
            <v>21.75</v>
          </cell>
        </row>
        <row r="199">
          <cell r="A199">
            <v>22.18</v>
          </cell>
        </row>
        <row r="200">
          <cell r="A200">
            <v>22.13</v>
          </cell>
        </row>
        <row r="201">
          <cell r="A201">
            <v>22.58</v>
          </cell>
        </row>
        <row r="202">
          <cell r="A202">
            <v>21.77</v>
          </cell>
        </row>
        <row r="203">
          <cell r="A203">
            <v>20.98</v>
          </cell>
        </row>
        <row r="204">
          <cell r="A204">
            <v>22.52</v>
          </cell>
        </row>
        <row r="205">
          <cell r="A205">
            <v>22.23</v>
          </cell>
        </row>
        <row r="206">
          <cell r="A206">
            <v>22.2</v>
          </cell>
        </row>
        <row r="207">
          <cell r="A207">
            <v>21.71</v>
          </cell>
        </row>
        <row r="208">
          <cell r="A208">
            <v>22.85</v>
          </cell>
        </row>
        <row r="209">
          <cell r="A209">
            <v>22.75</v>
          </cell>
        </row>
        <row r="210">
          <cell r="A210">
            <v>24</v>
          </cell>
        </row>
        <row r="211">
          <cell r="A211">
            <v>24.42</v>
          </cell>
        </row>
        <row r="212">
          <cell r="A212">
            <v>24.2</v>
          </cell>
        </row>
        <row r="213">
          <cell r="A213">
            <v>23.53</v>
          </cell>
        </row>
        <row r="214">
          <cell r="A214">
            <v>23.54</v>
          </cell>
        </row>
        <row r="215">
          <cell r="A215">
            <v>24.28</v>
          </cell>
        </row>
        <row r="216">
          <cell r="A216">
            <v>23.56</v>
          </cell>
        </row>
        <row r="217">
          <cell r="A217">
            <v>25.59</v>
          </cell>
        </row>
        <row r="218">
          <cell r="A218">
            <v>26.8</v>
          </cell>
        </row>
        <row r="219">
          <cell r="A219">
            <v>25.47</v>
          </cell>
        </row>
        <row r="220">
          <cell r="A220">
            <v>24.41</v>
          </cell>
        </row>
        <row r="221">
          <cell r="A221">
            <v>24.4</v>
          </cell>
        </row>
        <row r="222">
          <cell r="A222">
            <v>23.27</v>
          </cell>
        </row>
        <row r="223">
          <cell r="A223">
            <v>24.82</v>
          </cell>
        </row>
        <row r="224">
          <cell r="A224">
            <v>23.8</v>
          </cell>
        </row>
        <row r="225">
          <cell r="A225">
            <v>23.89</v>
          </cell>
        </row>
        <row r="226">
          <cell r="A226">
            <v>25.08</v>
          </cell>
        </row>
        <row r="227">
          <cell r="A227">
            <v>24.93</v>
          </cell>
        </row>
        <row r="228">
          <cell r="A228">
            <v>24.08</v>
          </cell>
        </row>
        <row r="229">
          <cell r="A229">
            <v>23.71</v>
          </cell>
        </row>
        <row r="230">
          <cell r="A230">
            <v>23.81</v>
          </cell>
        </row>
        <row r="231">
          <cell r="A231">
            <v>23.81</v>
          </cell>
        </row>
        <row r="232">
          <cell r="A232">
            <v>22.34</v>
          </cell>
        </row>
        <row r="233">
          <cell r="A233">
            <v>22.89</v>
          </cell>
        </row>
        <row r="234">
          <cell r="A234">
            <v>22.97</v>
          </cell>
        </row>
        <row r="235">
          <cell r="A235">
            <v>23.9</v>
          </cell>
        </row>
        <row r="236">
          <cell r="A236">
            <v>23.84</v>
          </cell>
        </row>
        <row r="237">
          <cell r="A237">
            <v>24.89</v>
          </cell>
        </row>
        <row r="238">
          <cell r="A238">
            <v>24.19</v>
          </cell>
        </row>
        <row r="239">
          <cell r="A239">
            <v>23.64</v>
          </cell>
        </row>
        <row r="240">
          <cell r="A240">
            <v>23.93</v>
          </cell>
        </row>
        <row r="241">
          <cell r="A241">
            <v>23.89</v>
          </cell>
        </row>
        <row r="242">
          <cell r="A242">
            <v>23.51</v>
          </cell>
        </row>
        <row r="243">
          <cell r="A243">
            <v>22.83</v>
          </cell>
        </row>
        <row r="244">
          <cell r="A244">
            <v>22.95</v>
          </cell>
        </row>
        <row r="245">
          <cell r="A245">
            <v>22.07</v>
          </cell>
        </row>
        <row r="246">
          <cell r="A246">
            <v>23.64</v>
          </cell>
        </row>
        <row r="247">
          <cell r="A247">
            <v>22.42</v>
          </cell>
        </row>
        <row r="248">
          <cell r="A248">
            <v>22.51</v>
          </cell>
        </row>
        <row r="249">
          <cell r="A249">
            <v>22.55</v>
          </cell>
        </row>
        <row r="250">
          <cell r="A250">
            <v>22.56</v>
          </cell>
        </row>
        <row r="251">
          <cell r="A251">
            <v>22.41</v>
          </cell>
        </row>
        <row r="252">
          <cell r="A252">
            <v>22.69</v>
          </cell>
        </row>
        <row r="253">
          <cell r="A253">
            <v>21.83</v>
          </cell>
        </row>
        <row r="254">
          <cell r="A254">
            <v>22.45</v>
          </cell>
        </row>
        <row r="255">
          <cell r="A255">
            <v>22.68</v>
          </cell>
        </row>
        <row r="256">
          <cell r="A256">
            <v>22.87</v>
          </cell>
        </row>
        <row r="257">
          <cell r="A257">
            <v>22.17</v>
          </cell>
        </row>
        <row r="258">
          <cell r="A258">
            <v>22.42</v>
          </cell>
        </row>
        <row r="259">
          <cell r="A259">
            <v>21.88</v>
          </cell>
        </row>
        <row r="260">
          <cell r="A260">
            <v>22</v>
          </cell>
        </row>
        <row r="261">
          <cell r="A261">
            <v>21.75</v>
          </cell>
        </row>
        <row r="262">
          <cell r="A262">
            <v>22.23</v>
          </cell>
        </row>
        <row r="263">
          <cell r="A263">
            <v>22.63</v>
          </cell>
        </row>
        <row r="264">
          <cell r="A264">
            <v>22.11</v>
          </cell>
        </row>
        <row r="265">
          <cell r="A265">
            <v>23.09</v>
          </cell>
        </row>
        <row r="266">
          <cell r="A266">
            <v>23.43</v>
          </cell>
        </row>
        <row r="267">
          <cell r="A267">
            <v>23.37</v>
          </cell>
        </row>
        <row r="268">
          <cell r="A268">
            <v>22.6</v>
          </cell>
        </row>
        <row r="269">
          <cell r="A269">
            <v>22.53</v>
          </cell>
        </row>
        <row r="270">
          <cell r="A270">
            <v>21.54</v>
          </cell>
        </row>
        <row r="271">
          <cell r="A271">
            <v>20.78</v>
          </cell>
        </row>
        <row r="272">
          <cell r="A272">
            <v>20.11</v>
          </cell>
        </row>
        <row r="273">
          <cell r="A273">
            <v>19.46</v>
          </cell>
        </row>
        <row r="274">
          <cell r="A274">
            <v>20.84</v>
          </cell>
        </row>
        <row r="275">
          <cell r="A275">
            <v>19.850000000000001</v>
          </cell>
        </row>
        <row r="276">
          <cell r="A276">
            <v>19.649999999999999</v>
          </cell>
        </row>
        <row r="277">
          <cell r="A277">
            <v>19.809999999999999</v>
          </cell>
        </row>
        <row r="278">
          <cell r="A278">
            <v>19.89</v>
          </cell>
        </row>
        <row r="279">
          <cell r="A279">
            <v>20.13</v>
          </cell>
        </row>
        <row r="280">
          <cell r="A280">
            <v>20.47</v>
          </cell>
        </row>
        <row r="281">
          <cell r="A281">
            <v>19.93</v>
          </cell>
        </row>
        <row r="282">
          <cell r="A282">
            <v>18.79</v>
          </cell>
        </row>
        <row r="283">
          <cell r="A283">
            <v>17.89</v>
          </cell>
        </row>
        <row r="284">
          <cell r="A284">
            <v>20.309999999999999</v>
          </cell>
        </row>
        <row r="285">
          <cell r="A285">
            <v>19.510000000000002</v>
          </cell>
        </row>
        <row r="286">
          <cell r="A286">
            <v>19.3</v>
          </cell>
        </row>
        <row r="287">
          <cell r="A287">
            <v>16.14</v>
          </cell>
        </row>
        <row r="288">
          <cell r="A288">
            <v>15.34</v>
          </cell>
        </row>
        <row r="289">
          <cell r="A289">
            <v>16.54</v>
          </cell>
        </row>
        <row r="290">
          <cell r="A290">
            <v>17.34</v>
          </cell>
        </row>
        <row r="291">
          <cell r="A291">
            <v>16.61</v>
          </cell>
        </row>
        <row r="292">
          <cell r="A292">
            <v>16.21</v>
          </cell>
        </row>
        <row r="293">
          <cell r="A293">
            <v>18.04</v>
          </cell>
        </row>
        <row r="294">
          <cell r="A294">
            <v>19.04</v>
          </cell>
        </row>
        <row r="295">
          <cell r="A295">
            <v>17.77</v>
          </cell>
        </row>
        <row r="296">
          <cell r="A296">
            <v>18.55</v>
          </cell>
        </row>
        <row r="297">
          <cell r="A297">
            <v>17.5</v>
          </cell>
        </row>
        <row r="298">
          <cell r="A298">
            <v>17.78</v>
          </cell>
        </row>
        <row r="299">
          <cell r="A299">
            <v>17.72</v>
          </cell>
        </row>
        <row r="300">
          <cell r="A300">
            <v>16.13</v>
          </cell>
        </row>
        <row r="301">
          <cell r="A301">
            <v>11.16</v>
          </cell>
        </row>
        <row r="302">
          <cell r="A302">
            <v>9.39</v>
          </cell>
        </row>
        <row r="303">
          <cell r="A303">
            <v>13.29</v>
          </cell>
        </row>
        <row r="304">
          <cell r="A304">
            <v>11.39</v>
          </cell>
        </row>
        <row r="305">
          <cell r="A305">
            <v>11.94</v>
          </cell>
        </row>
        <row r="306">
          <cell r="A306">
            <v>11.98</v>
          </cell>
        </row>
        <row r="307">
          <cell r="A307">
            <v>13.03</v>
          </cell>
        </row>
        <row r="308">
          <cell r="A308">
            <v>12.76</v>
          </cell>
        </row>
        <row r="309">
          <cell r="A309">
            <v>12.51</v>
          </cell>
        </row>
        <row r="310">
          <cell r="A310">
            <v>11.17</v>
          </cell>
        </row>
        <row r="311">
          <cell r="A311">
            <v>11.79</v>
          </cell>
        </row>
        <row r="312">
          <cell r="A312">
            <v>14.15</v>
          </cell>
        </row>
        <row r="313">
          <cell r="A313">
            <v>10.9</v>
          </cell>
        </row>
        <row r="314">
          <cell r="A314">
            <v>12.92</v>
          </cell>
        </row>
        <row r="315">
          <cell r="A315">
            <v>13.84</v>
          </cell>
        </row>
        <row r="316">
          <cell r="A316">
            <v>13.84</v>
          </cell>
        </row>
        <row r="317">
          <cell r="A317">
            <v>15.82</v>
          </cell>
        </row>
        <row r="318">
          <cell r="A318">
            <v>16.39</v>
          </cell>
        </row>
        <row r="319">
          <cell r="A319">
            <v>15.51</v>
          </cell>
        </row>
        <row r="320">
          <cell r="A320">
            <v>14.9</v>
          </cell>
        </row>
        <row r="321">
          <cell r="A321">
            <v>14.98</v>
          </cell>
        </row>
        <row r="322">
          <cell r="A322">
            <v>14.74</v>
          </cell>
        </row>
        <row r="323">
          <cell r="A323">
            <v>13.29</v>
          </cell>
        </row>
        <row r="324">
          <cell r="A324">
            <v>13.42</v>
          </cell>
        </row>
        <row r="325">
          <cell r="A325">
            <v>13.73</v>
          </cell>
        </row>
        <row r="326">
          <cell r="A326">
            <v>13.55</v>
          </cell>
        </row>
        <row r="327">
          <cell r="A327">
            <v>13.05</v>
          </cell>
        </row>
        <row r="328">
          <cell r="A328">
            <v>12.07</v>
          </cell>
        </row>
        <row r="329">
          <cell r="A329">
            <v>11.72</v>
          </cell>
        </row>
        <row r="330">
          <cell r="A330">
            <v>11.59</v>
          </cell>
        </row>
        <row r="331">
          <cell r="A331">
            <v>10.47</v>
          </cell>
        </row>
        <row r="332">
          <cell r="A332">
            <v>12.37</v>
          </cell>
        </row>
        <row r="333">
          <cell r="A333">
            <v>12.8</v>
          </cell>
        </row>
        <row r="334">
          <cell r="A334">
            <v>11.54</v>
          </cell>
        </row>
        <row r="335">
          <cell r="A335">
            <v>10.29</v>
          </cell>
        </row>
        <row r="336">
          <cell r="A336">
            <v>12.21</v>
          </cell>
        </row>
        <row r="337">
          <cell r="A337">
            <v>14.56</v>
          </cell>
        </row>
        <row r="338">
          <cell r="A338">
            <v>14.74</v>
          </cell>
        </row>
        <row r="339">
          <cell r="A339">
            <v>15.45</v>
          </cell>
        </row>
        <row r="340">
          <cell r="A340">
            <v>14.01</v>
          </cell>
        </row>
        <row r="341">
          <cell r="A341">
            <v>12.9</v>
          </cell>
        </row>
        <row r="342">
          <cell r="A342">
            <v>12.06</v>
          </cell>
        </row>
        <row r="343">
          <cell r="A343">
            <v>11.81</v>
          </cell>
        </row>
        <row r="344">
          <cell r="A344">
            <v>12.75</v>
          </cell>
        </row>
        <row r="345">
          <cell r="A345">
            <v>12.2</v>
          </cell>
        </row>
        <row r="346">
          <cell r="A346">
            <v>11.71</v>
          </cell>
        </row>
        <row r="347">
          <cell r="A347">
            <v>11.7</v>
          </cell>
        </row>
        <row r="348">
          <cell r="A348">
            <v>9.83</v>
          </cell>
        </row>
        <row r="349">
          <cell r="A349">
            <v>9.08</v>
          </cell>
        </row>
        <row r="350">
          <cell r="A350">
            <v>12.13</v>
          </cell>
        </row>
        <row r="351">
          <cell r="A351">
            <v>10.17</v>
          </cell>
        </row>
        <row r="352">
          <cell r="A352">
            <v>10.130000000000001</v>
          </cell>
        </row>
        <row r="353">
          <cell r="A353">
            <v>11.07</v>
          </cell>
        </row>
        <row r="354">
          <cell r="A354">
            <v>10.65</v>
          </cell>
        </row>
        <row r="355">
          <cell r="A355">
            <v>10.66</v>
          </cell>
        </row>
        <row r="356">
          <cell r="A356">
            <v>10.86</v>
          </cell>
        </row>
        <row r="357">
          <cell r="A357">
            <v>11.66</v>
          </cell>
        </row>
        <row r="358">
          <cell r="A358">
            <v>12.46</v>
          </cell>
        </row>
        <row r="359">
          <cell r="A359">
            <v>10.85</v>
          </cell>
        </row>
        <row r="360">
          <cell r="A360">
            <v>10.86</v>
          </cell>
        </row>
        <row r="361">
          <cell r="A361">
            <v>11.06</v>
          </cell>
        </row>
        <row r="362">
          <cell r="A362">
            <v>10.29</v>
          </cell>
        </row>
        <row r="363">
          <cell r="A363">
            <v>11.08</v>
          </cell>
        </row>
        <row r="364">
          <cell r="A364">
            <v>10.34</v>
          </cell>
        </row>
        <row r="365">
          <cell r="A365">
            <v>9.4700000000000006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Avg"/>
      <sheetName val="data"/>
    </sheetNames>
    <sheetDataSet>
      <sheetData sheetId="0"/>
      <sheetData sheetId="1">
        <row r="1">
          <cell r="A1">
            <v>12.67</v>
          </cell>
        </row>
        <row r="2">
          <cell r="A2">
            <v>13.48</v>
          </cell>
        </row>
        <row r="3">
          <cell r="A3">
            <v>15.23</v>
          </cell>
        </row>
        <row r="4">
          <cell r="A4">
            <v>15.62</v>
          </cell>
        </row>
        <row r="5">
          <cell r="A5">
            <v>13.8</v>
          </cell>
        </row>
        <row r="6">
          <cell r="A6">
            <v>11.49</v>
          </cell>
        </row>
        <row r="7">
          <cell r="A7">
            <v>9.18</v>
          </cell>
        </row>
        <row r="8">
          <cell r="A8">
            <v>9.09</v>
          </cell>
        </row>
        <row r="9">
          <cell r="A9">
            <v>10.68</v>
          </cell>
        </row>
        <row r="10">
          <cell r="A10">
            <v>12.67</v>
          </cell>
        </row>
        <row r="11">
          <cell r="A11">
            <v>10.43</v>
          </cell>
        </row>
        <row r="12">
          <cell r="A12">
            <v>10.38</v>
          </cell>
        </row>
        <row r="13">
          <cell r="A13">
            <v>10.61</v>
          </cell>
        </row>
        <row r="14">
          <cell r="A14">
            <v>10.15</v>
          </cell>
        </row>
        <row r="15">
          <cell r="A15">
            <v>9.57</v>
          </cell>
        </row>
        <row r="16">
          <cell r="A16">
            <v>11.4</v>
          </cell>
        </row>
        <row r="17">
          <cell r="A17">
            <v>12.74</v>
          </cell>
        </row>
        <row r="18">
          <cell r="A18">
            <v>12.25</v>
          </cell>
        </row>
        <row r="19">
          <cell r="A19">
            <v>12.15</v>
          </cell>
        </row>
        <row r="20">
          <cell r="A20">
            <v>13.47</v>
          </cell>
        </row>
        <row r="21">
          <cell r="A21">
            <v>15.19</v>
          </cell>
        </row>
        <row r="22">
          <cell r="A22">
            <v>15.9</v>
          </cell>
        </row>
        <row r="23">
          <cell r="A23">
            <v>14.37</v>
          </cell>
        </row>
        <row r="24">
          <cell r="A24">
            <v>12.99</v>
          </cell>
        </row>
        <row r="25">
          <cell r="A25">
            <v>13.38</v>
          </cell>
        </row>
        <row r="26">
          <cell r="A26">
            <v>11</v>
          </cell>
        </row>
        <row r="27">
          <cell r="A27">
            <v>10.3</v>
          </cell>
        </row>
        <row r="28">
          <cell r="A28">
            <v>11.57</v>
          </cell>
        </row>
        <row r="29">
          <cell r="A29">
            <v>13.06</v>
          </cell>
        </row>
        <row r="30">
          <cell r="A30">
            <v>12.25</v>
          </cell>
        </row>
        <row r="31">
          <cell r="A31">
            <v>11.49</v>
          </cell>
        </row>
        <row r="32">
          <cell r="A32">
            <v>13.24</v>
          </cell>
        </row>
        <row r="33">
          <cell r="A33">
            <v>9.48</v>
          </cell>
        </row>
        <row r="34">
          <cell r="A34">
            <v>9.4700000000000006</v>
          </cell>
        </row>
        <row r="35">
          <cell r="A35">
            <v>9.86</v>
          </cell>
        </row>
        <row r="36">
          <cell r="A36">
            <v>9.4499999999999993</v>
          </cell>
        </row>
        <row r="37">
          <cell r="A37">
            <v>8.91</v>
          </cell>
        </row>
        <row r="38">
          <cell r="A38">
            <v>9.01</v>
          </cell>
        </row>
        <row r="39">
          <cell r="A39">
            <v>9.1199999999999992</v>
          </cell>
        </row>
        <row r="40">
          <cell r="A40">
            <v>9.56</v>
          </cell>
        </row>
        <row r="41">
          <cell r="A41">
            <v>10.199999999999999</v>
          </cell>
        </row>
        <row r="42">
          <cell r="A42">
            <v>11.73</v>
          </cell>
        </row>
        <row r="43">
          <cell r="A43">
            <v>13.35</v>
          </cell>
        </row>
        <row r="44">
          <cell r="A44">
            <v>11.68</v>
          </cell>
        </row>
        <row r="45">
          <cell r="A45">
            <v>12.22</v>
          </cell>
        </row>
        <row r="46">
          <cell r="A46">
            <v>13.2</v>
          </cell>
        </row>
        <row r="47">
          <cell r="A47">
            <v>13.7</v>
          </cell>
        </row>
        <row r="48">
          <cell r="A48">
            <v>14.43</v>
          </cell>
        </row>
        <row r="49">
          <cell r="A49">
            <v>12.73</v>
          </cell>
        </row>
        <row r="50">
          <cell r="A50">
            <v>11.58</v>
          </cell>
        </row>
        <row r="51">
          <cell r="A51">
            <v>13.95</v>
          </cell>
        </row>
        <row r="52">
          <cell r="A52">
            <v>12.73</v>
          </cell>
        </row>
        <row r="53">
          <cell r="A53">
            <v>11.46</v>
          </cell>
        </row>
        <row r="54">
          <cell r="A54">
            <v>9.1</v>
          </cell>
        </row>
        <row r="55">
          <cell r="A55">
            <v>9.5500000000000007</v>
          </cell>
        </row>
        <row r="56">
          <cell r="A56">
            <v>11.58</v>
          </cell>
        </row>
        <row r="57">
          <cell r="A57">
            <v>12.48</v>
          </cell>
        </row>
        <row r="58">
          <cell r="A58">
            <v>14.2</v>
          </cell>
        </row>
        <row r="59">
          <cell r="A59">
            <v>14.57</v>
          </cell>
        </row>
        <row r="60">
          <cell r="A60">
            <v>14.69</v>
          </cell>
        </row>
        <row r="61">
          <cell r="A61">
            <v>14.35</v>
          </cell>
        </row>
        <row r="62">
          <cell r="A62">
            <v>14.14</v>
          </cell>
        </row>
        <row r="63">
          <cell r="A63">
            <v>13.15</v>
          </cell>
        </row>
        <row r="64">
          <cell r="A64">
            <v>13.86</v>
          </cell>
        </row>
        <row r="65">
          <cell r="A65">
            <v>13.59</v>
          </cell>
        </row>
        <row r="66">
          <cell r="A66">
            <v>12.37</v>
          </cell>
        </row>
        <row r="67">
          <cell r="A67">
            <v>14.98</v>
          </cell>
        </row>
        <row r="68">
          <cell r="A68">
            <v>15.45</v>
          </cell>
        </row>
        <row r="69">
          <cell r="A69">
            <v>15.89</v>
          </cell>
        </row>
        <row r="70">
          <cell r="A70">
            <v>14.23</v>
          </cell>
        </row>
        <row r="71">
          <cell r="A71">
            <v>14.34</v>
          </cell>
        </row>
        <row r="72">
          <cell r="A72">
            <v>15.6</v>
          </cell>
        </row>
        <row r="73">
          <cell r="A73">
            <v>15.34</v>
          </cell>
        </row>
        <row r="74">
          <cell r="A74">
            <v>14.94</v>
          </cell>
        </row>
        <row r="75">
          <cell r="A75">
            <v>13.04</v>
          </cell>
        </row>
        <row r="76">
          <cell r="A76">
            <v>12.75</v>
          </cell>
        </row>
        <row r="77">
          <cell r="A77">
            <v>13.03</v>
          </cell>
        </row>
        <row r="78">
          <cell r="A78">
            <v>13.82</v>
          </cell>
        </row>
        <row r="79">
          <cell r="A79">
            <v>11.15</v>
          </cell>
        </row>
        <row r="80">
          <cell r="A80">
            <v>9.94</v>
          </cell>
        </row>
        <row r="81">
          <cell r="A81">
            <v>10.35</v>
          </cell>
        </row>
        <row r="82">
          <cell r="A82">
            <v>13.55</v>
          </cell>
        </row>
        <row r="83">
          <cell r="A83">
            <v>13.43</v>
          </cell>
        </row>
        <row r="84">
          <cell r="A84">
            <v>12.55</v>
          </cell>
        </row>
        <row r="85">
          <cell r="A85">
            <v>13.7</v>
          </cell>
        </row>
        <row r="86">
          <cell r="A86">
            <v>15.28</v>
          </cell>
        </row>
        <row r="87">
          <cell r="A87">
            <v>17.09</v>
          </cell>
        </row>
        <row r="88">
          <cell r="A88">
            <v>16.88</v>
          </cell>
        </row>
        <row r="89">
          <cell r="A89">
            <v>14.1</v>
          </cell>
        </row>
        <row r="90">
          <cell r="A90">
            <v>13.99</v>
          </cell>
        </row>
        <row r="91">
          <cell r="A91">
            <v>14.09</v>
          </cell>
        </row>
        <row r="92">
          <cell r="A92">
            <v>14.71</v>
          </cell>
        </row>
        <row r="93">
          <cell r="A93">
            <v>16.47</v>
          </cell>
        </row>
        <row r="94">
          <cell r="A94">
            <v>16.13</v>
          </cell>
        </row>
        <row r="95">
          <cell r="A95">
            <v>15.52</v>
          </cell>
        </row>
        <row r="96">
          <cell r="A96">
            <v>15.86</v>
          </cell>
        </row>
        <row r="97">
          <cell r="A97">
            <v>15.42</v>
          </cell>
        </row>
        <row r="98">
          <cell r="A98">
            <v>15.25</v>
          </cell>
        </row>
        <row r="99">
          <cell r="A99">
            <v>14.55</v>
          </cell>
        </row>
        <row r="100">
          <cell r="A100">
            <v>13.44</v>
          </cell>
        </row>
        <row r="101">
          <cell r="A101">
            <v>13.56</v>
          </cell>
        </row>
        <row r="102">
          <cell r="A102">
            <v>13.74</v>
          </cell>
        </row>
        <row r="103">
          <cell r="A103">
            <v>12.58</v>
          </cell>
        </row>
        <row r="104">
          <cell r="A104">
            <v>15.1</v>
          </cell>
        </row>
        <row r="105">
          <cell r="A105">
            <v>16.38</v>
          </cell>
        </row>
        <row r="106">
          <cell r="A106">
            <v>17.07</v>
          </cell>
        </row>
        <row r="107">
          <cell r="A107">
            <v>16.28</v>
          </cell>
        </row>
        <row r="108">
          <cell r="A108">
            <v>16.41</v>
          </cell>
        </row>
        <row r="109">
          <cell r="A109">
            <v>16.09</v>
          </cell>
        </row>
        <row r="110">
          <cell r="A110">
            <v>15.41</v>
          </cell>
        </row>
        <row r="111">
          <cell r="A111">
            <v>16.62</v>
          </cell>
        </row>
        <row r="112">
          <cell r="A112">
            <v>17.940000000000001</v>
          </cell>
        </row>
        <row r="113">
          <cell r="A113">
            <v>18.739999999999998</v>
          </cell>
        </row>
        <row r="114">
          <cell r="A114">
            <v>18.53</v>
          </cell>
        </row>
        <row r="115">
          <cell r="A115">
            <v>16.809999999999999</v>
          </cell>
        </row>
        <row r="116">
          <cell r="A116">
            <v>17.16</v>
          </cell>
        </row>
        <row r="117">
          <cell r="A117">
            <v>19.07</v>
          </cell>
        </row>
        <row r="118">
          <cell r="A118">
            <v>19.23</v>
          </cell>
        </row>
        <row r="119">
          <cell r="A119">
            <v>16.13</v>
          </cell>
        </row>
        <row r="120">
          <cell r="A120">
            <v>15.74</v>
          </cell>
        </row>
        <row r="121">
          <cell r="A121">
            <v>14.52</v>
          </cell>
        </row>
        <row r="122">
          <cell r="A122">
            <v>15.64</v>
          </cell>
        </row>
        <row r="123">
          <cell r="A123">
            <v>18.25</v>
          </cell>
        </row>
        <row r="124">
          <cell r="A124">
            <v>16.21</v>
          </cell>
        </row>
        <row r="125">
          <cell r="A125">
            <v>17.05</v>
          </cell>
        </row>
        <row r="126">
          <cell r="A126">
            <v>17.329999999999998</v>
          </cell>
        </row>
        <row r="127">
          <cell r="A127">
            <v>17.36</v>
          </cell>
        </row>
        <row r="128">
          <cell r="A128">
            <v>18.34</v>
          </cell>
        </row>
        <row r="129">
          <cell r="A129">
            <v>20.28</v>
          </cell>
        </row>
        <row r="130">
          <cell r="A130">
            <v>18.47</v>
          </cell>
        </row>
        <row r="131">
          <cell r="A131">
            <v>18.079999999999998</v>
          </cell>
        </row>
        <row r="132">
          <cell r="A132">
            <v>20.59</v>
          </cell>
        </row>
        <row r="133">
          <cell r="A133">
            <v>17.14</v>
          </cell>
        </row>
        <row r="134">
          <cell r="A134">
            <v>17.850000000000001</v>
          </cell>
        </row>
        <row r="135">
          <cell r="A135">
            <v>17.190000000000001</v>
          </cell>
        </row>
        <row r="136">
          <cell r="A136">
            <v>17.39</v>
          </cell>
        </row>
        <row r="137">
          <cell r="A137">
            <v>17.260000000000002</v>
          </cell>
        </row>
        <row r="138">
          <cell r="A138">
            <v>17.7</v>
          </cell>
        </row>
        <row r="139">
          <cell r="A139">
            <v>18.059999999999999</v>
          </cell>
        </row>
        <row r="140">
          <cell r="A140">
            <v>18.420000000000002</v>
          </cell>
        </row>
        <row r="141">
          <cell r="A141">
            <v>18.579999999999998</v>
          </cell>
        </row>
        <row r="142">
          <cell r="A142">
            <v>20.100000000000001</v>
          </cell>
        </row>
        <row r="143">
          <cell r="A143">
            <v>20.22</v>
          </cell>
        </row>
        <row r="144">
          <cell r="A144">
            <v>21.08</v>
          </cell>
        </row>
        <row r="145">
          <cell r="A145">
            <v>21.13</v>
          </cell>
        </row>
        <row r="146">
          <cell r="A146">
            <v>20.96</v>
          </cell>
        </row>
        <row r="147">
          <cell r="A147">
            <v>20.93</v>
          </cell>
        </row>
        <row r="148">
          <cell r="A148">
            <v>20.89</v>
          </cell>
        </row>
        <row r="149">
          <cell r="A149">
            <v>20.32</v>
          </cell>
        </row>
        <row r="150">
          <cell r="A150">
            <v>20.309999999999999</v>
          </cell>
        </row>
        <row r="151">
          <cell r="A151">
            <v>20.95</v>
          </cell>
        </row>
        <row r="152">
          <cell r="A152">
            <v>19.850000000000001</v>
          </cell>
        </row>
        <row r="153">
          <cell r="A153">
            <v>18.7</v>
          </cell>
        </row>
        <row r="154">
          <cell r="A154">
            <v>20.52</v>
          </cell>
        </row>
        <row r="155">
          <cell r="A155">
            <v>22.25</v>
          </cell>
        </row>
        <row r="156">
          <cell r="A156">
            <v>21</v>
          </cell>
        </row>
        <row r="157">
          <cell r="A157">
            <v>20.399999999999999</v>
          </cell>
        </row>
        <row r="158">
          <cell r="A158">
            <v>20.02</v>
          </cell>
        </row>
        <row r="159">
          <cell r="A159">
            <v>20.97</v>
          </cell>
        </row>
        <row r="160">
          <cell r="A160">
            <v>21.85</v>
          </cell>
        </row>
        <row r="161">
          <cell r="A161">
            <v>21.01</v>
          </cell>
        </row>
        <row r="162">
          <cell r="A162">
            <v>21.19</v>
          </cell>
        </row>
        <row r="163">
          <cell r="A163">
            <v>21.69</v>
          </cell>
        </row>
        <row r="164">
          <cell r="A164">
            <v>22.96</v>
          </cell>
        </row>
        <row r="165">
          <cell r="A165">
            <v>21.49</v>
          </cell>
        </row>
        <row r="166">
          <cell r="A166">
            <v>21.42</v>
          </cell>
        </row>
        <row r="167">
          <cell r="A167">
            <v>22.07</v>
          </cell>
        </row>
        <row r="168">
          <cell r="A168">
            <v>22.59</v>
          </cell>
        </row>
        <row r="169">
          <cell r="A169">
            <v>22.4</v>
          </cell>
        </row>
        <row r="170">
          <cell r="A170">
            <v>22.31</v>
          </cell>
        </row>
        <row r="171">
          <cell r="A171">
            <v>22.72</v>
          </cell>
        </row>
        <row r="172">
          <cell r="A172">
            <v>23.31</v>
          </cell>
        </row>
        <row r="173">
          <cell r="A173">
            <v>24.2</v>
          </cell>
        </row>
        <row r="174">
          <cell r="A174">
            <v>24.58</v>
          </cell>
        </row>
        <row r="175">
          <cell r="A175">
            <v>23.94</v>
          </cell>
        </row>
        <row r="176">
          <cell r="A176">
            <v>23.6</v>
          </cell>
        </row>
        <row r="177">
          <cell r="A177">
            <v>23.69</v>
          </cell>
        </row>
        <row r="178">
          <cell r="A178">
            <v>23.96</v>
          </cell>
        </row>
        <row r="179">
          <cell r="A179">
            <v>24.02</v>
          </cell>
        </row>
        <row r="180">
          <cell r="A180">
            <v>23.37</v>
          </cell>
        </row>
        <row r="181">
          <cell r="A181">
            <v>24.13</v>
          </cell>
        </row>
        <row r="182">
          <cell r="A182">
            <v>25.42</v>
          </cell>
        </row>
        <row r="183">
          <cell r="A183">
            <v>24.86</v>
          </cell>
        </row>
        <row r="184">
          <cell r="A184">
            <v>25.46</v>
          </cell>
        </row>
        <row r="185">
          <cell r="A185">
            <v>26.14</v>
          </cell>
        </row>
        <row r="186">
          <cell r="A186">
            <v>24.87</v>
          </cell>
        </row>
        <row r="187">
          <cell r="A187">
            <v>23.71</v>
          </cell>
        </row>
        <row r="188">
          <cell r="A188">
            <v>24.56</v>
          </cell>
        </row>
        <row r="189">
          <cell r="A189">
            <v>25.13</v>
          </cell>
        </row>
        <row r="190">
          <cell r="A190">
            <v>25.74</v>
          </cell>
        </row>
        <row r="191">
          <cell r="A191">
            <v>26.48</v>
          </cell>
        </row>
        <row r="192">
          <cell r="A192">
            <v>27.22</v>
          </cell>
        </row>
        <row r="193">
          <cell r="A193">
            <v>25.15</v>
          </cell>
        </row>
        <row r="194">
          <cell r="A194">
            <v>25.24</v>
          </cell>
        </row>
        <row r="195">
          <cell r="A195">
            <v>26.08</v>
          </cell>
        </row>
        <row r="196">
          <cell r="A196">
            <v>27.21</v>
          </cell>
        </row>
        <row r="197">
          <cell r="A197">
            <v>25.45</v>
          </cell>
        </row>
        <row r="198">
          <cell r="A198">
            <v>25.33</v>
          </cell>
        </row>
        <row r="199">
          <cell r="A199">
            <v>25.44</v>
          </cell>
        </row>
        <row r="200">
          <cell r="A200">
            <v>25.31</v>
          </cell>
        </row>
        <row r="201">
          <cell r="A201">
            <v>26.99</v>
          </cell>
        </row>
        <row r="202">
          <cell r="A202">
            <v>25.88</v>
          </cell>
        </row>
        <row r="203">
          <cell r="A203">
            <v>24.53</v>
          </cell>
        </row>
        <row r="204">
          <cell r="A204">
            <v>25.24</v>
          </cell>
        </row>
        <row r="205">
          <cell r="A205">
            <v>25.94</v>
          </cell>
        </row>
        <row r="206">
          <cell r="A206">
            <v>25.52</v>
          </cell>
        </row>
        <row r="207">
          <cell r="A207">
            <v>25.05</v>
          </cell>
        </row>
        <row r="208">
          <cell r="A208">
            <v>25.74</v>
          </cell>
        </row>
        <row r="209">
          <cell r="A209">
            <v>27.54</v>
          </cell>
        </row>
        <row r="210">
          <cell r="A210">
            <v>27.39</v>
          </cell>
        </row>
        <row r="211">
          <cell r="A211">
            <v>27.34</v>
          </cell>
        </row>
        <row r="212">
          <cell r="A212">
            <v>26.85</v>
          </cell>
        </row>
        <row r="213">
          <cell r="A213">
            <v>27.09</v>
          </cell>
        </row>
        <row r="214">
          <cell r="A214">
            <v>27.16</v>
          </cell>
        </row>
        <row r="215">
          <cell r="A215">
            <v>27.15</v>
          </cell>
        </row>
        <row r="216">
          <cell r="A216">
            <v>27.47</v>
          </cell>
        </row>
        <row r="217">
          <cell r="A217">
            <v>28.88</v>
          </cell>
        </row>
        <row r="218">
          <cell r="A218">
            <v>29.49</v>
          </cell>
        </row>
        <row r="219">
          <cell r="A219">
            <v>28.14</v>
          </cell>
        </row>
        <row r="220">
          <cell r="A220">
            <v>27.74</v>
          </cell>
        </row>
        <row r="221">
          <cell r="A221">
            <v>27.28</v>
          </cell>
        </row>
        <row r="222">
          <cell r="A222">
            <v>26.56</v>
          </cell>
        </row>
        <row r="223">
          <cell r="A223">
            <v>26.97</v>
          </cell>
        </row>
        <row r="224">
          <cell r="A224">
            <v>27.12</v>
          </cell>
        </row>
        <row r="225">
          <cell r="A225">
            <v>27.56</v>
          </cell>
        </row>
        <row r="226">
          <cell r="A226">
            <v>27.27</v>
          </cell>
        </row>
        <row r="227">
          <cell r="A227">
            <v>26.77</v>
          </cell>
        </row>
        <row r="228">
          <cell r="A228">
            <v>26.35</v>
          </cell>
        </row>
        <row r="229">
          <cell r="A229">
            <v>25.49</v>
          </cell>
        </row>
        <row r="230">
          <cell r="A230">
            <v>25.87</v>
          </cell>
        </row>
        <row r="231">
          <cell r="A231">
            <v>25.76</v>
          </cell>
        </row>
        <row r="232">
          <cell r="A232">
            <v>25.58</v>
          </cell>
        </row>
        <row r="233">
          <cell r="A233">
            <v>26.04</v>
          </cell>
        </row>
        <row r="234">
          <cell r="A234">
            <v>26.07</v>
          </cell>
        </row>
        <row r="235">
          <cell r="A235">
            <v>26.64</v>
          </cell>
        </row>
        <row r="236">
          <cell r="A236">
            <v>27.65</v>
          </cell>
        </row>
        <row r="237">
          <cell r="A237">
            <v>28.31</v>
          </cell>
        </row>
        <row r="238">
          <cell r="A238">
            <v>26.57</v>
          </cell>
        </row>
        <row r="239">
          <cell r="A239">
            <v>26.1</v>
          </cell>
        </row>
        <row r="240">
          <cell r="A240">
            <v>26.14</v>
          </cell>
        </row>
        <row r="241">
          <cell r="A241">
            <v>26.29</v>
          </cell>
        </row>
        <row r="242">
          <cell r="A242">
            <v>25.89</v>
          </cell>
        </row>
        <row r="243">
          <cell r="A243">
            <v>25.79</v>
          </cell>
        </row>
        <row r="244">
          <cell r="A244">
            <v>25.59</v>
          </cell>
        </row>
        <row r="245">
          <cell r="A245">
            <v>25.36</v>
          </cell>
        </row>
        <row r="246">
          <cell r="A246">
            <v>26.15</v>
          </cell>
        </row>
        <row r="247">
          <cell r="A247">
            <v>25.9</v>
          </cell>
        </row>
        <row r="248">
          <cell r="A248">
            <v>26.36</v>
          </cell>
        </row>
        <row r="249">
          <cell r="A249">
            <v>25.83</v>
          </cell>
        </row>
        <row r="250">
          <cell r="A250">
            <v>24.84</v>
          </cell>
        </row>
        <row r="251">
          <cell r="A251">
            <v>23.99</v>
          </cell>
        </row>
        <row r="252">
          <cell r="A252">
            <v>24.41</v>
          </cell>
        </row>
        <row r="253">
          <cell r="A253">
            <v>24.63</v>
          </cell>
        </row>
        <row r="254">
          <cell r="A254">
            <v>24.92</v>
          </cell>
        </row>
        <row r="255">
          <cell r="A255">
            <v>24.63</v>
          </cell>
        </row>
        <row r="256">
          <cell r="A256">
            <v>25.08</v>
          </cell>
        </row>
        <row r="257">
          <cell r="A257">
            <v>23.83</v>
          </cell>
        </row>
        <row r="258">
          <cell r="A258">
            <v>23.06</v>
          </cell>
        </row>
        <row r="259">
          <cell r="A259">
            <v>23.56</v>
          </cell>
        </row>
        <row r="260">
          <cell r="A260">
            <v>23.73</v>
          </cell>
        </row>
        <row r="261">
          <cell r="A261">
            <v>24.63</v>
          </cell>
        </row>
        <row r="262">
          <cell r="A262">
            <v>24.5</v>
          </cell>
        </row>
        <row r="263">
          <cell r="A263">
            <v>24.3</v>
          </cell>
        </row>
        <row r="264">
          <cell r="A264">
            <v>25.28</v>
          </cell>
        </row>
        <row r="265">
          <cell r="A265">
            <v>25.51</v>
          </cell>
        </row>
        <row r="266">
          <cell r="A266">
            <v>26.24</v>
          </cell>
        </row>
        <row r="267">
          <cell r="A267">
            <v>26.34</v>
          </cell>
        </row>
        <row r="268">
          <cell r="A268">
            <v>24.72</v>
          </cell>
        </row>
        <row r="269">
          <cell r="A269">
            <v>24.16</v>
          </cell>
        </row>
        <row r="270">
          <cell r="A270">
            <v>23.4</v>
          </cell>
        </row>
        <row r="271">
          <cell r="A271">
            <v>22.48</v>
          </cell>
        </row>
        <row r="272">
          <cell r="A272">
            <v>22.32</v>
          </cell>
        </row>
        <row r="273">
          <cell r="A273">
            <v>22.29</v>
          </cell>
        </row>
        <row r="274">
          <cell r="A274">
            <v>23.15</v>
          </cell>
        </row>
        <row r="275">
          <cell r="A275">
            <v>21.93</v>
          </cell>
        </row>
        <row r="276">
          <cell r="A276">
            <v>21.78</v>
          </cell>
        </row>
        <row r="277">
          <cell r="A277">
            <v>21.9</v>
          </cell>
        </row>
        <row r="278">
          <cell r="A278">
            <v>21.62</v>
          </cell>
        </row>
        <row r="279">
          <cell r="A279">
            <v>22.65</v>
          </cell>
        </row>
        <row r="280">
          <cell r="A280">
            <v>23.8</v>
          </cell>
        </row>
        <row r="281">
          <cell r="A281">
            <v>21.09</v>
          </cell>
        </row>
        <row r="282">
          <cell r="A282">
            <v>20.010000000000002</v>
          </cell>
        </row>
        <row r="283">
          <cell r="A283">
            <v>20.88</v>
          </cell>
        </row>
        <row r="284">
          <cell r="A284">
            <v>21.72</v>
          </cell>
        </row>
        <row r="285">
          <cell r="A285">
            <v>22.18</v>
          </cell>
        </row>
        <row r="286">
          <cell r="A286">
            <v>21.54</v>
          </cell>
        </row>
        <row r="287">
          <cell r="A287">
            <v>20.74</v>
          </cell>
        </row>
        <row r="288">
          <cell r="A288">
            <v>19.22</v>
          </cell>
        </row>
        <row r="289">
          <cell r="A289">
            <v>19.12</v>
          </cell>
        </row>
        <row r="290">
          <cell r="A290">
            <v>19.98</v>
          </cell>
        </row>
        <row r="291">
          <cell r="A291">
            <v>19.34</v>
          </cell>
        </row>
        <row r="292">
          <cell r="A292">
            <v>18.22</v>
          </cell>
        </row>
        <row r="293">
          <cell r="A293">
            <v>20.420000000000002</v>
          </cell>
        </row>
        <row r="294">
          <cell r="A294">
            <v>21.19</v>
          </cell>
        </row>
        <row r="295">
          <cell r="A295">
            <v>20.39</v>
          </cell>
        </row>
        <row r="296">
          <cell r="A296">
            <v>20.190000000000001</v>
          </cell>
        </row>
        <row r="297">
          <cell r="A297">
            <v>19.809999999999999</v>
          </cell>
        </row>
        <row r="298">
          <cell r="A298">
            <v>20.13</v>
          </cell>
        </row>
        <row r="299">
          <cell r="A299">
            <v>20.5</v>
          </cell>
        </row>
        <row r="300">
          <cell r="A300">
            <v>19.91</v>
          </cell>
        </row>
        <row r="301">
          <cell r="A301">
            <v>13.66</v>
          </cell>
        </row>
        <row r="302">
          <cell r="A302">
            <v>13.46</v>
          </cell>
        </row>
        <row r="303">
          <cell r="A303">
            <v>14.66</v>
          </cell>
        </row>
        <row r="304">
          <cell r="A304">
            <v>14.03</v>
          </cell>
        </row>
        <row r="305">
          <cell r="A305">
            <v>15.37</v>
          </cell>
        </row>
        <row r="306">
          <cell r="A306">
            <v>16.41</v>
          </cell>
        </row>
        <row r="307">
          <cell r="A307">
            <v>15.63</v>
          </cell>
        </row>
        <row r="308">
          <cell r="A308">
            <v>15.88</v>
          </cell>
        </row>
        <row r="309">
          <cell r="A309">
            <v>15.27</v>
          </cell>
        </row>
        <row r="310">
          <cell r="A310">
            <v>14.6</v>
          </cell>
        </row>
        <row r="311">
          <cell r="A311">
            <v>15.75</v>
          </cell>
        </row>
        <row r="312">
          <cell r="A312">
            <v>16.25</v>
          </cell>
        </row>
        <row r="313">
          <cell r="A313">
            <v>14.65</v>
          </cell>
        </row>
        <row r="314">
          <cell r="A314">
            <v>16.100000000000001</v>
          </cell>
        </row>
        <row r="315">
          <cell r="A315">
            <v>16.55</v>
          </cell>
        </row>
        <row r="316">
          <cell r="A316">
            <v>16.09</v>
          </cell>
        </row>
        <row r="317">
          <cell r="A317">
            <v>17.399999999999999</v>
          </cell>
        </row>
        <row r="318">
          <cell r="A318">
            <v>17.010000000000002</v>
          </cell>
        </row>
        <row r="319">
          <cell r="A319">
            <v>16.93</v>
          </cell>
        </row>
        <row r="320">
          <cell r="A320">
            <v>16.66</v>
          </cell>
        </row>
        <row r="321">
          <cell r="A321">
            <v>16.38</v>
          </cell>
        </row>
        <row r="322">
          <cell r="A322">
            <v>15.93</v>
          </cell>
        </row>
        <row r="323">
          <cell r="A323">
            <v>15.5</v>
          </cell>
        </row>
        <row r="324">
          <cell r="A324">
            <v>15.43</v>
          </cell>
        </row>
        <row r="325">
          <cell r="A325">
            <v>15.17</v>
          </cell>
        </row>
        <row r="326">
          <cell r="A326">
            <v>15.27</v>
          </cell>
        </row>
        <row r="327">
          <cell r="A327">
            <v>15.38</v>
          </cell>
        </row>
        <row r="328">
          <cell r="A328">
            <v>14.33</v>
          </cell>
        </row>
        <row r="329">
          <cell r="A329">
            <v>15.47</v>
          </cell>
        </row>
        <row r="330">
          <cell r="A330">
            <v>14.61</v>
          </cell>
        </row>
        <row r="331">
          <cell r="A331">
            <v>13.89</v>
          </cell>
        </row>
        <row r="332">
          <cell r="A332">
            <v>14.61</v>
          </cell>
        </row>
        <row r="333">
          <cell r="A333">
            <v>14.59</v>
          </cell>
        </row>
        <row r="334">
          <cell r="A334">
            <v>14.79</v>
          </cell>
        </row>
        <row r="335">
          <cell r="A335">
            <v>13.54</v>
          </cell>
        </row>
        <row r="336">
          <cell r="A336">
            <v>15.72</v>
          </cell>
        </row>
        <row r="337">
          <cell r="A337">
            <v>17.649999999999999</v>
          </cell>
        </row>
        <row r="338">
          <cell r="A338">
            <v>17.25</v>
          </cell>
        </row>
        <row r="339">
          <cell r="A339">
            <v>17.61</v>
          </cell>
        </row>
        <row r="340">
          <cell r="A340">
            <v>16.63</v>
          </cell>
        </row>
        <row r="341">
          <cell r="A341">
            <v>15.27</v>
          </cell>
        </row>
        <row r="342">
          <cell r="A342">
            <v>14.48</v>
          </cell>
        </row>
        <row r="343">
          <cell r="A343">
            <v>15.43</v>
          </cell>
        </row>
        <row r="344">
          <cell r="A344">
            <v>15.22</v>
          </cell>
        </row>
        <row r="345">
          <cell r="A345">
            <v>14.47</v>
          </cell>
        </row>
        <row r="346">
          <cell r="A346">
            <v>14.31</v>
          </cell>
        </row>
        <row r="347">
          <cell r="A347">
            <v>13.92</v>
          </cell>
        </row>
        <row r="348">
          <cell r="A348">
            <v>12.33</v>
          </cell>
        </row>
        <row r="349">
          <cell r="A349">
            <v>13.37</v>
          </cell>
        </row>
        <row r="350">
          <cell r="A350">
            <v>15.53</v>
          </cell>
        </row>
        <row r="351">
          <cell r="A351">
            <v>12.94</v>
          </cell>
        </row>
        <row r="352">
          <cell r="A352">
            <v>12.61</v>
          </cell>
        </row>
        <row r="353">
          <cell r="A353">
            <v>14.18</v>
          </cell>
        </row>
        <row r="354">
          <cell r="A354">
            <v>13.37</v>
          </cell>
        </row>
        <row r="355">
          <cell r="A355">
            <v>12.86</v>
          </cell>
        </row>
        <row r="356">
          <cell r="A356">
            <v>13.39</v>
          </cell>
        </row>
        <row r="357">
          <cell r="A357">
            <v>13.72</v>
          </cell>
        </row>
        <row r="358">
          <cell r="A358">
            <v>14.45</v>
          </cell>
        </row>
        <row r="359">
          <cell r="A359">
            <v>12.99</v>
          </cell>
        </row>
        <row r="360">
          <cell r="A360">
            <v>13.07</v>
          </cell>
        </row>
        <row r="361">
          <cell r="A361">
            <v>12.34</v>
          </cell>
        </row>
        <row r="362">
          <cell r="A362">
            <v>11.75</v>
          </cell>
        </row>
        <row r="363">
          <cell r="A363">
            <v>12.78</v>
          </cell>
        </row>
        <row r="364">
          <cell r="A364">
            <v>12.42</v>
          </cell>
        </row>
        <row r="365">
          <cell r="A365">
            <v>12.69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2.4300000000000002</v>
          </cell>
        </row>
        <row r="7">
          <cell r="A7">
            <v>0.31</v>
          </cell>
        </row>
        <row r="8">
          <cell r="A8">
            <v>1.73</v>
          </cell>
        </row>
        <row r="9">
          <cell r="A9">
            <v>0.64</v>
          </cell>
        </row>
        <row r="10">
          <cell r="A10">
            <v>2.38</v>
          </cell>
        </row>
        <row r="11">
          <cell r="A11">
            <v>0.05</v>
          </cell>
        </row>
        <row r="12">
          <cell r="A12">
            <v>0</v>
          </cell>
        </row>
        <row r="13">
          <cell r="A13">
            <v>0.13</v>
          </cell>
        </row>
        <row r="14">
          <cell r="A14">
            <v>5.1100000000000003</v>
          </cell>
        </row>
        <row r="15">
          <cell r="A15">
            <v>1.1100000000000001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0.06</v>
          </cell>
        </row>
        <row r="19">
          <cell r="A19">
            <v>0.74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0.01</v>
          </cell>
        </row>
        <row r="24">
          <cell r="A24">
            <v>0.02</v>
          </cell>
        </row>
        <row r="25">
          <cell r="A25">
            <v>0.24</v>
          </cell>
        </row>
        <row r="26">
          <cell r="A26">
            <v>0.84</v>
          </cell>
        </row>
        <row r="27">
          <cell r="A27">
            <v>2.06</v>
          </cell>
        </row>
        <row r="28">
          <cell r="A28">
            <v>6.95</v>
          </cell>
        </row>
        <row r="29">
          <cell r="A29">
            <v>0.02</v>
          </cell>
        </row>
        <row r="30">
          <cell r="A30">
            <v>0.08</v>
          </cell>
        </row>
        <row r="31">
          <cell r="A31">
            <v>0.71</v>
          </cell>
        </row>
        <row r="32">
          <cell r="A32">
            <v>1.51</v>
          </cell>
        </row>
        <row r="33">
          <cell r="A33">
            <v>3.67</v>
          </cell>
        </row>
        <row r="34">
          <cell r="A34">
            <v>0</v>
          </cell>
        </row>
        <row r="35">
          <cell r="A35">
            <v>4.6500000000000004</v>
          </cell>
        </row>
        <row r="36">
          <cell r="A36">
            <v>1.47</v>
          </cell>
        </row>
        <row r="37">
          <cell r="A37">
            <v>0.67</v>
          </cell>
        </row>
        <row r="38">
          <cell r="A38">
            <v>0.01</v>
          </cell>
        </row>
        <row r="39">
          <cell r="A39">
            <v>0.35</v>
          </cell>
        </row>
        <row r="40">
          <cell r="A40">
            <v>0.34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0.2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0.3</v>
          </cell>
        </row>
        <row r="50">
          <cell r="A50">
            <v>1.62</v>
          </cell>
        </row>
        <row r="51">
          <cell r="A51">
            <v>0</v>
          </cell>
        </row>
        <row r="52">
          <cell r="A52">
            <v>0.53</v>
          </cell>
        </row>
        <row r="53">
          <cell r="A53">
            <v>0.68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0.15</v>
          </cell>
        </row>
        <row r="57">
          <cell r="A57">
            <v>0.09</v>
          </cell>
        </row>
        <row r="58">
          <cell r="A58">
            <v>1.27</v>
          </cell>
        </row>
        <row r="59">
          <cell r="A59">
            <v>0.82</v>
          </cell>
        </row>
        <row r="60">
          <cell r="A60">
            <v>4.4000000000000004</v>
          </cell>
        </row>
        <row r="61">
          <cell r="A61">
            <v>8.75</v>
          </cell>
        </row>
        <row r="62">
          <cell r="A62">
            <v>4.8</v>
          </cell>
        </row>
        <row r="63">
          <cell r="A63">
            <v>2.88</v>
          </cell>
        </row>
        <row r="64">
          <cell r="A64">
            <v>3.52</v>
          </cell>
        </row>
        <row r="65">
          <cell r="A65">
            <v>0.6</v>
          </cell>
        </row>
        <row r="66">
          <cell r="A66">
            <v>0.5</v>
          </cell>
        </row>
        <row r="67">
          <cell r="A67">
            <v>6.14</v>
          </cell>
        </row>
        <row r="68">
          <cell r="A68">
            <v>0.03</v>
          </cell>
        </row>
        <row r="69">
          <cell r="A69">
            <v>0.42</v>
          </cell>
        </row>
        <row r="70">
          <cell r="A70">
            <v>1.1599999999999999</v>
          </cell>
        </row>
        <row r="71">
          <cell r="A71">
            <v>0.02</v>
          </cell>
        </row>
        <row r="72">
          <cell r="A72">
            <v>0.13</v>
          </cell>
        </row>
        <row r="73">
          <cell r="A73">
            <v>0.14000000000000001</v>
          </cell>
        </row>
        <row r="74">
          <cell r="A74">
            <v>1.45</v>
          </cell>
        </row>
        <row r="75">
          <cell r="A75">
            <v>0.62</v>
          </cell>
        </row>
        <row r="76">
          <cell r="A76">
            <v>4.18</v>
          </cell>
        </row>
        <row r="77">
          <cell r="A77">
            <v>6.91</v>
          </cell>
        </row>
        <row r="78">
          <cell r="A78">
            <v>1.77</v>
          </cell>
        </row>
        <row r="79">
          <cell r="A79">
            <v>0.08</v>
          </cell>
        </row>
        <row r="80">
          <cell r="A80">
            <v>0.01</v>
          </cell>
        </row>
        <row r="81">
          <cell r="A81">
            <v>0.01</v>
          </cell>
        </row>
        <row r="82">
          <cell r="A82">
            <v>0.63</v>
          </cell>
        </row>
        <row r="83">
          <cell r="A83">
            <v>0.91</v>
          </cell>
        </row>
        <row r="84">
          <cell r="A84">
            <v>0.95</v>
          </cell>
        </row>
        <row r="85">
          <cell r="A85">
            <v>0.01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0.24</v>
          </cell>
        </row>
        <row r="90">
          <cell r="A90">
            <v>0.06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0.92</v>
          </cell>
        </row>
        <row r="97">
          <cell r="A97">
            <v>0.22</v>
          </cell>
        </row>
        <row r="98">
          <cell r="A98">
            <v>0.65</v>
          </cell>
        </row>
        <row r="99">
          <cell r="A99">
            <v>0.21</v>
          </cell>
        </row>
        <row r="100">
          <cell r="A100">
            <v>12.6</v>
          </cell>
        </row>
        <row r="101">
          <cell r="A101">
            <v>0.28999999999999998</v>
          </cell>
        </row>
        <row r="102">
          <cell r="A102">
            <v>1.94</v>
          </cell>
        </row>
        <row r="103">
          <cell r="A103">
            <v>1.01</v>
          </cell>
        </row>
        <row r="104">
          <cell r="A104">
            <v>0.03</v>
          </cell>
        </row>
        <row r="105">
          <cell r="A105">
            <v>0</v>
          </cell>
        </row>
        <row r="106">
          <cell r="A106">
            <v>0.56999999999999995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0.04</v>
          </cell>
        </row>
        <row r="111">
          <cell r="A111">
            <v>0</v>
          </cell>
        </row>
        <row r="112">
          <cell r="A112">
            <v>0.01</v>
          </cell>
        </row>
        <row r="113">
          <cell r="A113">
            <v>0.26</v>
          </cell>
        </row>
        <row r="114">
          <cell r="A114">
            <v>0.03</v>
          </cell>
        </row>
        <row r="115">
          <cell r="A115">
            <v>7.39</v>
          </cell>
        </row>
        <row r="116">
          <cell r="A116">
            <v>8.7899999999999991</v>
          </cell>
        </row>
        <row r="117">
          <cell r="A117">
            <v>0</v>
          </cell>
        </row>
        <row r="118">
          <cell r="A118">
            <v>0.04</v>
          </cell>
        </row>
        <row r="119">
          <cell r="A119">
            <v>0.08</v>
          </cell>
        </row>
        <row r="120">
          <cell r="A120">
            <v>0.19</v>
          </cell>
        </row>
        <row r="121">
          <cell r="A121">
            <v>4.25</v>
          </cell>
        </row>
        <row r="122">
          <cell r="A122">
            <v>0</v>
          </cell>
        </row>
        <row r="123">
          <cell r="A123">
            <v>0.05</v>
          </cell>
        </row>
        <row r="124">
          <cell r="A124">
            <v>0.92</v>
          </cell>
        </row>
        <row r="125">
          <cell r="A125">
            <v>0.1</v>
          </cell>
        </row>
        <row r="126">
          <cell r="A126">
            <v>0.01</v>
          </cell>
        </row>
        <row r="127">
          <cell r="A127">
            <v>0.01</v>
          </cell>
        </row>
        <row r="128">
          <cell r="A128">
            <v>0.84</v>
          </cell>
        </row>
        <row r="129">
          <cell r="A129">
            <v>0.65</v>
          </cell>
        </row>
        <row r="130">
          <cell r="A130">
            <v>1.08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0.01</v>
          </cell>
        </row>
        <row r="137">
          <cell r="A137">
            <v>0.67</v>
          </cell>
        </row>
        <row r="138">
          <cell r="A138">
            <v>0.12</v>
          </cell>
        </row>
        <row r="139">
          <cell r="A139">
            <v>0.21</v>
          </cell>
        </row>
        <row r="140">
          <cell r="A140">
            <v>0.02</v>
          </cell>
        </row>
        <row r="141">
          <cell r="A141">
            <v>0.2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0.05</v>
          </cell>
        </row>
        <row r="145">
          <cell r="A145">
            <v>0.02</v>
          </cell>
        </row>
        <row r="146">
          <cell r="A146">
            <v>0.01</v>
          </cell>
        </row>
        <row r="147">
          <cell r="A147">
            <v>0.15</v>
          </cell>
        </row>
        <row r="148">
          <cell r="A148">
            <v>0.04</v>
          </cell>
        </row>
        <row r="149">
          <cell r="A149">
            <v>7.0000000000000007E-2</v>
          </cell>
        </row>
        <row r="150">
          <cell r="A150">
            <v>0.03</v>
          </cell>
        </row>
        <row r="151">
          <cell r="A151">
            <v>0</v>
          </cell>
        </row>
        <row r="152">
          <cell r="A152">
            <v>0.43</v>
          </cell>
        </row>
        <row r="153">
          <cell r="A153">
            <v>5.5</v>
          </cell>
        </row>
        <row r="154">
          <cell r="A154">
            <v>0.25</v>
          </cell>
        </row>
        <row r="155">
          <cell r="A155">
            <v>0</v>
          </cell>
        </row>
        <row r="156">
          <cell r="A156">
            <v>0.12</v>
          </cell>
        </row>
        <row r="157">
          <cell r="A157">
            <v>5.65</v>
          </cell>
        </row>
        <row r="158">
          <cell r="A158">
            <v>0</v>
          </cell>
        </row>
        <row r="159">
          <cell r="A159">
            <v>0.01</v>
          </cell>
        </row>
        <row r="160">
          <cell r="A160">
            <v>0.64</v>
          </cell>
        </row>
        <row r="161">
          <cell r="A161">
            <v>0.03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0.04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0.04</v>
          </cell>
        </row>
        <row r="177">
          <cell r="A177">
            <v>0.02</v>
          </cell>
        </row>
        <row r="178">
          <cell r="A178">
            <v>0.04</v>
          </cell>
        </row>
        <row r="179">
          <cell r="A179">
            <v>1.52</v>
          </cell>
        </row>
        <row r="180">
          <cell r="A180">
            <v>0.02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7.0000000000000007E-2</v>
          </cell>
        </row>
        <row r="199">
          <cell r="A199">
            <v>0</v>
          </cell>
        </row>
        <row r="200">
          <cell r="A200">
            <v>0.02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0.05</v>
          </cell>
        </row>
        <row r="221">
          <cell r="A221">
            <v>0.28999999999999998</v>
          </cell>
        </row>
        <row r="222">
          <cell r="A222">
            <v>0.55000000000000004</v>
          </cell>
        </row>
        <row r="223">
          <cell r="A223">
            <v>0.72</v>
          </cell>
        </row>
        <row r="224">
          <cell r="A224">
            <v>0.38</v>
          </cell>
        </row>
        <row r="225">
          <cell r="A225">
            <v>0.21</v>
          </cell>
        </row>
        <row r="226">
          <cell r="A226">
            <v>0.1</v>
          </cell>
        </row>
        <row r="227">
          <cell r="A227">
            <v>0.91</v>
          </cell>
        </row>
        <row r="228">
          <cell r="A228">
            <v>0.59</v>
          </cell>
        </row>
        <row r="229">
          <cell r="A229">
            <v>1.05</v>
          </cell>
        </row>
        <row r="230">
          <cell r="A230">
            <v>0.05</v>
          </cell>
        </row>
        <row r="231">
          <cell r="A231">
            <v>0.01</v>
          </cell>
        </row>
        <row r="232">
          <cell r="A232">
            <v>0.02</v>
          </cell>
        </row>
        <row r="233">
          <cell r="A233">
            <v>0.03</v>
          </cell>
        </row>
        <row r="234">
          <cell r="A234">
            <v>0.03</v>
          </cell>
        </row>
        <row r="235">
          <cell r="A235">
            <v>0.13</v>
          </cell>
        </row>
        <row r="236">
          <cell r="A236">
            <v>0.01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0.01</v>
          </cell>
        </row>
        <row r="241">
          <cell r="A241">
            <v>0.06</v>
          </cell>
        </row>
        <row r="242">
          <cell r="A242">
            <v>0.09</v>
          </cell>
        </row>
        <row r="243">
          <cell r="A243">
            <v>0.01</v>
          </cell>
        </row>
        <row r="244">
          <cell r="A244">
            <v>0.01</v>
          </cell>
        </row>
        <row r="245">
          <cell r="A245">
            <v>0.01</v>
          </cell>
        </row>
        <row r="246">
          <cell r="A246">
            <v>0.3</v>
          </cell>
        </row>
        <row r="247">
          <cell r="A247">
            <v>7.0000000000000007E-2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0.14000000000000001</v>
          </cell>
        </row>
        <row r="251">
          <cell r="A251">
            <v>17.18</v>
          </cell>
        </row>
        <row r="252">
          <cell r="A252">
            <v>4.8600000000000003</v>
          </cell>
        </row>
        <row r="253">
          <cell r="A253">
            <v>0.25</v>
          </cell>
        </row>
        <row r="254">
          <cell r="A254">
            <v>0.32</v>
          </cell>
        </row>
        <row r="255">
          <cell r="A255">
            <v>0.36</v>
          </cell>
        </row>
        <row r="256">
          <cell r="A256">
            <v>0.08</v>
          </cell>
        </row>
        <row r="257">
          <cell r="A257">
            <v>0.6</v>
          </cell>
        </row>
        <row r="258">
          <cell r="A258">
            <v>3.97</v>
          </cell>
        </row>
        <row r="259">
          <cell r="A259">
            <v>0.77</v>
          </cell>
        </row>
        <row r="260">
          <cell r="A260">
            <v>1.47</v>
          </cell>
        </row>
        <row r="261">
          <cell r="A261">
            <v>0.26</v>
          </cell>
        </row>
        <row r="262">
          <cell r="A262">
            <v>1.01</v>
          </cell>
        </row>
        <row r="263">
          <cell r="A263">
            <v>0.32</v>
          </cell>
        </row>
        <row r="264">
          <cell r="A264">
            <v>0.02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0.16</v>
          </cell>
        </row>
        <row r="269">
          <cell r="A269">
            <v>0.68</v>
          </cell>
        </row>
        <row r="270">
          <cell r="A270">
            <v>0.4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0.14000000000000001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0.03</v>
          </cell>
        </row>
        <row r="281">
          <cell r="A281">
            <v>2.19</v>
          </cell>
        </row>
        <row r="282">
          <cell r="A282">
            <v>6.19</v>
          </cell>
        </row>
        <row r="283">
          <cell r="A283">
            <v>0.61</v>
          </cell>
        </row>
        <row r="284">
          <cell r="A284">
            <v>0.1</v>
          </cell>
        </row>
        <row r="285">
          <cell r="A285">
            <v>0</v>
          </cell>
        </row>
        <row r="286">
          <cell r="A286">
            <v>0.13</v>
          </cell>
        </row>
        <row r="287">
          <cell r="A287">
            <v>3.87</v>
          </cell>
        </row>
        <row r="288">
          <cell r="A288">
            <v>0.1</v>
          </cell>
        </row>
        <row r="289">
          <cell r="A289">
            <v>12.55</v>
          </cell>
        </row>
        <row r="290">
          <cell r="A290">
            <v>0.33</v>
          </cell>
        </row>
        <row r="291">
          <cell r="A291">
            <v>7.62</v>
          </cell>
        </row>
        <row r="292">
          <cell r="A292">
            <v>0.78</v>
          </cell>
        </row>
        <row r="293">
          <cell r="A293">
            <v>2.0499999999999998</v>
          </cell>
        </row>
        <row r="294">
          <cell r="A294">
            <v>0.64</v>
          </cell>
        </row>
        <row r="295">
          <cell r="A295">
            <v>0.25</v>
          </cell>
        </row>
        <row r="296">
          <cell r="A296">
            <v>0.24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0.01</v>
          </cell>
        </row>
        <row r="300">
          <cell r="A300">
            <v>1.08</v>
          </cell>
        </row>
        <row r="301">
          <cell r="A301">
            <v>1.21</v>
          </cell>
        </row>
        <row r="302">
          <cell r="A302">
            <v>0</v>
          </cell>
        </row>
        <row r="303">
          <cell r="A303">
            <v>8.19</v>
          </cell>
        </row>
        <row r="304">
          <cell r="A304">
            <v>5.16</v>
          </cell>
        </row>
        <row r="305">
          <cell r="A305">
            <v>0.7</v>
          </cell>
        </row>
        <row r="306">
          <cell r="A306">
            <v>0.01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3.46</v>
          </cell>
        </row>
        <row r="310">
          <cell r="A310">
            <v>0</v>
          </cell>
        </row>
        <row r="311">
          <cell r="A311">
            <v>0.01</v>
          </cell>
        </row>
        <row r="312">
          <cell r="A312">
            <v>0.54</v>
          </cell>
        </row>
        <row r="313">
          <cell r="A313">
            <v>0.27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0.03</v>
          </cell>
        </row>
        <row r="317">
          <cell r="A317">
            <v>1.02</v>
          </cell>
        </row>
        <row r="318">
          <cell r="A318">
            <v>4.33</v>
          </cell>
        </row>
        <row r="319">
          <cell r="A319">
            <v>3.7</v>
          </cell>
        </row>
        <row r="320">
          <cell r="A320">
            <v>1.93</v>
          </cell>
        </row>
        <row r="321">
          <cell r="A321">
            <v>1.45</v>
          </cell>
        </row>
        <row r="322">
          <cell r="A322">
            <v>7.68</v>
          </cell>
        </row>
        <row r="323">
          <cell r="A323">
            <v>4.1100000000000003</v>
          </cell>
        </row>
        <row r="324">
          <cell r="A324">
            <v>1.38</v>
          </cell>
        </row>
        <row r="325">
          <cell r="A325">
            <v>0.72</v>
          </cell>
        </row>
        <row r="326">
          <cell r="A326">
            <v>0.15</v>
          </cell>
        </row>
        <row r="327">
          <cell r="A327">
            <v>0.6</v>
          </cell>
        </row>
        <row r="328">
          <cell r="A328">
            <v>0.55000000000000004</v>
          </cell>
        </row>
        <row r="329">
          <cell r="A329">
            <v>0.21</v>
          </cell>
        </row>
        <row r="330">
          <cell r="A330">
            <v>0.13</v>
          </cell>
        </row>
        <row r="331">
          <cell r="A331">
            <v>0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0.01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0.02</v>
          </cell>
        </row>
        <row r="347">
          <cell r="A347">
            <v>4.9800000000000004</v>
          </cell>
        </row>
        <row r="348">
          <cell r="A348">
            <v>0.04</v>
          </cell>
        </row>
        <row r="349">
          <cell r="A349">
            <v>0</v>
          </cell>
        </row>
        <row r="350">
          <cell r="A350">
            <v>0.01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0.01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0.01</v>
          </cell>
        </row>
        <row r="362">
          <cell r="A362">
            <v>0.02</v>
          </cell>
        </row>
        <row r="363">
          <cell r="A363">
            <v>0.44</v>
          </cell>
        </row>
        <row r="364">
          <cell r="A364">
            <v>0.01</v>
          </cell>
        </row>
        <row r="365">
          <cell r="A365">
            <v>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Humid"/>
      <sheetName val="data"/>
    </sheetNames>
    <sheetDataSet>
      <sheetData sheetId="0"/>
      <sheetData sheetId="1">
        <row r="1">
          <cell r="A1">
            <v>66.42</v>
          </cell>
        </row>
        <row r="2">
          <cell r="A2">
            <v>62.97</v>
          </cell>
        </row>
        <row r="3">
          <cell r="A3">
            <v>71.989999999999995</v>
          </cell>
        </row>
        <row r="4">
          <cell r="A4">
            <v>71.5</v>
          </cell>
        </row>
        <row r="5">
          <cell r="A5">
            <v>76.790000000000006</v>
          </cell>
        </row>
        <row r="6">
          <cell r="A6">
            <v>77.11</v>
          </cell>
        </row>
        <row r="7">
          <cell r="A7">
            <v>63.29</v>
          </cell>
        </row>
        <row r="8">
          <cell r="A8">
            <v>69.709999999999994</v>
          </cell>
        </row>
        <row r="9">
          <cell r="A9">
            <v>66.290000000000006</v>
          </cell>
        </row>
        <row r="10">
          <cell r="A10">
            <v>80.319999999999993</v>
          </cell>
        </row>
        <row r="11">
          <cell r="A11">
            <v>67.849999999999994</v>
          </cell>
        </row>
        <row r="12">
          <cell r="A12">
            <v>66.27</v>
          </cell>
        </row>
        <row r="13">
          <cell r="A13">
            <v>71.89</v>
          </cell>
        </row>
        <row r="14">
          <cell r="A14">
            <v>73.31</v>
          </cell>
        </row>
        <row r="15">
          <cell r="A15">
            <v>80.650000000000006</v>
          </cell>
        </row>
        <row r="16">
          <cell r="A16">
            <v>72.680000000000007</v>
          </cell>
        </row>
        <row r="17">
          <cell r="A17">
            <v>77.41</v>
          </cell>
        </row>
        <row r="18">
          <cell r="A18">
            <v>86.35</v>
          </cell>
        </row>
        <row r="19">
          <cell r="A19">
            <v>86.22</v>
          </cell>
        </row>
        <row r="20">
          <cell r="A20">
            <v>64.66</v>
          </cell>
        </row>
        <row r="21">
          <cell r="A21">
            <v>61.4</v>
          </cell>
        </row>
        <row r="22">
          <cell r="A22">
            <v>67.540000000000006</v>
          </cell>
        </row>
        <row r="23">
          <cell r="A23">
            <v>74.36</v>
          </cell>
        </row>
        <row r="24">
          <cell r="A24">
            <v>74.209999999999994</v>
          </cell>
        </row>
        <row r="25">
          <cell r="A25">
            <v>73.77</v>
          </cell>
        </row>
        <row r="26">
          <cell r="A26">
            <v>62.79</v>
          </cell>
        </row>
        <row r="27">
          <cell r="A27">
            <v>65</v>
          </cell>
        </row>
        <row r="28">
          <cell r="A28">
            <v>75.64</v>
          </cell>
        </row>
        <row r="29">
          <cell r="A29">
            <v>84.26</v>
          </cell>
        </row>
        <row r="30">
          <cell r="A30">
            <v>86.84</v>
          </cell>
        </row>
        <row r="31">
          <cell r="A31">
            <v>89.18</v>
          </cell>
        </row>
        <row r="32">
          <cell r="A32">
            <v>72.3</v>
          </cell>
        </row>
        <row r="33">
          <cell r="A33">
            <v>63.37</v>
          </cell>
        </row>
        <row r="34">
          <cell r="A34">
            <v>54.35</v>
          </cell>
        </row>
        <row r="35">
          <cell r="A35">
            <v>70.69</v>
          </cell>
        </row>
        <row r="36">
          <cell r="A36">
            <v>67.72</v>
          </cell>
        </row>
        <row r="37">
          <cell r="A37">
            <v>62.97</v>
          </cell>
        </row>
        <row r="38">
          <cell r="A38">
            <v>58.59</v>
          </cell>
        </row>
        <row r="39">
          <cell r="A39">
            <v>68.98</v>
          </cell>
        </row>
        <row r="40">
          <cell r="A40">
            <v>54.52</v>
          </cell>
        </row>
        <row r="41">
          <cell r="A41">
            <v>57.94</v>
          </cell>
        </row>
        <row r="42">
          <cell r="A42">
            <v>65.38</v>
          </cell>
        </row>
        <row r="43">
          <cell r="A43">
            <v>71.040000000000006</v>
          </cell>
        </row>
        <row r="44">
          <cell r="A44">
            <v>62.8</v>
          </cell>
        </row>
        <row r="45">
          <cell r="A45">
            <v>62.85</v>
          </cell>
        </row>
        <row r="46">
          <cell r="A46">
            <v>69.08</v>
          </cell>
        </row>
        <row r="47">
          <cell r="A47">
            <v>74.94</v>
          </cell>
        </row>
        <row r="48">
          <cell r="A48">
            <v>70.23</v>
          </cell>
        </row>
        <row r="49">
          <cell r="A49">
            <v>82.17</v>
          </cell>
        </row>
        <row r="50">
          <cell r="A50">
            <v>83.42</v>
          </cell>
        </row>
        <row r="51">
          <cell r="A51">
            <v>67.17</v>
          </cell>
        </row>
        <row r="52">
          <cell r="A52">
            <v>64.22</v>
          </cell>
        </row>
        <row r="53">
          <cell r="A53">
            <v>64.31</v>
          </cell>
        </row>
        <row r="54">
          <cell r="A54">
            <v>59.21</v>
          </cell>
        </row>
        <row r="55">
          <cell r="A55">
            <v>69.86</v>
          </cell>
        </row>
        <row r="56">
          <cell r="A56">
            <v>65.58</v>
          </cell>
        </row>
        <row r="57">
          <cell r="A57">
            <v>63.92</v>
          </cell>
        </row>
        <row r="58">
          <cell r="A58">
            <v>75.84</v>
          </cell>
        </row>
        <row r="59">
          <cell r="A59">
            <v>81.67</v>
          </cell>
        </row>
        <row r="60">
          <cell r="A60">
            <v>80.89</v>
          </cell>
        </row>
        <row r="61">
          <cell r="A61">
            <v>83.06</v>
          </cell>
        </row>
        <row r="62">
          <cell r="A62">
            <v>77.48</v>
          </cell>
        </row>
        <row r="63">
          <cell r="A63">
            <v>80.650000000000006</v>
          </cell>
        </row>
        <row r="64">
          <cell r="A64">
            <v>69.930000000000007</v>
          </cell>
        </row>
        <row r="65">
          <cell r="A65">
            <v>68.73</v>
          </cell>
        </row>
        <row r="66">
          <cell r="A66">
            <v>68.58</v>
          </cell>
        </row>
        <row r="67">
          <cell r="A67">
            <v>81.010000000000005</v>
          </cell>
        </row>
        <row r="68">
          <cell r="A68">
            <v>75.23</v>
          </cell>
        </row>
        <row r="69">
          <cell r="A69">
            <v>77.05</v>
          </cell>
        </row>
        <row r="70">
          <cell r="A70">
            <v>69.36</v>
          </cell>
        </row>
        <row r="71">
          <cell r="A71">
            <v>63.51</v>
          </cell>
        </row>
        <row r="72">
          <cell r="A72">
            <v>74.36</v>
          </cell>
        </row>
        <row r="73">
          <cell r="A73">
            <v>80.37</v>
          </cell>
        </row>
        <row r="74">
          <cell r="A74">
            <v>73.77</v>
          </cell>
        </row>
        <row r="75">
          <cell r="A75">
            <v>62.93</v>
          </cell>
        </row>
        <row r="76">
          <cell r="A76">
            <v>69.12</v>
          </cell>
        </row>
        <row r="77">
          <cell r="A77">
            <v>72.97</v>
          </cell>
        </row>
        <row r="78">
          <cell r="A78">
            <v>64.94</v>
          </cell>
        </row>
        <row r="79">
          <cell r="A79">
            <v>51.38</v>
          </cell>
        </row>
        <row r="80">
          <cell r="A80">
            <v>52.53</v>
          </cell>
        </row>
        <row r="81">
          <cell r="A81">
            <v>52.57</v>
          </cell>
        </row>
        <row r="82">
          <cell r="A82">
            <v>64.03</v>
          </cell>
        </row>
        <row r="83">
          <cell r="A83">
            <v>58.16</v>
          </cell>
        </row>
        <row r="84">
          <cell r="A84">
            <v>63.29</v>
          </cell>
        </row>
        <row r="85">
          <cell r="A85">
            <v>61.72</v>
          </cell>
        </row>
        <row r="86">
          <cell r="A86">
            <v>61.81</v>
          </cell>
        </row>
        <row r="87">
          <cell r="A87">
            <v>63.03</v>
          </cell>
        </row>
        <row r="88">
          <cell r="A88">
            <v>62.22</v>
          </cell>
        </row>
        <row r="89">
          <cell r="A89">
            <v>62.09</v>
          </cell>
        </row>
        <row r="90">
          <cell r="A90">
            <v>58.26</v>
          </cell>
        </row>
        <row r="91">
          <cell r="A91">
            <v>60.65</v>
          </cell>
        </row>
        <row r="92">
          <cell r="A92">
            <v>61.95</v>
          </cell>
        </row>
        <row r="93">
          <cell r="A93">
            <v>68.92</v>
          </cell>
        </row>
        <row r="94">
          <cell r="A94">
            <v>63.12</v>
          </cell>
        </row>
        <row r="95">
          <cell r="A95">
            <v>62.71</v>
          </cell>
        </row>
        <row r="96">
          <cell r="A96">
            <v>68.02</v>
          </cell>
        </row>
        <row r="97">
          <cell r="A97">
            <v>66.069999999999993</v>
          </cell>
        </row>
        <row r="98">
          <cell r="A98">
            <v>60.56</v>
          </cell>
        </row>
        <row r="99">
          <cell r="A99">
            <v>58.58</v>
          </cell>
        </row>
        <row r="100">
          <cell r="A100">
            <v>70.31</v>
          </cell>
        </row>
        <row r="101">
          <cell r="A101">
            <v>56.91</v>
          </cell>
        </row>
        <row r="102">
          <cell r="A102">
            <v>70.33</v>
          </cell>
        </row>
        <row r="103">
          <cell r="A103">
            <v>73.53</v>
          </cell>
        </row>
        <row r="104">
          <cell r="A104">
            <v>64.150000000000006</v>
          </cell>
        </row>
        <row r="105">
          <cell r="A105">
            <v>68.91</v>
          </cell>
        </row>
        <row r="106">
          <cell r="A106">
            <v>62.54</v>
          </cell>
        </row>
        <row r="107">
          <cell r="A107">
            <v>63.27</v>
          </cell>
        </row>
        <row r="108">
          <cell r="A108">
            <v>67.62</v>
          </cell>
        </row>
        <row r="109">
          <cell r="A109">
            <v>71.97</v>
          </cell>
        </row>
        <row r="110">
          <cell r="A110">
            <v>78.98</v>
          </cell>
        </row>
        <row r="111">
          <cell r="A111">
            <v>68.05</v>
          </cell>
        </row>
        <row r="112">
          <cell r="A112">
            <v>60.38</v>
          </cell>
        </row>
        <row r="113">
          <cell r="A113">
            <v>53.94</v>
          </cell>
        </row>
        <row r="114">
          <cell r="A114">
            <v>61.45</v>
          </cell>
        </row>
        <row r="115">
          <cell r="A115">
            <v>68.930000000000007</v>
          </cell>
        </row>
        <row r="116">
          <cell r="A116">
            <v>72.02</v>
          </cell>
        </row>
        <row r="117">
          <cell r="A117">
            <v>69.59</v>
          </cell>
        </row>
        <row r="118">
          <cell r="A118">
            <v>56.97</v>
          </cell>
        </row>
        <row r="119">
          <cell r="A119">
            <v>55.82</v>
          </cell>
        </row>
        <row r="120">
          <cell r="A120">
            <v>57.26</v>
          </cell>
        </row>
        <row r="121">
          <cell r="A121">
            <v>55.75</v>
          </cell>
        </row>
        <row r="122">
          <cell r="A122">
            <v>57.18</v>
          </cell>
        </row>
        <row r="123">
          <cell r="A123">
            <v>55.18</v>
          </cell>
        </row>
        <row r="124">
          <cell r="A124">
            <v>72.59</v>
          </cell>
        </row>
        <row r="125">
          <cell r="A125">
            <v>67.92</v>
          </cell>
        </row>
        <row r="126">
          <cell r="A126">
            <v>71.64</v>
          </cell>
        </row>
        <row r="127">
          <cell r="A127">
            <v>72.48</v>
          </cell>
        </row>
        <row r="128">
          <cell r="A128">
            <v>74.44</v>
          </cell>
        </row>
        <row r="129">
          <cell r="A129">
            <v>66.569999999999993</v>
          </cell>
        </row>
        <row r="130">
          <cell r="A130">
            <v>81.88</v>
          </cell>
        </row>
        <row r="131">
          <cell r="A131">
            <v>75.63</v>
          </cell>
        </row>
        <row r="132">
          <cell r="A132">
            <v>60.24</v>
          </cell>
        </row>
        <row r="133">
          <cell r="A133">
            <v>60.02</v>
          </cell>
        </row>
        <row r="134">
          <cell r="A134">
            <v>53.64</v>
          </cell>
        </row>
        <row r="135">
          <cell r="A135">
            <v>67.739999999999995</v>
          </cell>
        </row>
        <row r="136">
          <cell r="A136">
            <v>64.069999999999993</v>
          </cell>
        </row>
        <row r="137">
          <cell r="A137">
            <v>68.67</v>
          </cell>
        </row>
        <row r="138">
          <cell r="A138">
            <v>67.86</v>
          </cell>
        </row>
        <row r="139">
          <cell r="A139">
            <v>69.02</v>
          </cell>
        </row>
        <row r="140">
          <cell r="A140">
            <v>68.05</v>
          </cell>
        </row>
        <row r="141">
          <cell r="A141">
            <v>67.88</v>
          </cell>
        </row>
        <row r="142">
          <cell r="A142">
            <v>63.37</v>
          </cell>
        </row>
        <row r="143">
          <cell r="A143">
            <v>62.83</v>
          </cell>
        </row>
        <row r="144">
          <cell r="A144">
            <v>59.49</v>
          </cell>
        </row>
        <row r="145">
          <cell r="A145">
            <v>56.84</v>
          </cell>
        </row>
        <row r="146">
          <cell r="A146">
            <v>62.4</v>
          </cell>
        </row>
        <row r="147">
          <cell r="A147">
            <v>67.599999999999994</v>
          </cell>
        </row>
        <row r="148">
          <cell r="A148">
            <v>65.11</v>
          </cell>
        </row>
        <row r="149">
          <cell r="A149">
            <v>67.16</v>
          </cell>
        </row>
        <row r="150">
          <cell r="A150">
            <v>61.35</v>
          </cell>
        </row>
        <row r="151">
          <cell r="A151">
            <v>60.94</v>
          </cell>
        </row>
        <row r="152">
          <cell r="A152">
            <v>66.61</v>
          </cell>
        </row>
        <row r="153">
          <cell r="A153">
            <v>74.650000000000006</v>
          </cell>
        </row>
        <row r="154">
          <cell r="A154">
            <v>65.98</v>
          </cell>
        </row>
        <row r="155">
          <cell r="A155">
            <v>57.59</v>
          </cell>
        </row>
        <row r="156">
          <cell r="A156">
            <v>60.29</v>
          </cell>
        </row>
        <row r="157">
          <cell r="A157">
            <v>62.33</v>
          </cell>
        </row>
        <row r="158">
          <cell r="A158">
            <v>66.39</v>
          </cell>
        </row>
        <row r="159">
          <cell r="A159">
            <v>65.16</v>
          </cell>
        </row>
        <row r="160">
          <cell r="A160">
            <v>64.510000000000005</v>
          </cell>
        </row>
        <row r="161">
          <cell r="A161">
            <v>64.31</v>
          </cell>
        </row>
        <row r="162">
          <cell r="A162">
            <v>61.26</v>
          </cell>
        </row>
        <row r="163">
          <cell r="A163">
            <v>56.47</v>
          </cell>
        </row>
        <row r="164">
          <cell r="A164">
            <v>55.15</v>
          </cell>
        </row>
        <row r="165">
          <cell r="A165">
            <v>67.66</v>
          </cell>
        </row>
        <row r="166">
          <cell r="A166">
            <v>69.59</v>
          </cell>
        </row>
        <row r="167">
          <cell r="A167">
            <v>64.069999999999993</v>
          </cell>
        </row>
        <row r="168">
          <cell r="A168">
            <v>61.88</v>
          </cell>
        </row>
        <row r="169">
          <cell r="A169">
            <v>66.930000000000007</v>
          </cell>
        </row>
        <row r="170">
          <cell r="A170">
            <v>67.52</v>
          </cell>
        </row>
        <row r="171">
          <cell r="A171">
            <v>64.94</v>
          </cell>
        </row>
        <row r="172">
          <cell r="A172">
            <v>62.45</v>
          </cell>
        </row>
        <row r="173">
          <cell r="A173">
            <v>55.41</v>
          </cell>
        </row>
        <row r="174">
          <cell r="A174">
            <v>54.98</v>
          </cell>
        </row>
        <row r="175">
          <cell r="A175">
            <v>61.08</v>
          </cell>
        </row>
        <row r="176">
          <cell r="A176">
            <v>66.72</v>
          </cell>
        </row>
        <row r="177">
          <cell r="A177">
            <v>61.14</v>
          </cell>
        </row>
        <row r="178">
          <cell r="A178">
            <v>61.35</v>
          </cell>
        </row>
        <row r="179">
          <cell r="A179">
            <v>67.959999999999994</v>
          </cell>
        </row>
        <row r="180">
          <cell r="A180">
            <v>75.569999999999993</v>
          </cell>
        </row>
        <row r="181">
          <cell r="A181">
            <v>70.319999999999993</v>
          </cell>
        </row>
        <row r="182">
          <cell r="A182">
            <v>58.97</v>
          </cell>
        </row>
        <row r="183">
          <cell r="A183">
            <v>49.93</v>
          </cell>
        </row>
        <row r="184">
          <cell r="A184">
            <v>49.49</v>
          </cell>
        </row>
        <row r="185">
          <cell r="A185">
            <v>47.58</v>
          </cell>
        </row>
        <row r="186">
          <cell r="A186">
            <v>49.8</v>
          </cell>
        </row>
        <row r="187">
          <cell r="A187">
            <v>61.02</v>
          </cell>
        </row>
        <row r="188">
          <cell r="A188">
            <v>60.77</v>
          </cell>
        </row>
        <row r="189">
          <cell r="A189">
            <v>64.75</v>
          </cell>
        </row>
        <row r="190">
          <cell r="A190">
            <v>57.25</v>
          </cell>
        </row>
        <row r="191">
          <cell r="A191">
            <v>55.34</v>
          </cell>
        </row>
        <row r="192">
          <cell r="A192">
            <v>47.39</v>
          </cell>
        </row>
        <row r="193">
          <cell r="A193">
            <v>68.040000000000006</v>
          </cell>
        </row>
        <row r="194">
          <cell r="A194">
            <v>68.88</v>
          </cell>
        </row>
        <row r="195">
          <cell r="A195">
            <v>53.15</v>
          </cell>
        </row>
        <row r="196">
          <cell r="A196">
            <v>46.3</v>
          </cell>
        </row>
        <row r="197">
          <cell r="A197">
            <v>46.84</v>
          </cell>
        </row>
        <row r="198">
          <cell r="A198">
            <v>52.98</v>
          </cell>
        </row>
        <row r="199">
          <cell r="A199">
            <v>61.64</v>
          </cell>
        </row>
        <row r="200">
          <cell r="A200">
            <v>61.54</v>
          </cell>
        </row>
        <row r="201">
          <cell r="A201">
            <v>51.03</v>
          </cell>
        </row>
        <row r="202">
          <cell r="A202">
            <v>53.73</v>
          </cell>
        </row>
        <row r="203">
          <cell r="A203">
            <v>79.36</v>
          </cell>
        </row>
        <row r="204">
          <cell r="A204">
            <v>72.25</v>
          </cell>
        </row>
        <row r="205">
          <cell r="A205">
            <v>59.64</v>
          </cell>
        </row>
        <row r="206">
          <cell r="A206">
            <v>62.42</v>
          </cell>
        </row>
        <row r="207">
          <cell r="A207">
            <v>63.61</v>
          </cell>
        </row>
        <row r="208">
          <cell r="A208">
            <v>55.2</v>
          </cell>
        </row>
        <row r="209">
          <cell r="A209">
            <v>45.44</v>
          </cell>
        </row>
        <row r="210">
          <cell r="A210">
            <v>46.15</v>
          </cell>
        </row>
        <row r="211">
          <cell r="A211">
            <v>47.82</v>
          </cell>
        </row>
        <row r="212">
          <cell r="A212">
            <v>55.45</v>
          </cell>
        </row>
        <row r="213">
          <cell r="A213">
            <v>58.03</v>
          </cell>
        </row>
        <row r="214">
          <cell r="A214">
            <v>61.83</v>
          </cell>
        </row>
        <row r="215">
          <cell r="A215">
            <v>60.86</v>
          </cell>
        </row>
        <row r="216">
          <cell r="A216">
            <v>58.71</v>
          </cell>
        </row>
        <row r="217">
          <cell r="A217">
            <v>48.57</v>
          </cell>
        </row>
        <row r="218">
          <cell r="A218">
            <v>50.9</v>
          </cell>
        </row>
        <row r="219">
          <cell r="A219">
            <v>65.55</v>
          </cell>
        </row>
        <row r="220">
          <cell r="A220">
            <v>66.900000000000006</v>
          </cell>
        </row>
        <row r="221">
          <cell r="A221">
            <v>61.45</v>
          </cell>
        </row>
        <row r="222">
          <cell r="A222">
            <v>73.91</v>
          </cell>
        </row>
        <row r="223">
          <cell r="A223">
            <v>72.38</v>
          </cell>
        </row>
        <row r="224">
          <cell r="A224">
            <v>69.209999999999994</v>
          </cell>
        </row>
        <row r="225">
          <cell r="A225">
            <v>63.39</v>
          </cell>
        </row>
        <row r="226">
          <cell r="A226">
            <v>65.88</v>
          </cell>
        </row>
        <row r="227">
          <cell r="A227">
            <v>77.099999999999994</v>
          </cell>
        </row>
        <row r="228">
          <cell r="A228">
            <v>68.430000000000007</v>
          </cell>
        </row>
        <row r="229">
          <cell r="A229">
            <v>69.41</v>
          </cell>
        </row>
        <row r="230">
          <cell r="A230">
            <v>70.64</v>
          </cell>
        </row>
        <row r="231">
          <cell r="A231">
            <v>70.010000000000005</v>
          </cell>
        </row>
        <row r="232">
          <cell r="A232">
            <v>67.319999999999993</v>
          </cell>
        </row>
        <row r="233">
          <cell r="A233">
            <v>62.12</v>
          </cell>
        </row>
        <row r="234">
          <cell r="A234">
            <v>61.86</v>
          </cell>
        </row>
        <row r="235">
          <cell r="A235">
            <v>57.94</v>
          </cell>
        </row>
        <row r="236">
          <cell r="A236">
            <v>51.49</v>
          </cell>
        </row>
        <row r="237">
          <cell r="A237">
            <v>55.81</v>
          </cell>
        </row>
        <row r="238">
          <cell r="A238">
            <v>72.239999999999995</v>
          </cell>
        </row>
        <row r="239">
          <cell r="A239">
            <v>73.45</v>
          </cell>
        </row>
        <row r="240">
          <cell r="A240">
            <v>69.53</v>
          </cell>
        </row>
        <row r="241">
          <cell r="A241">
            <v>63.68</v>
          </cell>
        </row>
        <row r="242">
          <cell r="A242">
            <v>72.22</v>
          </cell>
        </row>
        <row r="243">
          <cell r="A243">
            <v>72.88</v>
          </cell>
        </row>
        <row r="244">
          <cell r="A244">
            <v>73.709999999999994</v>
          </cell>
        </row>
        <row r="245">
          <cell r="A245">
            <v>74.23</v>
          </cell>
        </row>
        <row r="246">
          <cell r="A246">
            <v>69.52</v>
          </cell>
        </row>
        <row r="247">
          <cell r="A247">
            <v>68.25</v>
          </cell>
        </row>
        <row r="248">
          <cell r="A248">
            <v>55.63</v>
          </cell>
        </row>
        <row r="249">
          <cell r="A249">
            <v>51.98</v>
          </cell>
        </row>
        <row r="250">
          <cell r="A250">
            <v>68.540000000000006</v>
          </cell>
        </row>
        <row r="251">
          <cell r="A251">
            <v>79.069999999999993</v>
          </cell>
        </row>
        <row r="252">
          <cell r="A252">
            <v>77.11</v>
          </cell>
        </row>
        <row r="253">
          <cell r="A253">
            <v>75.62</v>
          </cell>
        </row>
        <row r="254">
          <cell r="A254">
            <v>76.2</v>
          </cell>
        </row>
        <row r="255">
          <cell r="A255">
            <v>81.900000000000006</v>
          </cell>
        </row>
        <row r="256">
          <cell r="A256">
            <v>73.94</v>
          </cell>
        </row>
        <row r="257">
          <cell r="A257">
            <v>82.34</v>
          </cell>
        </row>
        <row r="258">
          <cell r="A258">
            <v>86.77</v>
          </cell>
        </row>
        <row r="259">
          <cell r="A259">
            <v>80.400000000000006</v>
          </cell>
        </row>
        <row r="260">
          <cell r="A260">
            <v>82.81</v>
          </cell>
        </row>
        <row r="261">
          <cell r="A261">
            <v>74.37</v>
          </cell>
        </row>
        <row r="262">
          <cell r="A262">
            <v>75.83</v>
          </cell>
        </row>
        <row r="263">
          <cell r="A263">
            <v>77</v>
          </cell>
        </row>
        <row r="264">
          <cell r="A264">
            <v>65.319999999999993</v>
          </cell>
        </row>
        <row r="265">
          <cell r="A265">
            <v>61.2</v>
          </cell>
        </row>
        <row r="266">
          <cell r="A266">
            <v>58.95</v>
          </cell>
        </row>
        <row r="267">
          <cell r="A267">
            <v>64.03</v>
          </cell>
        </row>
        <row r="268">
          <cell r="A268">
            <v>79.69</v>
          </cell>
        </row>
        <row r="269">
          <cell r="A269">
            <v>76.22</v>
          </cell>
        </row>
        <row r="270">
          <cell r="A270">
            <v>74.28</v>
          </cell>
        </row>
        <row r="271">
          <cell r="A271">
            <v>73.87</v>
          </cell>
        </row>
        <row r="272">
          <cell r="A272">
            <v>67.599999999999994</v>
          </cell>
        </row>
        <row r="273">
          <cell r="A273">
            <v>68.41</v>
          </cell>
        </row>
        <row r="274">
          <cell r="A274">
            <v>68.69</v>
          </cell>
        </row>
        <row r="275">
          <cell r="A275">
            <v>65.97</v>
          </cell>
        </row>
        <row r="276">
          <cell r="A276">
            <v>60.01</v>
          </cell>
        </row>
        <row r="277">
          <cell r="A277">
            <v>66.64</v>
          </cell>
        </row>
        <row r="278">
          <cell r="A278">
            <v>70.510000000000005</v>
          </cell>
        </row>
        <row r="279">
          <cell r="A279">
            <v>64.3</v>
          </cell>
        </row>
        <row r="280">
          <cell r="A280">
            <v>62.17</v>
          </cell>
        </row>
        <row r="281">
          <cell r="A281">
            <v>73.290000000000006</v>
          </cell>
        </row>
        <row r="282">
          <cell r="A282">
            <v>78.59</v>
          </cell>
        </row>
        <row r="283">
          <cell r="A283">
            <v>73.86</v>
          </cell>
        </row>
        <row r="284">
          <cell r="A284">
            <v>76.930000000000007</v>
          </cell>
        </row>
        <row r="285">
          <cell r="A285">
            <v>76.12</v>
          </cell>
        </row>
        <row r="286">
          <cell r="A286">
            <v>80.73</v>
          </cell>
        </row>
        <row r="287">
          <cell r="A287">
            <v>72.05</v>
          </cell>
        </row>
        <row r="288">
          <cell r="A288">
            <v>55.3</v>
          </cell>
        </row>
        <row r="289">
          <cell r="A289">
            <v>70.31</v>
          </cell>
        </row>
        <row r="290">
          <cell r="A290">
            <v>71.89</v>
          </cell>
        </row>
        <row r="291">
          <cell r="A291">
            <v>74.150000000000006</v>
          </cell>
        </row>
        <row r="292">
          <cell r="A292">
            <v>68.45</v>
          </cell>
        </row>
        <row r="293">
          <cell r="A293">
            <v>85.26</v>
          </cell>
        </row>
        <row r="294">
          <cell r="A294">
            <v>86.51</v>
          </cell>
        </row>
        <row r="295">
          <cell r="A295">
            <v>78.069999999999993</v>
          </cell>
        </row>
        <row r="296">
          <cell r="A296">
            <v>79.55</v>
          </cell>
        </row>
        <row r="297">
          <cell r="A297">
            <v>69.84</v>
          </cell>
        </row>
        <row r="298">
          <cell r="A298">
            <v>63.82</v>
          </cell>
        </row>
        <row r="299">
          <cell r="A299">
            <v>64.11</v>
          </cell>
        </row>
        <row r="300">
          <cell r="A300">
            <v>69.62</v>
          </cell>
        </row>
        <row r="301">
          <cell r="A301">
            <v>58.15</v>
          </cell>
        </row>
        <row r="302">
          <cell r="A302">
            <v>56.01</v>
          </cell>
        </row>
        <row r="303">
          <cell r="A303">
            <v>75.59</v>
          </cell>
        </row>
        <row r="304">
          <cell r="A304">
            <v>71.03</v>
          </cell>
        </row>
        <row r="305">
          <cell r="A305">
            <v>62.13</v>
          </cell>
        </row>
        <row r="306">
          <cell r="A306">
            <v>64.94</v>
          </cell>
        </row>
        <row r="307">
          <cell r="A307">
            <v>67.5</v>
          </cell>
        </row>
        <row r="308">
          <cell r="A308">
            <v>70.63</v>
          </cell>
        </row>
        <row r="309">
          <cell r="A309">
            <v>77.91</v>
          </cell>
        </row>
        <row r="310">
          <cell r="A310">
            <v>63.52</v>
          </cell>
        </row>
        <row r="311">
          <cell r="A311">
            <v>72.33</v>
          </cell>
        </row>
        <row r="312">
          <cell r="A312">
            <v>83.06</v>
          </cell>
        </row>
        <row r="313">
          <cell r="A313">
            <v>62</v>
          </cell>
        </row>
        <row r="314">
          <cell r="A314">
            <v>67.290000000000006</v>
          </cell>
        </row>
        <row r="315">
          <cell r="A315">
            <v>77.58</v>
          </cell>
        </row>
        <row r="316">
          <cell r="A316">
            <v>85.58</v>
          </cell>
        </row>
        <row r="317">
          <cell r="A317">
            <v>88.13</v>
          </cell>
        </row>
        <row r="318">
          <cell r="A318">
            <v>87.88</v>
          </cell>
        </row>
        <row r="319">
          <cell r="A319">
            <v>88.08</v>
          </cell>
        </row>
        <row r="320">
          <cell r="A320">
            <v>89.1</v>
          </cell>
        </row>
        <row r="321">
          <cell r="A321">
            <v>86.22</v>
          </cell>
        </row>
        <row r="322">
          <cell r="A322">
            <v>84.58</v>
          </cell>
        </row>
        <row r="323">
          <cell r="A323">
            <v>76.78</v>
          </cell>
        </row>
        <row r="324">
          <cell r="A324">
            <v>75.349999999999994</v>
          </cell>
        </row>
        <row r="325">
          <cell r="A325">
            <v>80.61</v>
          </cell>
        </row>
        <row r="326">
          <cell r="A326">
            <v>74.11</v>
          </cell>
        </row>
        <row r="327">
          <cell r="A327">
            <v>78.010000000000005</v>
          </cell>
        </row>
        <row r="328">
          <cell r="A328">
            <v>68.150000000000006</v>
          </cell>
        </row>
        <row r="329">
          <cell r="A329">
            <v>76.98</v>
          </cell>
        </row>
        <row r="330">
          <cell r="A330">
            <v>65.849999999999994</v>
          </cell>
        </row>
        <row r="331">
          <cell r="A331">
            <v>68.8</v>
          </cell>
        </row>
        <row r="332">
          <cell r="A332">
            <v>57.7</v>
          </cell>
        </row>
        <row r="333">
          <cell r="A333">
            <v>63.81</v>
          </cell>
        </row>
        <row r="334">
          <cell r="A334">
            <v>73.989999999999995</v>
          </cell>
        </row>
        <row r="335">
          <cell r="A335">
            <v>63.85</v>
          </cell>
        </row>
        <row r="336">
          <cell r="A336">
            <v>69</v>
          </cell>
        </row>
        <row r="337">
          <cell r="A337">
            <v>66.5</v>
          </cell>
        </row>
        <row r="338">
          <cell r="A338">
            <v>60.97</v>
          </cell>
        </row>
        <row r="339">
          <cell r="A339">
            <v>57.65</v>
          </cell>
        </row>
        <row r="340">
          <cell r="A340">
            <v>69.209999999999994</v>
          </cell>
        </row>
        <row r="341">
          <cell r="A341">
            <v>71.5</v>
          </cell>
        </row>
        <row r="342">
          <cell r="A342">
            <v>77.12</v>
          </cell>
        </row>
        <row r="343">
          <cell r="A343">
            <v>69.45</v>
          </cell>
        </row>
        <row r="344">
          <cell r="A344">
            <v>75.69</v>
          </cell>
        </row>
        <row r="345">
          <cell r="A345">
            <v>82.92</v>
          </cell>
        </row>
        <row r="346">
          <cell r="A346">
            <v>78.62</v>
          </cell>
        </row>
        <row r="347">
          <cell r="A347">
            <v>70.86</v>
          </cell>
        </row>
        <row r="348">
          <cell r="A348">
            <v>60.46</v>
          </cell>
        </row>
        <row r="349">
          <cell r="A349">
            <v>67.72</v>
          </cell>
        </row>
        <row r="350">
          <cell r="A350">
            <v>75.8</v>
          </cell>
        </row>
        <row r="351">
          <cell r="A351">
            <v>73.13</v>
          </cell>
        </row>
        <row r="352">
          <cell r="A352">
            <v>82.86</v>
          </cell>
        </row>
        <row r="353">
          <cell r="A353">
            <v>79.39</v>
          </cell>
        </row>
        <row r="354">
          <cell r="A354">
            <v>62.95</v>
          </cell>
        </row>
        <row r="355">
          <cell r="A355">
            <v>70.06</v>
          </cell>
        </row>
        <row r="356">
          <cell r="A356">
            <v>66.2</v>
          </cell>
        </row>
        <row r="357">
          <cell r="A357">
            <v>63.41</v>
          </cell>
        </row>
        <row r="358">
          <cell r="A358">
            <v>57</v>
          </cell>
        </row>
        <row r="359">
          <cell r="A359">
            <v>76.3</v>
          </cell>
        </row>
        <row r="360">
          <cell r="A360">
            <v>82.27</v>
          </cell>
        </row>
        <row r="361">
          <cell r="A361">
            <v>78.41</v>
          </cell>
        </row>
        <row r="362">
          <cell r="A362">
            <v>77.03</v>
          </cell>
        </row>
        <row r="363">
          <cell r="A363">
            <v>86.45</v>
          </cell>
        </row>
        <row r="364">
          <cell r="A364">
            <v>82.67</v>
          </cell>
        </row>
        <row r="365">
          <cell r="A365">
            <v>65.09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WSpeed"/>
      <sheetName val="data"/>
    </sheetNames>
    <sheetDataSet>
      <sheetData sheetId="0"/>
      <sheetData sheetId="1">
        <row r="1">
          <cell r="A1">
            <v>2.5099999999999998</v>
          </cell>
        </row>
        <row r="2">
          <cell r="A2">
            <v>2.4</v>
          </cell>
        </row>
        <row r="3">
          <cell r="A3">
            <v>3.13</v>
          </cell>
        </row>
        <row r="4">
          <cell r="A4">
            <v>2.85</v>
          </cell>
        </row>
        <row r="5">
          <cell r="A5">
            <v>3.08</v>
          </cell>
        </row>
        <row r="6">
          <cell r="A6">
            <v>4.82</v>
          </cell>
        </row>
        <row r="7">
          <cell r="A7">
            <v>3.43</v>
          </cell>
        </row>
        <row r="8">
          <cell r="A8">
            <v>1.94</v>
          </cell>
        </row>
        <row r="9">
          <cell r="A9">
            <v>3.2</v>
          </cell>
        </row>
        <row r="10">
          <cell r="A10">
            <v>3.73</v>
          </cell>
        </row>
        <row r="11">
          <cell r="A11">
            <v>3.75</v>
          </cell>
        </row>
        <row r="12">
          <cell r="A12">
            <v>2.92</v>
          </cell>
        </row>
        <row r="13">
          <cell r="A13">
            <v>2.2200000000000002</v>
          </cell>
        </row>
        <row r="14">
          <cell r="A14">
            <v>2.11</v>
          </cell>
        </row>
        <row r="15">
          <cell r="A15">
            <v>3.68</v>
          </cell>
        </row>
        <row r="16">
          <cell r="A16">
            <v>3.36</v>
          </cell>
        </row>
        <row r="17">
          <cell r="A17">
            <v>2.85</v>
          </cell>
        </row>
        <row r="18">
          <cell r="A18">
            <v>4.72</v>
          </cell>
        </row>
        <row r="19">
          <cell r="A19">
            <v>2.5099999999999998</v>
          </cell>
        </row>
        <row r="20">
          <cell r="A20">
            <v>2.71</v>
          </cell>
        </row>
        <row r="21">
          <cell r="A21">
            <v>2.52</v>
          </cell>
        </row>
        <row r="22">
          <cell r="A22">
            <v>2.92</v>
          </cell>
        </row>
        <row r="23">
          <cell r="A23">
            <v>2.6</v>
          </cell>
        </row>
        <row r="24">
          <cell r="A24">
            <v>1.43</v>
          </cell>
        </row>
        <row r="25">
          <cell r="A25">
            <v>3.65</v>
          </cell>
        </row>
        <row r="26">
          <cell r="A26">
            <v>4.66</v>
          </cell>
        </row>
        <row r="27">
          <cell r="A27">
            <v>5.39</v>
          </cell>
        </row>
        <row r="28">
          <cell r="A28">
            <v>7.54</v>
          </cell>
        </row>
        <row r="29">
          <cell r="A29">
            <v>7.24</v>
          </cell>
        </row>
        <row r="30">
          <cell r="A30">
            <v>5.33</v>
          </cell>
        </row>
        <row r="31">
          <cell r="A31">
            <v>4.18</v>
          </cell>
        </row>
        <row r="32">
          <cell r="A32">
            <v>3.68</v>
          </cell>
        </row>
        <row r="33">
          <cell r="A33">
            <v>5.28</v>
          </cell>
        </row>
        <row r="34">
          <cell r="A34">
            <v>3.4</v>
          </cell>
        </row>
        <row r="35">
          <cell r="A35">
            <v>3.75</v>
          </cell>
        </row>
        <row r="36">
          <cell r="A36">
            <v>2.86</v>
          </cell>
        </row>
        <row r="37">
          <cell r="A37">
            <v>3.23</v>
          </cell>
        </row>
        <row r="38">
          <cell r="A38">
            <v>2.48</v>
          </cell>
        </row>
        <row r="39">
          <cell r="A39">
            <v>3.7</v>
          </cell>
        </row>
        <row r="40">
          <cell r="A40">
            <v>1.78</v>
          </cell>
        </row>
        <row r="41">
          <cell r="A41">
            <v>4.2</v>
          </cell>
        </row>
        <row r="42">
          <cell r="A42">
            <v>3.21</v>
          </cell>
        </row>
        <row r="43">
          <cell r="A43">
            <v>3.36</v>
          </cell>
        </row>
        <row r="44">
          <cell r="A44">
            <v>2.61</v>
          </cell>
        </row>
        <row r="45">
          <cell r="A45">
            <v>1.83</v>
          </cell>
        </row>
        <row r="46">
          <cell r="A46">
            <v>1.87</v>
          </cell>
        </row>
        <row r="47">
          <cell r="A47">
            <v>1.6</v>
          </cell>
        </row>
        <row r="48">
          <cell r="A48">
            <v>2.2599999999999998</v>
          </cell>
        </row>
        <row r="49">
          <cell r="A49">
            <v>4.38</v>
          </cell>
        </row>
        <row r="50">
          <cell r="A50">
            <v>2.1800000000000002</v>
          </cell>
        </row>
        <row r="51">
          <cell r="A51">
            <v>2.17</v>
          </cell>
        </row>
        <row r="52">
          <cell r="A52">
            <v>4.43</v>
          </cell>
        </row>
        <row r="53">
          <cell r="A53">
            <v>3</v>
          </cell>
        </row>
        <row r="54">
          <cell r="A54">
            <v>4.29</v>
          </cell>
        </row>
        <row r="55">
          <cell r="A55">
            <v>2.98</v>
          </cell>
        </row>
        <row r="56">
          <cell r="A56">
            <v>2.13</v>
          </cell>
        </row>
        <row r="57">
          <cell r="A57">
            <v>2.63</v>
          </cell>
        </row>
        <row r="58">
          <cell r="A58">
            <v>2.84</v>
          </cell>
        </row>
        <row r="59">
          <cell r="A59">
            <v>5.52</v>
          </cell>
        </row>
        <row r="60">
          <cell r="A60">
            <v>7.66</v>
          </cell>
        </row>
        <row r="61">
          <cell r="A61">
            <v>6.54</v>
          </cell>
        </row>
        <row r="62">
          <cell r="A62">
            <v>4.6500000000000004</v>
          </cell>
        </row>
        <row r="63">
          <cell r="A63">
            <v>4.95</v>
          </cell>
        </row>
        <row r="64">
          <cell r="A64">
            <v>6.88</v>
          </cell>
        </row>
        <row r="65">
          <cell r="A65">
            <v>4.99</v>
          </cell>
        </row>
        <row r="66">
          <cell r="A66">
            <v>2.73</v>
          </cell>
        </row>
        <row r="67">
          <cell r="A67">
            <v>4.25</v>
          </cell>
        </row>
        <row r="68">
          <cell r="A68">
            <v>4.0599999999999996</v>
          </cell>
        </row>
        <row r="69">
          <cell r="A69">
            <v>4.66</v>
          </cell>
        </row>
        <row r="70">
          <cell r="A70">
            <v>7.32</v>
          </cell>
        </row>
        <row r="71">
          <cell r="A71">
            <v>4.4400000000000004</v>
          </cell>
        </row>
        <row r="72">
          <cell r="A72">
            <v>2.78</v>
          </cell>
        </row>
        <row r="73">
          <cell r="A73">
            <v>4.32</v>
          </cell>
        </row>
        <row r="74">
          <cell r="A74">
            <v>5.57</v>
          </cell>
        </row>
        <row r="75">
          <cell r="A75">
            <v>2.96</v>
          </cell>
        </row>
        <row r="76">
          <cell r="A76">
            <v>7.21</v>
          </cell>
        </row>
        <row r="77">
          <cell r="A77">
            <v>2.52</v>
          </cell>
        </row>
        <row r="78">
          <cell r="A78">
            <v>5.76</v>
          </cell>
        </row>
        <row r="79">
          <cell r="A79">
            <v>5.1100000000000003</v>
          </cell>
        </row>
        <row r="80">
          <cell r="A80">
            <v>3.78</v>
          </cell>
        </row>
        <row r="81">
          <cell r="A81">
            <v>4.5999999999999996</v>
          </cell>
        </row>
        <row r="82">
          <cell r="A82">
            <v>3.59</v>
          </cell>
        </row>
        <row r="83">
          <cell r="A83">
            <v>8.5399999999999991</v>
          </cell>
        </row>
        <row r="84">
          <cell r="A84">
            <v>3.35</v>
          </cell>
        </row>
        <row r="85">
          <cell r="A85">
            <v>2.69</v>
          </cell>
        </row>
        <row r="86">
          <cell r="A86">
            <v>3.23</v>
          </cell>
        </row>
        <row r="87">
          <cell r="A87">
            <v>2.9</v>
          </cell>
        </row>
        <row r="88">
          <cell r="A88">
            <v>3.5</v>
          </cell>
        </row>
        <row r="89">
          <cell r="A89">
            <v>5.35</v>
          </cell>
        </row>
        <row r="90">
          <cell r="A90">
            <v>3.44</v>
          </cell>
        </row>
        <row r="91">
          <cell r="A91">
            <v>3.59</v>
          </cell>
        </row>
        <row r="92">
          <cell r="A92">
            <v>2.85</v>
          </cell>
        </row>
        <row r="93">
          <cell r="A93">
            <v>3.6</v>
          </cell>
        </row>
        <row r="94">
          <cell r="A94">
            <v>3.03</v>
          </cell>
        </row>
        <row r="95">
          <cell r="A95">
            <v>3.54</v>
          </cell>
        </row>
        <row r="96">
          <cell r="A96">
            <v>4.3</v>
          </cell>
        </row>
        <row r="97">
          <cell r="A97">
            <v>3.59</v>
          </cell>
        </row>
        <row r="98">
          <cell r="A98">
            <v>3.47</v>
          </cell>
        </row>
        <row r="99">
          <cell r="A99">
            <v>4.97</v>
          </cell>
        </row>
        <row r="100">
          <cell r="A100">
            <v>6.96</v>
          </cell>
        </row>
        <row r="101">
          <cell r="A101">
            <v>6.34</v>
          </cell>
        </row>
        <row r="102">
          <cell r="A102">
            <v>5.18</v>
          </cell>
        </row>
        <row r="103">
          <cell r="A103">
            <v>3.25</v>
          </cell>
        </row>
        <row r="104">
          <cell r="A104">
            <v>2.15</v>
          </cell>
        </row>
        <row r="105">
          <cell r="A105">
            <v>2.6</v>
          </cell>
        </row>
        <row r="106">
          <cell r="A106">
            <v>2.36</v>
          </cell>
        </row>
        <row r="107">
          <cell r="A107">
            <v>2.27</v>
          </cell>
        </row>
        <row r="108">
          <cell r="A108">
            <v>3.23</v>
          </cell>
        </row>
        <row r="109">
          <cell r="A109">
            <v>4.7699999999999996</v>
          </cell>
        </row>
        <row r="110">
          <cell r="A110">
            <v>6.37</v>
          </cell>
        </row>
        <row r="111">
          <cell r="A111">
            <v>6.59</v>
          </cell>
        </row>
        <row r="112">
          <cell r="A112">
            <v>6.44</v>
          </cell>
        </row>
        <row r="113">
          <cell r="A113">
            <v>7.59</v>
          </cell>
        </row>
        <row r="114">
          <cell r="A114">
            <v>7.24</v>
          </cell>
        </row>
        <row r="115">
          <cell r="A115">
            <v>5.2</v>
          </cell>
        </row>
        <row r="116">
          <cell r="A116">
            <v>4.32</v>
          </cell>
        </row>
        <row r="117">
          <cell r="A117">
            <v>2.41</v>
          </cell>
        </row>
        <row r="118">
          <cell r="A118">
            <v>4.1500000000000004</v>
          </cell>
        </row>
        <row r="119">
          <cell r="A119">
            <v>5.44</v>
          </cell>
        </row>
        <row r="120">
          <cell r="A120">
            <v>2.84</v>
          </cell>
        </row>
        <row r="121">
          <cell r="A121">
            <v>3.06</v>
          </cell>
        </row>
        <row r="122">
          <cell r="A122">
            <v>3.99</v>
          </cell>
        </row>
        <row r="123">
          <cell r="A123">
            <v>2.73</v>
          </cell>
        </row>
        <row r="124">
          <cell r="A124">
            <v>3.34</v>
          </cell>
        </row>
        <row r="125">
          <cell r="A125">
            <v>2.17</v>
          </cell>
        </row>
        <row r="126">
          <cell r="A126">
            <v>3.55</v>
          </cell>
        </row>
        <row r="127">
          <cell r="A127">
            <v>3.13</v>
          </cell>
        </row>
        <row r="128">
          <cell r="A128">
            <v>2.14</v>
          </cell>
        </row>
        <row r="129">
          <cell r="A129">
            <v>1.54</v>
          </cell>
        </row>
        <row r="130">
          <cell r="A130">
            <v>2.57</v>
          </cell>
        </row>
        <row r="131">
          <cell r="A131">
            <v>2.83</v>
          </cell>
        </row>
        <row r="132">
          <cell r="A132">
            <v>3.89</v>
          </cell>
        </row>
        <row r="133">
          <cell r="A133">
            <v>3.61</v>
          </cell>
        </row>
        <row r="134">
          <cell r="A134">
            <v>2</v>
          </cell>
        </row>
        <row r="135">
          <cell r="A135">
            <v>3.96</v>
          </cell>
        </row>
        <row r="136">
          <cell r="A136">
            <v>5.48</v>
          </cell>
        </row>
        <row r="137">
          <cell r="A137">
            <v>6.02</v>
          </cell>
        </row>
        <row r="138">
          <cell r="A138">
            <v>2.68</v>
          </cell>
        </row>
        <row r="139">
          <cell r="A139">
            <v>2.33</v>
          </cell>
        </row>
        <row r="140">
          <cell r="A140">
            <v>1.43</v>
          </cell>
        </row>
        <row r="141">
          <cell r="A141">
            <v>1.9</v>
          </cell>
        </row>
        <row r="142">
          <cell r="A142">
            <v>1.92</v>
          </cell>
        </row>
        <row r="143">
          <cell r="A143">
            <v>3.57</v>
          </cell>
        </row>
        <row r="144">
          <cell r="A144">
            <v>5.48</v>
          </cell>
        </row>
        <row r="145">
          <cell r="A145">
            <v>3.65</v>
          </cell>
        </row>
        <row r="146">
          <cell r="A146">
            <v>2.13</v>
          </cell>
        </row>
        <row r="147">
          <cell r="A147">
            <v>2.92</v>
          </cell>
        </row>
        <row r="148">
          <cell r="A148">
            <v>2.59</v>
          </cell>
        </row>
        <row r="149">
          <cell r="A149">
            <v>3.31</v>
          </cell>
        </row>
        <row r="150">
          <cell r="A150">
            <v>3</v>
          </cell>
        </row>
        <row r="151">
          <cell r="A151">
            <v>2.02</v>
          </cell>
        </row>
        <row r="152">
          <cell r="A152">
            <v>2.59</v>
          </cell>
        </row>
        <row r="153">
          <cell r="A153">
            <v>2.12</v>
          </cell>
        </row>
        <row r="154">
          <cell r="A154">
            <v>3.53</v>
          </cell>
        </row>
        <row r="155">
          <cell r="A155">
            <v>3.04</v>
          </cell>
        </row>
        <row r="156">
          <cell r="A156">
            <v>3.29</v>
          </cell>
        </row>
        <row r="157">
          <cell r="A157">
            <v>2.67</v>
          </cell>
        </row>
        <row r="158">
          <cell r="A158">
            <v>2.85</v>
          </cell>
        </row>
        <row r="159">
          <cell r="A159">
            <v>3.09</v>
          </cell>
        </row>
        <row r="160">
          <cell r="A160">
            <v>2.42</v>
          </cell>
        </row>
        <row r="161">
          <cell r="A161">
            <v>2.35</v>
          </cell>
        </row>
        <row r="162">
          <cell r="A162">
            <v>2.71</v>
          </cell>
        </row>
        <row r="163">
          <cell r="A163">
            <v>3.12</v>
          </cell>
        </row>
        <row r="164">
          <cell r="A164">
            <v>2.5299999999999998</v>
          </cell>
        </row>
        <row r="165">
          <cell r="A165">
            <v>2.71</v>
          </cell>
        </row>
        <row r="166">
          <cell r="A166">
            <v>2.2999999999999998</v>
          </cell>
        </row>
        <row r="167">
          <cell r="A167">
            <v>2.68</v>
          </cell>
        </row>
        <row r="168">
          <cell r="A168">
            <v>3.43</v>
          </cell>
        </row>
        <row r="169">
          <cell r="A169">
            <v>3.62</v>
          </cell>
        </row>
        <row r="170">
          <cell r="A170">
            <v>3.78</v>
          </cell>
        </row>
        <row r="171">
          <cell r="A171">
            <v>3.93</v>
          </cell>
        </row>
        <row r="172">
          <cell r="A172">
            <v>3.73</v>
          </cell>
        </row>
        <row r="173">
          <cell r="A173">
            <v>3.4</v>
          </cell>
        </row>
        <row r="174">
          <cell r="A174">
            <v>4.43</v>
          </cell>
        </row>
        <row r="175">
          <cell r="A175">
            <v>4.99</v>
          </cell>
        </row>
        <row r="176">
          <cell r="A176">
            <v>2.33</v>
          </cell>
        </row>
        <row r="177">
          <cell r="A177">
            <v>1.34</v>
          </cell>
        </row>
        <row r="178">
          <cell r="A178">
            <v>2.0699999999999998</v>
          </cell>
        </row>
        <row r="179">
          <cell r="A179">
            <v>2.38</v>
          </cell>
        </row>
        <row r="180">
          <cell r="A180">
            <v>3.21</v>
          </cell>
        </row>
        <row r="181">
          <cell r="A181">
            <v>3.27</v>
          </cell>
        </row>
        <row r="182">
          <cell r="A182">
            <v>4.0599999999999996</v>
          </cell>
        </row>
        <row r="183">
          <cell r="A183">
            <v>3.64</v>
          </cell>
        </row>
        <row r="184">
          <cell r="A184">
            <v>2.5</v>
          </cell>
        </row>
        <row r="185">
          <cell r="A185">
            <v>3.36</v>
          </cell>
        </row>
        <row r="186">
          <cell r="A186">
            <v>2.6</v>
          </cell>
        </row>
        <row r="187">
          <cell r="A187">
            <v>2.4</v>
          </cell>
        </row>
        <row r="188">
          <cell r="A188">
            <v>3.49</v>
          </cell>
        </row>
        <row r="189">
          <cell r="A189">
            <v>2.68</v>
          </cell>
        </row>
        <row r="190">
          <cell r="A190">
            <v>1.9</v>
          </cell>
        </row>
        <row r="191">
          <cell r="A191">
            <v>2.88</v>
          </cell>
        </row>
        <row r="192">
          <cell r="A192">
            <v>2.75</v>
          </cell>
        </row>
        <row r="193">
          <cell r="A193">
            <v>2.42</v>
          </cell>
        </row>
        <row r="194">
          <cell r="A194">
            <v>2.31</v>
          </cell>
        </row>
        <row r="195">
          <cell r="A195">
            <v>2.87</v>
          </cell>
        </row>
        <row r="196">
          <cell r="A196">
            <v>3.66</v>
          </cell>
        </row>
        <row r="197">
          <cell r="A197">
            <v>2.92</v>
          </cell>
        </row>
        <row r="198">
          <cell r="A198">
            <v>3.18</v>
          </cell>
        </row>
        <row r="199">
          <cell r="A199">
            <v>3.3</v>
          </cell>
        </row>
        <row r="200">
          <cell r="A200">
            <v>2.2000000000000002</v>
          </cell>
        </row>
        <row r="201">
          <cell r="A201">
            <v>2.5</v>
          </cell>
        </row>
        <row r="202">
          <cell r="A202">
            <v>2.33</v>
          </cell>
        </row>
        <row r="203">
          <cell r="A203">
            <v>3.36</v>
          </cell>
        </row>
        <row r="204">
          <cell r="A204">
            <v>2.64</v>
          </cell>
        </row>
        <row r="205">
          <cell r="A205">
            <v>2.66</v>
          </cell>
        </row>
        <row r="206">
          <cell r="A206">
            <v>2.16</v>
          </cell>
        </row>
        <row r="207">
          <cell r="A207">
            <v>1.89</v>
          </cell>
        </row>
        <row r="208">
          <cell r="A208">
            <v>1.99</v>
          </cell>
        </row>
        <row r="209">
          <cell r="A209">
            <v>2.85</v>
          </cell>
        </row>
        <row r="210">
          <cell r="A210">
            <v>2.61</v>
          </cell>
        </row>
        <row r="211">
          <cell r="A211">
            <v>1.96</v>
          </cell>
        </row>
        <row r="212">
          <cell r="A212">
            <v>1.57</v>
          </cell>
        </row>
        <row r="213">
          <cell r="A213">
            <v>3.79</v>
          </cell>
        </row>
        <row r="214">
          <cell r="A214">
            <v>3.8</v>
          </cell>
        </row>
        <row r="215">
          <cell r="A215">
            <v>2.3199999999999998</v>
          </cell>
        </row>
        <row r="216">
          <cell r="A216">
            <v>2.0699999999999998</v>
          </cell>
        </row>
        <row r="217">
          <cell r="A217">
            <v>1.5</v>
          </cell>
        </row>
        <row r="218">
          <cell r="A218">
            <v>1.86</v>
          </cell>
        </row>
        <row r="219">
          <cell r="A219">
            <v>1.95</v>
          </cell>
        </row>
        <row r="220">
          <cell r="A220">
            <v>2.87</v>
          </cell>
        </row>
        <row r="221">
          <cell r="A221">
            <v>2.67</v>
          </cell>
        </row>
        <row r="222">
          <cell r="A222">
            <v>4.0599999999999996</v>
          </cell>
        </row>
        <row r="223">
          <cell r="A223">
            <v>5.38</v>
          </cell>
        </row>
        <row r="224">
          <cell r="A224">
            <v>3.29</v>
          </cell>
        </row>
        <row r="225">
          <cell r="A225">
            <v>2.34</v>
          </cell>
        </row>
        <row r="226">
          <cell r="A226">
            <v>3.23</v>
          </cell>
        </row>
        <row r="227">
          <cell r="A227">
            <v>3.4</v>
          </cell>
        </row>
        <row r="228">
          <cell r="A228">
            <v>2.68</v>
          </cell>
        </row>
        <row r="229">
          <cell r="A229">
            <v>2.2200000000000002</v>
          </cell>
        </row>
        <row r="230">
          <cell r="A230">
            <v>4.8600000000000003</v>
          </cell>
        </row>
        <row r="231">
          <cell r="A231">
            <v>6.13</v>
          </cell>
        </row>
        <row r="232">
          <cell r="A232">
            <v>4.1500000000000004</v>
          </cell>
        </row>
        <row r="233">
          <cell r="A233">
            <v>3.6</v>
          </cell>
        </row>
        <row r="234">
          <cell r="A234">
            <v>2.38</v>
          </cell>
        </row>
        <row r="235">
          <cell r="A235">
            <v>2.04</v>
          </cell>
        </row>
        <row r="236">
          <cell r="A236">
            <v>2.46</v>
          </cell>
        </row>
        <row r="237">
          <cell r="A237">
            <v>2.02</v>
          </cell>
        </row>
        <row r="238">
          <cell r="A238">
            <v>3.9</v>
          </cell>
        </row>
        <row r="239">
          <cell r="A239">
            <v>3.8</v>
          </cell>
        </row>
        <row r="240">
          <cell r="A240">
            <v>3.62</v>
          </cell>
        </row>
        <row r="241">
          <cell r="A241">
            <v>1.96</v>
          </cell>
        </row>
        <row r="242">
          <cell r="A242">
            <v>4.2</v>
          </cell>
        </row>
        <row r="243">
          <cell r="A243">
            <v>4.43</v>
          </cell>
        </row>
        <row r="244">
          <cell r="A244">
            <v>4.6500000000000004</v>
          </cell>
        </row>
        <row r="245">
          <cell r="A245">
            <v>2.92</v>
          </cell>
        </row>
        <row r="246">
          <cell r="A246">
            <v>1.54</v>
          </cell>
        </row>
        <row r="247">
          <cell r="A247">
            <v>2.81</v>
          </cell>
        </row>
        <row r="248">
          <cell r="A248">
            <v>3.81</v>
          </cell>
        </row>
        <row r="249">
          <cell r="A249">
            <v>3.3</v>
          </cell>
        </row>
        <row r="250">
          <cell r="A250">
            <v>2.86</v>
          </cell>
        </row>
        <row r="251">
          <cell r="A251">
            <v>5.79</v>
          </cell>
        </row>
        <row r="252">
          <cell r="A252">
            <v>5.5</v>
          </cell>
        </row>
        <row r="253">
          <cell r="A253">
            <v>4.45</v>
          </cell>
        </row>
        <row r="254">
          <cell r="A254">
            <v>5.89</v>
          </cell>
        </row>
        <row r="255">
          <cell r="A255">
            <v>2.73</v>
          </cell>
        </row>
        <row r="256">
          <cell r="A256">
            <v>1.59</v>
          </cell>
        </row>
        <row r="257">
          <cell r="A257">
            <v>3.04</v>
          </cell>
        </row>
        <row r="258">
          <cell r="A258">
            <v>3.67</v>
          </cell>
        </row>
        <row r="259">
          <cell r="A259">
            <v>3.92</v>
          </cell>
        </row>
        <row r="260">
          <cell r="A260">
            <v>4.0599999999999996</v>
          </cell>
        </row>
        <row r="261">
          <cell r="A261">
            <v>2.1800000000000002</v>
          </cell>
        </row>
        <row r="262">
          <cell r="A262">
            <v>1.54</v>
          </cell>
        </row>
        <row r="263">
          <cell r="A263">
            <v>1.7</v>
          </cell>
        </row>
        <row r="264">
          <cell r="A264">
            <v>1.75</v>
          </cell>
        </row>
        <row r="265">
          <cell r="A265">
            <v>1.64</v>
          </cell>
        </row>
        <row r="266">
          <cell r="A266">
            <v>2.19</v>
          </cell>
        </row>
        <row r="267">
          <cell r="A267">
            <v>2.31</v>
          </cell>
        </row>
        <row r="268">
          <cell r="A268">
            <v>4.97</v>
          </cell>
        </row>
        <row r="269">
          <cell r="A269">
            <v>6.67</v>
          </cell>
        </row>
        <row r="270">
          <cell r="A270">
            <v>6.44</v>
          </cell>
        </row>
        <row r="271">
          <cell r="A271">
            <v>3.1</v>
          </cell>
        </row>
        <row r="272">
          <cell r="A272">
            <v>1.9</v>
          </cell>
        </row>
        <row r="273">
          <cell r="A273">
            <v>2.2799999999999998</v>
          </cell>
        </row>
        <row r="274">
          <cell r="A274">
            <v>2.34</v>
          </cell>
        </row>
        <row r="275">
          <cell r="A275">
            <v>4.0599999999999996</v>
          </cell>
        </row>
        <row r="276">
          <cell r="A276">
            <v>1.46</v>
          </cell>
        </row>
        <row r="277">
          <cell r="A277">
            <v>2.36</v>
          </cell>
        </row>
        <row r="278">
          <cell r="A278">
            <v>2.23</v>
          </cell>
        </row>
        <row r="279">
          <cell r="A279">
            <v>2.2400000000000002</v>
          </cell>
        </row>
        <row r="280">
          <cell r="A280">
            <v>3.29</v>
          </cell>
        </row>
        <row r="281">
          <cell r="A281">
            <v>4.63</v>
          </cell>
        </row>
        <row r="282">
          <cell r="A282">
            <v>5.26</v>
          </cell>
        </row>
        <row r="283">
          <cell r="A283">
            <v>2.12</v>
          </cell>
        </row>
        <row r="284">
          <cell r="A284">
            <v>2.9</v>
          </cell>
        </row>
        <row r="285">
          <cell r="A285">
            <v>1.8</v>
          </cell>
        </row>
        <row r="286">
          <cell r="A286">
            <v>2.56</v>
          </cell>
        </row>
        <row r="287">
          <cell r="A287">
            <v>3.91</v>
          </cell>
        </row>
        <row r="288">
          <cell r="A288">
            <v>2.97</v>
          </cell>
        </row>
        <row r="289">
          <cell r="A289">
            <v>3.41</v>
          </cell>
        </row>
        <row r="290">
          <cell r="A290">
            <v>3.33</v>
          </cell>
        </row>
        <row r="291">
          <cell r="A291">
            <v>2.2000000000000002</v>
          </cell>
        </row>
        <row r="292">
          <cell r="A292">
            <v>2.59</v>
          </cell>
        </row>
        <row r="293">
          <cell r="A293">
            <v>7.73</v>
          </cell>
        </row>
        <row r="294">
          <cell r="A294">
            <v>6.57</v>
          </cell>
        </row>
        <row r="295">
          <cell r="A295">
            <v>2.25</v>
          </cell>
        </row>
        <row r="296">
          <cell r="A296">
            <v>3.55</v>
          </cell>
        </row>
        <row r="297">
          <cell r="A297">
            <v>2.13</v>
          </cell>
        </row>
        <row r="298">
          <cell r="A298">
            <v>1.97</v>
          </cell>
        </row>
        <row r="299">
          <cell r="A299">
            <v>2.0499999999999998</v>
          </cell>
        </row>
        <row r="300">
          <cell r="A300">
            <v>4.3600000000000003</v>
          </cell>
        </row>
        <row r="301">
          <cell r="A301">
            <v>3.77</v>
          </cell>
        </row>
        <row r="302">
          <cell r="A302">
            <v>5.43</v>
          </cell>
        </row>
        <row r="303">
          <cell r="A303">
            <v>6.23</v>
          </cell>
        </row>
        <row r="304">
          <cell r="A304">
            <v>5.5</v>
          </cell>
        </row>
        <row r="305">
          <cell r="A305">
            <v>3.36</v>
          </cell>
        </row>
        <row r="306">
          <cell r="A306">
            <v>2.95</v>
          </cell>
        </row>
        <row r="307">
          <cell r="A307">
            <v>2.76</v>
          </cell>
        </row>
        <row r="308">
          <cell r="A308">
            <v>2.82</v>
          </cell>
        </row>
        <row r="309">
          <cell r="A309">
            <v>5.07</v>
          </cell>
        </row>
        <row r="310">
          <cell r="A310">
            <v>3.09</v>
          </cell>
        </row>
        <row r="311">
          <cell r="A311">
            <v>2.79</v>
          </cell>
        </row>
        <row r="312">
          <cell r="A312">
            <v>2.38</v>
          </cell>
        </row>
        <row r="313">
          <cell r="A313">
            <v>3.77</v>
          </cell>
        </row>
        <row r="314">
          <cell r="A314">
            <v>2.37</v>
          </cell>
        </row>
        <row r="315">
          <cell r="A315">
            <v>1.5</v>
          </cell>
        </row>
        <row r="316">
          <cell r="A316">
            <v>2.11</v>
          </cell>
        </row>
        <row r="317">
          <cell r="A317">
            <v>4.3600000000000003</v>
          </cell>
        </row>
        <row r="318">
          <cell r="A318">
            <v>5.64</v>
          </cell>
        </row>
        <row r="319">
          <cell r="A319">
            <v>3.81</v>
          </cell>
        </row>
        <row r="320">
          <cell r="A320">
            <v>4.55</v>
          </cell>
        </row>
        <row r="321">
          <cell r="A321">
            <v>4.6100000000000003</v>
          </cell>
        </row>
        <row r="322">
          <cell r="A322">
            <v>5.0599999999999996</v>
          </cell>
        </row>
        <row r="323">
          <cell r="A323">
            <v>2.5499999999999998</v>
          </cell>
        </row>
        <row r="324">
          <cell r="A324">
            <v>5.75</v>
          </cell>
        </row>
        <row r="325">
          <cell r="A325">
            <v>4.3899999999999997</v>
          </cell>
        </row>
        <row r="326">
          <cell r="A326">
            <v>1.59</v>
          </cell>
        </row>
        <row r="327">
          <cell r="A327">
            <v>2.09</v>
          </cell>
        </row>
        <row r="328">
          <cell r="A328">
            <v>2.66</v>
          </cell>
        </row>
        <row r="329">
          <cell r="A329">
            <v>5.6</v>
          </cell>
        </row>
        <row r="330">
          <cell r="A330">
            <v>5.12</v>
          </cell>
        </row>
        <row r="331">
          <cell r="A331">
            <v>3.1</v>
          </cell>
        </row>
        <row r="332">
          <cell r="A332">
            <v>1.79</v>
          </cell>
        </row>
        <row r="333">
          <cell r="A333">
            <v>1.8</v>
          </cell>
        </row>
        <row r="334">
          <cell r="A334">
            <v>2.4</v>
          </cell>
        </row>
        <row r="335">
          <cell r="A335">
            <v>2.37</v>
          </cell>
        </row>
        <row r="336">
          <cell r="A336">
            <v>1.72</v>
          </cell>
        </row>
        <row r="337">
          <cell r="A337">
            <v>1.1399999999999999</v>
          </cell>
        </row>
        <row r="338">
          <cell r="A338">
            <v>1.93</v>
          </cell>
        </row>
        <row r="339">
          <cell r="A339">
            <v>1.93</v>
          </cell>
        </row>
        <row r="340">
          <cell r="A340">
            <v>1.56</v>
          </cell>
        </row>
        <row r="341">
          <cell r="A341">
            <v>2.23</v>
          </cell>
        </row>
        <row r="342">
          <cell r="A342">
            <v>3.18</v>
          </cell>
        </row>
        <row r="343">
          <cell r="A343">
            <v>1.98</v>
          </cell>
        </row>
        <row r="344">
          <cell r="A344">
            <v>3.27</v>
          </cell>
        </row>
        <row r="345">
          <cell r="A345">
            <v>2.39</v>
          </cell>
        </row>
        <row r="346">
          <cell r="A346">
            <v>2.82</v>
          </cell>
        </row>
        <row r="347">
          <cell r="A347">
            <v>6.81</v>
          </cell>
        </row>
        <row r="348">
          <cell r="A348">
            <v>4.79</v>
          </cell>
        </row>
        <row r="349">
          <cell r="A349">
            <v>2.62</v>
          </cell>
        </row>
        <row r="350">
          <cell r="A350">
            <v>2.4300000000000002</v>
          </cell>
        </row>
        <row r="351">
          <cell r="A351">
            <v>2.97</v>
          </cell>
        </row>
        <row r="352">
          <cell r="A352">
            <v>2.46</v>
          </cell>
        </row>
        <row r="353">
          <cell r="A353">
            <v>2.78</v>
          </cell>
        </row>
        <row r="354">
          <cell r="A354">
            <v>2.29</v>
          </cell>
        </row>
        <row r="355">
          <cell r="A355">
            <v>1.91</v>
          </cell>
        </row>
        <row r="356">
          <cell r="A356">
            <v>1.1399999999999999</v>
          </cell>
        </row>
        <row r="357">
          <cell r="A357">
            <v>1.52</v>
          </cell>
        </row>
        <row r="358">
          <cell r="A358">
            <v>1.36</v>
          </cell>
        </row>
        <row r="359">
          <cell r="A359">
            <v>3.83</v>
          </cell>
        </row>
        <row r="360">
          <cell r="A360">
            <v>2.81</v>
          </cell>
        </row>
        <row r="361">
          <cell r="A361">
            <v>1.18</v>
          </cell>
        </row>
        <row r="362">
          <cell r="A362">
            <v>1.86</v>
          </cell>
        </row>
        <row r="363">
          <cell r="A363">
            <v>5.62</v>
          </cell>
        </row>
        <row r="364">
          <cell r="A364">
            <v>4.92</v>
          </cell>
        </row>
        <row r="365">
          <cell r="A365">
            <v>1.8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Rad"/>
      <sheetName val="data"/>
    </sheetNames>
    <sheetDataSet>
      <sheetData sheetId="0"/>
      <sheetData sheetId="1">
        <row r="1">
          <cell r="A1">
            <v>10.82</v>
          </cell>
        </row>
        <row r="2">
          <cell r="A2">
            <v>10.31</v>
          </cell>
        </row>
        <row r="3">
          <cell r="A3">
            <v>9.9</v>
          </cell>
        </row>
        <row r="4">
          <cell r="A4">
            <v>10.73</v>
          </cell>
        </row>
        <row r="5">
          <cell r="A5">
            <v>10.88</v>
          </cell>
        </row>
        <row r="6">
          <cell r="A6">
            <v>5.49</v>
          </cell>
        </row>
        <row r="7">
          <cell r="A7">
            <v>10.35</v>
          </cell>
        </row>
        <row r="8">
          <cell r="A8">
            <v>10.4</v>
          </cell>
        </row>
        <row r="9">
          <cell r="A9">
            <v>7.6</v>
          </cell>
        </row>
        <row r="10">
          <cell r="A10">
            <v>10.8</v>
          </cell>
        </row>
        <row r="11">
          <cell r="A11">
            <v>10.37</v>
          </cell>
        </row>
        <row r="12">
          <cell r="A12">
            <v>11.47</v>
          </cell>
        </row>
        <row r="13">
          <cell r="A13">
            <v>6.62</v>
          </cell>
        </row>
        <row r="14">
          <cell r="A14">
            <v>7.3</v>
          </cell>
        </row>
        <row r="15">
          <cell r="A15">
            <v>7.59</v>
          </cell>
        </row>
        <row r="16">
          <cell r="A16">
            <v>11.96</v>
          </cell>
        </row>
        <row r="17">
          <cell r="A17">
            <v>12.15</v>
          </cell>
        </row>
        <row r="18">
          <cell r="A18">
            <v>11.12</v>
          </cell>
        </row>
        <row r="19">
          <cell r="A19">
            <v>5.76</v>
          </cell>
        </row>
        <row r="20">
          <cell r="A20">
            <v>11.21</v>
          </cell>
        </row>
        <row r="21">
          <cell r="A21">
            <v>12.03</v>
          </cell>
        </row>
        <row r="22">
          <cell r="A22">
            <v>12.6</v>
          </cell>
        </row>
        <row r="23">
          <cell r="A23">
            <v>12.6</v>
          </cell>
        </row>
        <row r="24">
          <cell r="A24">
            <v>11.63</v>
          </cell>
        </row>
        <row r="25">
          <cell r="A25">
            <v>8.5500000000000007</v>
          </cell>
        </row>
        <row r="26">
          <cell r="A26">
            <v>7.91</v>
          </cell>
        </row>
        <row r="27">
          <cell r="A27">
            <v>10.23</v>
          </cell>
        </row>
        <row r="28">
          <cell r="A28">
            <v>8.98</v>
          </cell>
        </row>
        <row r="29">
          <cell r="A29">
            <v>9.73</v>
          </cell>
        </row>
        <row r="30">
          <cell r="A30">
            <v>8.3699999999999992</v>
          </cell>
        </row>
        <row r="31">
          <cell r="A31">
            <v>9.83</v>
          </cell>
        </row>
        <row r="32">
          <cell r="A32">
            <v>10.74</v>
          </cell>
        </row>
        <row r="33">
          <cell r="A33">
            <v>8.1</v>
          </cell>
        </row>
        <row r="34">
          <cell r="A34">
            <v>14.36</v>
          </cell>
        </row>
        <row r="35">
          <cell r="A35">
            <v>6.72</v>
          </cell>
        </row>
        <row r="36">
          <cell r="A36">
            <v>9.58</v>
          </cell>
        </row>
        <row r="37">
          <cell r="A37">
            <v>12.42</v>
          </cell>
        </row>
        <row r="38">
          <cell r="A38">
            <v>13.74</v>
          </cell>
        </row>
        <row r="39">
          <cell r="A39">
            <v>13.66</v>
          </cell>
        </row>
        <row r="40">
          <cell r="A40">
            <v>13.86</v>
          </cell>
        </row>
        <row r="41">
          <cell r="A41">
            <v>12.63</v>
          </cell>
        </row>
        <row r="42">
          <cell r="A42">
            <v>13.46</v>
          </cell>
        </row>
        <row r="43">
          <cell r="A43">
            <v>8.3000000000000007</v>
          </cell>
        </row>
        <row r="44">
          <cell r="A44">
            <v>15.26</v>
          </cell>
        </row>
        <row r="45">
          <cell r="A45">
            <v>14.82</v>
          </cell>
        </row>
        <row r="46">
          <cell r="A46">
            <v>15.65</v>
          </cell>
        </row>
        <row r="47">
          <cell r="A47">
            <v>13.89</v>
          </cell>
        </row>
        <row r="48">
          <cell r="A48">
            <v>15.59</v>
          </cell>
        </row>
        <row r="49">
          <cell r="A49">
            <v>6.45</v>
          </cell>
        </row>
        <row r="50">
          <cell r="A50">
            <v>12.25</v>
          </cell>
        </row>
        <row r="51">
          <cell r="A51">
            <v>15.02</v>
          </cell>
        </row>
        <row r="52">
          <cell r="A52">
            <v>11.89</v>
          </cell>
        </row>
        <row r="53">
          <cell r="A53">
            <v>15.77</v>
          </cell>
        </row>
        <row r="54">
          <cell r="A54">
            <v>17.12</v>
          </cell>
        </row>
        <row r="55">
          <cell r="A55">
            <v>16.11</v>
          </cell>
        </row>
        <row r="56">
          <cell r="A56">
            <v>13.04</v>
          </cell>
        </row>
        <row r="57">
          <cell r="A57">
            <v>17.02</v>
          </cell>
        </row>
        <row r="58">
          <cell r="A58">
            <v>9.8000000000000007</v>
          </cell>
        </row>
        <row r="59">
          <cell r="A59">
            <v>15.2</v>
          </cell>
        </row>
        <row r="60">
          <cell r="A60">
            <v>11.08</v>
          </cell>
        </row>
        <row r="61">
          <cell r="A61">
            <v>7.69</v>
          </cell>
        </row>
        <row r="62">
          <cell r="A62">
            <v>8.7899999999999991</v>
          </cell>
        </row>
        <row r="63">
          <cell r="A63">
            <v>10.57</v>
          </cell>
        </row>
        <row r="64">
          <cell r="A64">
            <v>9.0299999999999994</v>
          </cell>
        </row>
        <row r="65">
          <cell r="A65">
            <v>15.16</v>
          </cell>
        </row>
        <row r="66">
          <cell r="A66">
            <v>18.559999999999999</v>
          </cell>
        </row>
        <row r="67">
          <cell r="A67">
            <v>15.82</v>
          </cell>
        </row>
        <row r="68">
          <cell r="A68">
            <v>19.510000000000002</v>
          </cell>
        </row>
        <row r="69">
          <cell r="A69">
            <v>16.829999999999998</v>
          </cell>
        </row>
        <row r="70">
          <cell r="A70">
            <v>19.010000000000002</v>
          </cell>
        </row>
        <row r="71">
          <cell r="A71">
            <v>20.45</v>
          </cell>
        </row>
        <row r="72">
          <cell r="A72">
            <v>14.98</v>
          </cell>
        </row>
        <row r="73">
          <cell r="A73">
            <v>13.41</v>
          </cell>
        </row>
        <row r="74">
          <cell r="A74">
            <v>10.28</v>
          </cell>
        </row>
        <row r="75">
          <cell r="A75">
            <v>16.41</v>
          </cell>
        </row>
        <row r="76">
          <cell r="A76">
            <v>15.01</v>
          </cell>
        </row>
        <row r="77">
          <cell r="A77">
            <v>11.7</v>
          </cell>
        </row>
        <row r="78">
          <cell r="A78">
            <v>17.64</v>
          </cell>
        </row>
        <row r="79">
          <cell r="A79">
            <v>19</v>
          </cell>
        </row>
        <row r="80">
          <cell r="A80">
            <v>21.59</v>
          </cell>
        </row>
        <row r="81">
          <cell r="A81">
            <v>23.06</v>
          </cell>
        </row>
        <row r="82">
          <cell r="A82">
            <v>15.61</v>
          </cell>
        </row>
        <row r="83">
          <cell r="A83">
            <v>21.42</v>
          </cell>
        </row>
        <row r="84">
          <cell r="A84">
            <v>13.9</v>
          </cell>
        </row>
        <row r="85">
          <cell r="A85">
            <v>21.6</v>
          </cell>
        </row>
        <row r="86">
          <cell r="A86">
            <v>23.37</v>
          </cell>
        </row>
        <row r="87">
          <cell r="A87">
            <v>23.68</v>
          </cell>
        </row>
        <row r="88">
          <cell r="A88">
            <v>15.57</v>
          </cell>
        </row>
        <row r="89">
          <cell r="A89">
            <v>20.05</v>
          </cell>
        </row>
        <row r="90">
          <cell r="A90">
            <v>23.32</v>
          </cell>
        </row>
        <row r="91">
          <cell r="A91">
            <v>23.28</v>
          </cell>
        </row>
        <row r="92">
          <cell r="A92">
            <v>16.2</v>
          </cell>
        </row>
        <row r="93">
          <cell r="A93">
            <v>22.27</v>
          </cell>
        </row>
        <row r="94">
          <cell r="A94">
            <v>25.32</v>
          </cell>
        </row>
        <row r="95">
          <cell r="A95">
            <v>23.68</v>
          </cell>
        </row>
        <row r="96">
          <cell r="A96">
            <v>11.92</v>
          </cell>
        </row>
        <row r="97">
          <cell r="A97">
            <v>10.81</v>
          </cell>
        </row>
        <row r="98">
          <cell r="A98">
            <v>21.75</v>
          </cell>
        </row>
        <row r="99">
          <cell r="A99">
            <v>19.829999999999998</v>
          </cell>
        </row>
        <row r="100">
          <cell r="A100">
            <v>16.87</v>
          </cell>
        </row>
        <row r="101">
          <cell r="A101">
            <v>22.38</v>
          </cell>
        </row>
        <row r="102">
          <cell r="A102">
            <v>19.14</v>
          </cell>
        </row>
        <row r="103">
          <cell r="A103">
            <v>21.49</v>
          </cell>
        </row>
        <row r="104">
          <cell r="A104">
            <v>24.05</v>
          </cell>
        </row>
        <row r="105">
          <cell r="A105">
            <v>24.1</v>
          </cell>
        </row>
        <row r="106">
          <cell r="A106">
            <v>26.88</v>
          </cell>
        </row>
        <row r="107">
          <cell r="A107">
            <v>26.62</v>
          </cell>
        </row>
        <row r="108">
          <cell r="A108">
            <v>26.97</v>
          </cell>
        </row>
        <row r="109">
          <cell r="A109">
            <v>24.36</v>
          </cell>
        </row>
        <row r="110">
          <cell r="A110">
            <v>15.84</v>
          </cell>
        </row>
        <row r="111">
          <cell r="A111">
            <v>19.36</v>
          </cell>
        </row>
        <row r="112">
          <cell r="A112">
            <v>22.63</v>
          </cell>
        </row>
        <row r="113">
          <cell r="A113">
            <v>18.350000000000001</v>
          </cell>
        </row>
        <row r="114">
          <cell r="A114">
            <v>24.88</v>
          </cell>
        </row>
        <row r="115">
          <cell r="A115">
            <v>8.1199999999999992</v>
          </cell>
        </row>
        <row r="116">
          <cell r="A116">
            <v>11.91</v>
          </cell>
        </row>
        <row r="117">
          <cell r="A117">
            <v>23.13</v>
          </cell>
        </row>
        <row r="118">
          <cell r="A118">
            <v>27.36</v>
          </cell>
        </row>
        <row r="119">
          <cell r="A119">
            <v>28.41</v>
          </cell>
        </row>
        <row r="120">
          <cell r="A120">
            <v>22.57</v>
          </cell>
        </row>
        <row r="121">
          <cell r="A121">
            <v>20.97</v>
          </cell>
        </row>
        <row r="122">
          <cell r="A122">
            <v>26.44</v>
          </cell>
        </row>
        <row r="123">
          <cell r="A123">
            <v>21.87</v>
          </cell>
        </row>
        <row r="124">
          <cell r="A124">
            <v>24.11</v>
          </cell>
        </row>
        <row r="125">
          <cell r="A125">
            <v>24.03</v>
          </cell>
        </row>
        <row r="126">
          <cell r="A126">
            <v>26.39</v>
          </cell>
        </row>
        <row r="127">
          <cell r="A127">
            <v>25.48</v>
          </cell>
        </row>
        <row r="128">
          <cell r="A128">
            <v>23.21</v>
          </cell>
        </row>
        <row r="129">
          <cell r="A129">
            <v>21.04</v>
          </cell>
        </row>
        <row r="130">
          <cell r="A130">
            <v>17.46</v>
          </cell>
        </row>
        <row r="131">
          <cell r="A131">
            <v>23.29</v>
          </cell>
        </row>
        <row r="132">
          <cell r="A132">
            <v>26.2</v>
          </cell>
        </row>
        <row r="133">
          <cell r="A133">
            <v>27.08</v>
          </cell>
        </row>
        <row r="134">
          <cell r="A134">
            <v>25.1</v>
          </cell>
        </row>
        <row r="135">
          <cell r="A135">
            <v>28.8</v>
          </cell>
        </row>
        <row r="136">
          <cell r="A136">
            <v>29.85</v>
          </cell>
        </row>
        <row r="137">
          <cell r="A137">
            <v>23.07</v>
          </cell>
        </row>
        <row r="138">
          <cell r="A138">
            <v>26.6</v>
          </cell>
        </row>
        <row r="139">
          <cell r="A139">
            <v>26.68</v>
          </cell>
        </row>
        <row r="140">
          <cell r="A140">
            <v>25.86</v>
          </cell>
        </row>
        <row r="141">
          <cell r="A141">
            <v>25</v>
          </cell>
        </row>
        <row r="142">
          <cell r="A142">
            <v>28.39</v>
          </cell>
        </row>
        <row r="143">
          <cell r="A143">
            <v>24.6</v>
          </cell>
        </row>
        <row r="144">
          <cell r="A144">
            <v>24.41</v>
          </cell>
        </row>
        <row r="145">
          <cell r="A145">
            <v>26.02</v>
          </cell>
        </row>
        <row r="146">
          <cell r="A146">
            <v>26.71</v>
          </cell>
        </row>
        <row r="147">
          <cell r="A147">
            <v>23.2</v>
          </cell>
        </row>
        <row r="148">
          <cell r="A148">
            <v>27.73</v>
          </cell>
        </row>
        <row r="149">
          <cell r="A149">
            <v>26.06</v>
          </cell>
        </row>
        <row r="150">
          <cell r="A150">
            <v>24.73</v>
          </cell>
        </row>
        <row r="151">
          <cell r="A151">
            <v>28.91</v>
          </cell>
        </row>
        <row r="152">
          <cell r="A152">
            <v>27.38</v>
          </cell>
        </row>
        <row r="153">
          <cell r="A153">
            <v>17.11</v>
          </cell>
        </row>
        <row r="154">
          <cell r="A154">
            <v>25.84</v>
          </cell>
        </row>
        <row r="155">
          <cell r="A155">
            <v>30.01</v>
          </cell>
        </row>
        <row r="156">
          <cell r="A156">
            <v>19.32</v>
          </cell>
        </row>
        <row r="157">
          <cell r="A157">
            <v>20.22</v>
          </cell>
        </row>
        <row r="158">
          <cell r="A158">
            <v>28.11</v>
          </cell>
        </row>
        <row r="159">
          <cell r="A159">
            <v>28.06</v>
          </cell>
        </row>
        <row r="160">
          <cell r="A160">
            <v>20.64</v>
          </cell>
        </row>
        <row r="161">
          <cell r="A161">
            <v>25</v>
          </cell>
        </row>
        <row r="162">
          <cell r="A162">
            <v>27.58</v>
          </cell>
        </row>
        <row r="163">
          <cell r="A163">
            <v>28.43</v>
          </cell>
        </row>
        <row r="164">
          <cell r="A164">
            <v>26.62</v>
          </cell>
        </row>
        <row r="165">
          <cell r="A165">
            <v>29.5</v>
          </cell>
        </row>
        <row r="166">
          <cell r="A166">
            <v>30.24</v>
          </cell>
        </row>
        <row r="167">
          <cell r="A167">
            <v>29.89</v>
          </cell>
        </row>
        <row r="168">
          <cell r="A168">
            <v>29.98</v>
          </cell>
        </row>
        <row r="169">
          <cell r="A169">
            <v>30.06</v>
          </cell>
        </row>
        <row r="170">
          <cell r="A170">
            <v>30.23</v>
          </cell>
        </row>
        <row r="171">
          <cell r="A171">
            <v>30.67</v>
          </cell>
        </row>
        <row r="172">
          <cell r="A172">
            <v>30.23</v>
          </cell>
        </row>
        <row r="173">
          <cell r="A173">
            <v>30.1</v>
          </cell>
        </row>
        <row r="174">
          <cell r="A174">
            <v>29.24</v>
          </cell>
        </row>
        <row r="175">
          <cell r="A175">
            <v>28.63</v>
          </cell>
        </row>
        <row r="176">
          <cell r="A176">
            <v>28.36</v>
          </cell>
        </row>
        <row r="177">
          <cell r="A177">
            <v>28.54</v>
          </cell>
        </row>
        <row r="178">
          <cell r="A178">
            <v>29.03</v>
          </cell>
        </row>
        <row r="179">
          <cell r="A179">
            <v>24.26</v>
          </cell>
        </row>
        <row r="180">
          <cell r="A180">
            <v>27.6</v>
          </cell>
        </row>
        <row r="181">
          <cell r="A181">
            <v>26.16</v>
          </cell>
        </row>
        <row r="182">
          <cell r="A182">
            <v>29.2</v>
          </cell>
        </row>
        <row r="183">
          <cell r="A183">
            <v>31.1</v>
          </cell>
        </row>
        <row r="184">
          <cell r="A184">
            <v>26.27</v>
          </cell>
        </row>
        <row r="185">
          <cell r="A185">
            <v>27.94</v>
          </cell>
        </row>
        <row r="186">
          <cell r="A186">
            <v>30.61</v>
          </cell>
        </row>
        <row r="187">
          <cell r="A187">
            <v>29.3</v>
          </cell>
        </row>
        <row r="188">
          <cell r="A188">
            <v>24.61</v>
          </cell>
        </row>
        <row r="189">
          <cell r="A189">
            <v>27.7</v>
          </cell>
        </row>
        <row r="190">
          <cell r="A190">
            <v>29.11</v>
          </cell>
        </row>
        <row r="191">
          <cell r="A191">
            <v>28.91</v>
          </cell>
        </row>
        <row r="192">
          <cell r="A192">
            <v>28.97</v>
          </cell>
        </row>
        <row r="193">
          <cell r="A193">
            <v>28.78</v>
          </cell>
        </row>
        <row r="194">
          <cell r="A194">
            <v>25.69</v>
          </cell>
        </row>
        <row r="195">
          <cell r="A195">
            <v>27.79</v>
          </cell>
        </row>
        <row r="196">
          <cell r="A196">
            <v>25.31</v>
          </cell>
        </row>
        <row r="197">
          <cell r="A197">
            <v>30.59</v>
          </cell>
        </row>
        <row r="198">
          <cell r="A198">
            <v>27.55</v>
          </cell>
        </row>
        <row r="199">
          <cell r="A199">
            <v>26.04</v>
          </cell>
        </row>
        <row r="200">
          <cell r="A200">
            <v>24.66</v>
          </cell>
        </row>
        <row r="201">
          <cell r="A201">
            <v>23.39</v>
          </cell>
        </row>
        <row r="202">
          <cell r="A202">
            <v>28.86</v>
          </cell>
        </row>
        <row r="203">
          <cell r="A203">
            <v>26.16</v>
          </cell>
        </row>
        <row r="204">
          <cell r="A204">
            <v>27.99</v>
          </cell>
        </row>
        <row r="205">
          <cell r="A205">
            <v>28.9</v>
          </cell>
        </row>
        <row r="206">
          <cell r="A206">
            <v>28.61</v>
          </cell>
        </row>
        <row r="207">
          <cell r="A207">
            <v>28.14</v>
          </cell>
        </row>
        <row r="208">
          <cell r="A208">
            <v>27.99</v>
          </cell>
        </row>
        <row r="209">
          <cell r="A209">
            <v>28.47</v>
          </cell>
        </row>
        <row r="210">
          <cell r="A210">
            <v>29.33</v>
          </cell>
        </row>
        <row r="211">
          <cell r="A211">
            <v>29.17</v>
          </cell>
        </row>
        <row r="212">
          <cell r="A212">
            <v>27.83</v>
          </cell>
        </row>
        <row r="213">
          <cell r="A213">
            <v>28.24</v>
          </cell>
        </row>
        <row r="214">
          <cell r="A214">
            <v>27.68</v>
          </cell>
        </row>
        <row r="215">
          <cell r="A215">
            <v>26.29</v>
          </cell>
        </row>
        <row r="216">
          <cell r="A216">
            <v>26.79</v>
          </cell>
        </row>
        <row r="217">
          <cell r="A217">
            <v>26.21</v>
          </cell>
        </row>
        <row r="218">
          <cell r="A218">
            <v>24.58</v>
          </cell>
        </row>
        <row r="219">
          <cell r="A219">
            <v>22.17</v>
          </cell>
        </row>
        <row r="220">
          <cell r="A220">
            <v>23.69</v>
          </cell>
        </row>
        <row r="221">
          <cell r="A221">
            <v>24.32</v>
          </cell>
        </row>
        <row r="222">
          <cell r="A222">
            <v>22.89</v>
          </cell>
        </row>
        <row r="223">
          <cell r="A223">
            <v>23.06</v>
          </cell>
        </row>
        <row r="224">
          <cell r="A224">
            <v>25.48</v>
          </cell>
        </row>
        <row r="225">
          <cell r="A225">
            <v>23.82</v>
          </cell>
        </row>
        <row r="226">
          <cell r="A226">
            <v>25.24</v>
          </cell>
        </row>
        <row r="227">
          <cell r="A227">
            <v>20.46</v>
          </cell>
        </row>
        <row r="228">
          <cell r="A228">
            <v>20.52</v>
          </cell>
        </row>
        <row r="229">
          <cell r="A229">
            <v>20.67</v>
          </cell>
        </row>
        <row r="230">
          <cell r="A230">
            <v>21.2</v>
          </cell>
        </row>
        <row r="231">
          <cell r="A231">
            <v>17.7</v>
          </cell>
        </row>
        <row r="232">
          <cell r="A232">
            <v>25.42</v>
          </cell>
        </row>
        <row r="233">
          <cell r="A233">
            <v>25.09</v>
          </cell>
        </row>
        <row r="234">
          <cell r="A234">
            <v>25.15</v>
          </cell>
        </row>
        <row r="235">
          <cell r="A235">
            <v>20.11</v>
          </cell>
        </row>
        <row r="236">
          <cell r="A236">
            <v>24.42</v>
          </cell>
        </row>
        <row r="237">
          <cell r="A237">
            <v>21.24</v>
          </cell>
        </row>
        <row r="238">
          <cell r="A238">
            <v>23.38</v>
          </cell>
        </row>
        <row r="239">
          <cell r="A239">
            <v>22.97</v>
          </cell>
        </row>
        <row r="240">
          <cell r="A240">
            <v>21.12</v>
          </cell>
        </row>
        <row r="241">
          <cell r="A241">
            <v>23.4</v>
          </cell>
        </row>
        <row r="242">
          <cell r="A242">
            <v>21.61</v>
          </cell>
        </row>
        <row r="243">
          <cell r="A243">
            <v>22.93</v>
          </cell>
        </row>
        <row r="244">
          <cell r="A244">
            <v>22.47</v>
          </cell>
        </row>
        <row r="245">
          <cell r="A245">
            <v>19.14</v>
          </cell>
        </row>
        <row r="246">
          <cell r="A246">
            <v>17.190000000000001</v>
          </cell>
        </row>
        <row r="247">
          <cell r="A247">
            <v>21.85</v>
          </cell>
        </row>
        <row r="248">
          <cell r="A248">
            <v>21.62</v>
          </cell>
        </row>
        <row r="249">
          <cell r="A249">
            <v>23.16</v>
          </cell>
        </row>
        <row r="250">
          <cell r="A250">
            <v>20.11</v>
          </cell>
        </row>
        <row r="251">
          <cell r="A251">
            <v>7.74</v>
          </cell>
        </row>
        <row r="252">
          <cell r="A252">
            <v>9.07</v>
          </cell>
        </row>
        <row r="253">
          <cell r="A253">
            <v>17.89</v>
          </cell>
        </row>
        <row r="254">
          <cell r="A254">
            <v>9.64</v>
          </cell>
        </row>
        <row r="255">
          <cell r="A255">
            <v>14.27</v>
          </cell>
        </row>
        <row r="256">
          <cell r="A256">
            <v>19.190000000000001</v>
          </cell>
        </row>
        <row r="257">
          <cell r="A257">
            <v>15.34</v>
          </cell>
        </row>
        <row r="258">
          <cell r="A258">
            <v>10.52</v>
          </cell>
        </row>
        <row r="259">
          <cell r="A259">
            <v>17.41</v>
          </cell>
        </row>
        <row r="260">
          <cell r="A260">
            <v>10.74</v>
          </cell>
        </row>
        <row r="261">
          <cell r="A261">
            <v>17.350000000000001</v>
          </cell>
        </row>
        <row r="262">
          <cell r="A262">
            <v>17.29</v>
          </cell>
        </row>
        <row r="263">
          <cell r="A263">
            <v>20.079999999999998</v>
          </cell>
        </row>
        <row r="264">
          <cell r="A264">
            <v>20.61</v>
          </cell>
        </row>
        <row r="265">
          <cell r="A265">
            <v>19.91</v>
          </cell>
        </row>
        <row r="266">
          <cell r="A266">
            <v>20.53</v>
          </cell>
        </row>
        <row r="267">
          <cell r="A267">
            <v>20.45</v>
          </cell>
        </row>
        <row r="268">
          <cell r="A268">
            <v>16.64</v>
          </cell>
        </row>
        <row r="269">
          <cell r="A269">
            <v>13.74</v>
          </cell>
        </row>
        <row r="270">
          <cell r="A270">
            <v>17.079999999999998</v>
          </cell>
        </row>
        <row r="271">
          <cell r="A271">
            <v>18.38</v>
          </cell>
        </row>
        <row r="272">
          <cell r="A272">
            <v>19.850000000000001</v>
          </cell>
        </row>
        <row r="273">
          <cell r="A273">
            <v>19.309999999999999</v>
          </cell>
        </row>
        <row r="274">
          <cell r="A274">
            <v>14.43</v>
          </cell>
        </row>
        <row r="275">
          <cell r="A275">
            <v>16.420000000000002</v>
          </cell>
        </row>
        <row r="276">
          <cell r="A276">
            <v>18.940000000000001</v>
          </cell>
        </row>
        <row r="277">
          <cell r="A277">
            <v>18.8</v>
          </cell>
        </row>
        <row r="278">
          <cell r="A278">
            <v>18.3</v>
          </cell>
        </row>
        <row r="279">
          <cell r="A279">
            <v>18.34</v>
          </cell>
        </row>
        <row r="280">
          <cell r="A280">
            <v>17.3</v>
          </cell>
        </row>
        <row r="281">
          <cell r="A281">
            <v>9.9700000000000006</v>
          </cell>
        </row>
        <row r="282">
          <cell r="A282">
            <v>7.55</v>
          </cell>
        </row>
        <row r="283">
          <cell r="A283">
            <v>15.42</v>
          </cell>
        </row>
        <row r="284">
          <cell r="A284">
            <v>11.92</v>
          </cell>
        </row>
        <row r="285">
          <cell r="A285">
            <v>16.54</v>
          </cell>
        </row>
        <row r="286">
          <cell r="A286">
            <v>15.5</v>
          </cell>
        </row>
        <row r="287">
          <cell r="A287">
            <v>8.41</v>
          </cell>
        </row>
        <row r="288">
          <cell r="A288">
            <v>14.75</v>
          </cell>
        </row>
        <row r="289">
          <cell r="A289">
            <v>10.99</v>
          </cell>
        </row>
        <row r="290">
          <cell r="A290">
            <v>16.04</v>
          </cell>
        </row>
        <row r="291">
          <cell r="A291">
            <v>10.79</v>
          </cell>
        </row>
        <row r="292">
          <cell r="A292">
            <v>13.54</v>
          </cell>
        </row>
        <row r="293">
          <cell r="A293">
            <v>6.4</v>
          </cell>
        </row>
        <row r="294">
          <cell r="A294">
            <v>9.67</v>
          </cell>
        </row>
        <row r="295">
          <cell r="A295">
            <v>15.25</v>
          </cell>
        </row>
        <row r="296">
          <cell r="A296">
            <v>8.93</v>
          </cell>
        </row>
        <row r="297">
          <cell r="A297">
            <v>15.78</v>
          </cell>
        </row>
        <row r="298">
          <cell r="A298">
            <v>15.87</v>
          </cell>
        </row>
        <row r="299">
          <cell r="A299">
            <v>12.56</v>
          </cell>
        </row>
        <row r="300">
          <cell r="A300">
            <v>6.42</v>
          </cell>
        </row>
        <row r="301">
          <cell r="A301">
            <v>8.25</v>
          </cell>
        </row>
        <row r="302">
          <cell r="A302">
            <v>13.91</v>
          </cell>
        </row>
        <row r="303">
          <cell r="A303">
            <v>4.5</v>
          </cell>
        </row>
        <row r="304">
          <cell r="A304">
            <v>12.85</v>
          </cell>
        </row>
        <row r="305">
          <cell r="A305">
            <v>13.8</v>
          </cell>
        </row>
        <row r="306">
          <cell r="A306">
            <v>10.54</v>
          </cell>
        </row>
        <row r="307">
          <cell r="A307">
            <v>13.04</v>
          </cell>
        </row>
        <row r="308">
          <cell r="A308">
            <v>13.79</v>
          </cell>
        </row>
        <row r="309">
          <cell r="A309">
            <v>3.26</v>
          </cell>
        </row>
        <row r="310">
          <cell r="A310">
            <v>14.04</v>
          </cell>
        </row>
        <row r="311">
          <cell r="A311">
            <v>13.46</v>
          </cell>
        </row>
        <row r="312">
          <cell r="A312">
            <v>10.210000000000001</v>
          </cell>
        </row>
        <row r="313">
          <cell r="A313">
            <v>13.72</v>
          </cell>
        </row>
        <row r="314">
          <cell r="A314">
            <v>12.08</v>
          </cell>
        </row>
        <row r="315">
          <cell r="A315">
            <v>12.99</v>
          </cell>
        </row>
        <row r="316">
          <cell r="A316">
            <v>10.050000000000001</v>
          </cell>
        </row>
        <row r="317">
          <cell r="A317">
            <v>8.83</v>
          </cell>
        </row>
        <row r="318">
          <cell r="A318">
            <v>6.54</v>
          </cell>
        </row>
        <row r="319">
          <cell r="A319">
            <v>8.0399999999999991</v>
          </cell>
        </row>
        <row r="320">
          <cell r="A320">
            <v>6.4</v>
          </cell>
        </row>
        <row r="321">
          <cell r="A321">
            <v>7.15</v>
          </cell>
        </row>
        <row r="322">
          <cell r="A322">
            <v>5.0599999999999996</v>
          </cell>
        </row>
        <row r="323">
          <cell r="A323">
            <v>5.46</v>
          </cell>
        </row>
        <row r="324">
          <cell r="A324">
            <v>7.36</v>
          </cell>
        </row>
        <row r="325">
          <cell r="A325">
            <v>5.14</v>
          </cell>
        </row>
        <row r="326">
          <cell r="A326">
            <v>6.06</v>
          </cell>
        </row>
        <row r="327">
          <cell r="A327">
            <v>5.67</v>
          </cell>
        </row>
        <row r="328">
          <cell r="A328">
            <v>9.68</v>
          </cell>
        </row>
        <row r="329">
          <cell r="A329">
            <v>10.29</v>
          </cell>
        </row>
        <row r="330">
          <cell r="A330">
            <v>10.9</v>
          </cell>
        </row>
        <row r="331">
          <cell r="A331">
            <v>10.79</v>
          </cell>
        </row>
        <row r="332">
          <cell r="A332">
            <v>10.84</v>
          </cell>
        </row>
        <row r="333">
          <cell r="A333">
            <v>11.07</v>
          </cell>
        </row>
        <row r="334">
          <cell r="A334">
            <v>10.48</v>
          </cell>
        </row>
        <row r="335">
          <cell r="A335">
            <v>10</v>
          </cell>
        </row>
        <row r="336">
          <cell r="A336">
            <v>9.84</v>
          </cell>
        </row>
        <row r="337">
          <cell r="A337">
            <v>10.45</v>
          </cell>
        </row>
        <row r="338">
          <cell r="A338">
            <v>10.71</v>
          </cell>
        </row>
        <row r="339">
          <cell r="A339">
            <v>9.89</v>
          </cell>
        </row>
        <row r="340">
          <cell r="A340">
            <v>10.86</v>
          </cell>
        </row>
        <row r="341">
          <cell r="A341">
            <v>10.29</v>
          </cell>
        </row>
        <row r="342">
          <cell r="A342">
            <v>9.5500000000000007</v>
          </cell>
        </row>
        <row r="343">
          <cell r="A343">
            <v>10.62</v>
          </cell>
        </row>
        <row r="344">
          <cell r="A344">
            <v>9.1999999999999993</v>
          </cell>
        </row>
        <row r="345">
          <cell r="A345">
            <v>8.77</v>
          </cell>
        </row>
        <row r="346">
          <cell r="A346">
            <v>10.199999999999999</v>
          </cell>
        </row>
        <row r="347">
          <cell r="A347">
            <v>6.48</v>
          </cell>
        </row>
        <row r="348">
          <cell r="A348">
            <v>10.18</v>
          </cell>
        </row>
        <row r="349">
          <cell r="A349">
            <v>9.91</v>
          </cell>
        </row>
        <row r="350">
          <cell r="A350">
            <v>9.35</v>
          </cell>
        </row>
        <row r="351">
          <cell r="A351">
            <v>10.75</v>
          </cell>
        </row>
        <row r="352">
          <cell r="A352">
            <v>9.56</v>
          </cell>
        </row>
        <row r="353">
          <cell r="A353">
            <v>7.13</v>
          </cell>
        </row>
        <row r="354">
          <cell r="A354">
            <v>8.26</v>
          </cell>
        </row>
        <row r="355">
          <cell r="A355">
            <v>10.36</v>
          </cell>
        </row>
        <row r="356">
          <cell r="A356">
            <v>10.25</v>
          </cell>
        </row>
        <row r="357">
          <cell r="A357">
            <v>10.42</v>
          </cell>
        </row>
        <row r="358">
          <cell r="A358">
            <v>9.75</v>
          </cell>
        </row>
        <row r="359">
          <cell r="A359">
            <v>8.65</v>
          </cell>
        </row>
        <row r="360">
          <cell r="A360">
            <v>8.9</v>
          </cell>
        </row>
        <row r="361">
          <cell r="A361">
            <v>7.79</v>
          </cell>
        </row>
        <row r="362">
          <cell r="A362">
            <v>7.97</v>
          </cell>
        </row>
        <row r="363">
          <cell r="A363">
            <v>4.12</v>
          </cell>
        </row>
        <row r="364">
          <cell r="A364">
            <v>9.56</v>
          </cell>
        </row>
        <row r="365">
          <cell r="A365">
            <v>10.63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Max"/>
      <sheetName val="data"/>
    </sheetNames>
    <sheetDataSet>
      <sheetData sheetId="0"/>
      <sheetData sheetId="1">
        <row r="1">
          <cell r="A1">
            <v>18.02</v>
          </cell>
        </row>
        <row r="2">
          <cell r="A2">
            <v>18.7</v>
          </cell>
        </row>
        <row r="3">
          <cell r="A3">
            <v>14.14</v>
          </cell>
        </row>
        <row r="4">
          <cell r="A4">
            <v>13.83</v>
          </cell>
        </row>
        <row r="5">
          <cell r="A5">
            <v>15.75</v>
          </cell>
        </row>
        <row r="6">
          <cell r="A6">
            <v>18.04</v>
          </cell>
        </row>
        <row r="7">
          <cell r="A7">
            <v>15.82</v>
          </cell>
        </row>
        <row r="8">
          <cell r="A8">
            <v>14.69</v>
          </cell>
        </row>
        <row r="9">
          <cell r="A9">
            <v>16.45</v>
          </cell>
        </row>
        <row r="10">
          <cell r="A10">
            <v>13.75</v>
          </cell>
        </row>
        <row r="11">
          <cell r="A11">
            <v>11.98</v>
          </cell>
        </row>
        <row r="12">
          <cell r="A12">
            <v>12.87</v>
          </cell>
        </row>
        <row r="13">
          <cell r="A13">
            <v>16.39</v>
          </cell>
        </row>
        <row r="14">
          <cell r="A14">
            <v>20.07</v>
          </cell>
        </row>
        <row r="15">
          <cell r="A15">
            <v>15.68</v>
          </cell>
        </row>
        <row r="16">
          <cell r="A16">
            <v>14.87</v>
          </cell>
        </row>
        <row r="17">
          <cell r="A17">
            <v>15.34</v>
          </cell>
        </row>
        <row r="18">
          <cell r="A18">
            <v>13.12</v>
          </cell>
        </row>
        <row r="19">
          <cell r="A19">
            <v>14.7</v>
          </cell>
        </row>
        <row r="20">
          <cell r="A20">
            <v>17.03</v>
          </cell>
        </row>
        <row r="21">
          <cell r="A21">
            <v>14.72</v>
          </cell>
        </row>
        <row r="22">
          <cell r="A22">
            <v>14.58</v>
          </cell>
        </row>
        <row r="23">
          <cell r="A23">
            <v>16.600000000000001</v>
          </cell>
        </row>
        <row r="24">
          <cell r="A24">
            <v>19.78</v>
          </cell>
        </row>
        <row r="25">
          <cell r="A25">
            <v>19.43</v>
          </cell>
        </row>
        <row r="26">
          <cell r="A26">
            <v>16.940000000000001</v>
          </cell>
        </row>
        <row r="27">
          <cell r="A27">
            <v>19.510000000000002</v>
          </cell>
        </row>
        <row r="28">
          <cell r="A28">
            <v>17.989999999999998</v>
          </cell>
        </row>
        <row r="29">
          <cell r="A29">
            <v>17.64</v>
          </cell>
        </row>
        <row r="30">
          <cell r="A30">
            <v>17.32</v>
          </cell>
        </row>
        <row r="31">
          <cell r="A31">
            <v>18.88</v>
          </cell>
        </row>
        <row r="32">
          <cell r="A32">
            <v>17.62</v>
          </cell>
        </row>
        <row r="33">
          <cell r="A33">
            <v>14.87</v>
          </cell>
        </row>
        <row r="34">
          <cell r="A34">
            <v>13.8</v>
          </cell>
        </row>
        <row r="35">
          <cell r="A35">
            <v>15.73</v>
          </cell>
        </row>
        <row r="36">
          <cell r="A36">
            <v>17.82</v>
          </cell>
        </row>
        <row r="37">
          <cell r="A37">
            <v>17.809999999999999</v>
          </cell>
        </row>
        <row r="38">
          <cell r="A38">
            <v>18.89</v>
          </cell>
        </row>
        <row r="39">
          <cell r="A39">
            <v>17.170000000000002</v>
          </cell>
        </row>
        <row r="40">
          <cell r="A40">
            <v>18.72</v>
          </cell>
        </row>
        <row r="41">
          <cell r="A41">
            <v>20.18</v>
          </cell>
        </row>
        <row r="42">
          <cell r="A42">
            <v>18.2</v>
          </cell>
        </row>
        <row r="43">
          <cell r="A43">
            <v>15.15</v>
          </cell>
        </row>
        <row r="44">
          <cell r="A44">
            <v>14.74</v>
          </cell>
        </row>
        <row r="45">
          <cell r="A45">
            <v>15.93</v>
          </cell>
        </row>
        <row r="46">
          <cell r="A46">
            <v>15.24</v>
          </cell>
        </row>
        <row r="47">
          <cell r="A47">
            <v>15.49</v>
          </cell>
        </row>
        <row r="48">
          <cell r="A48">
            <v>14.9</v>
          </cell>
        </row>
        <row r="49">
          <cell r="A49">
            <v>15.41</v>
          </cell>
        </row>
        <row r="50">
          <cell r="A50">
            <v>15.19</v>
          </cell>
        </row>
        <row r="51">
          <cell r="A51">
            <v>14.95</v>
          </cell>
        </row>
        <row r="52">
          <cell r="A52">
            <v>15.07</v>
          </cell>
        </row>
        <row r="53">
          <cell r="A53">
            <v>17.829999999999998</v>
          </cell>
        </row>
        <row r="54">
          <cell r="A54">
            <v>20.9</v>
          </cell>
        </row>
        <row r="55">
          <cell r="A55">
            <v>17.260000000000002</v>
          </cell>
        </row>
        <row r="56">
          <cell r="A56">
            <v>16.010000000000002</v>
          </cell>
        </row>
        <row r="57">
          <cell r="A57">
            <v>17.670000000000002</v>
          </cell>
        </row>
        <row r="58">
          <cell r="A58">
            <v>18.55</v>
          </cell>
        </row>
        <row r="59">
          <cell r="A59">
            <v>21.02</v>
          </cell>
        </row>
        <row r="60">
          <cell r="A60">
            <v>20.6</v>
          </cell>
        </row>
        <row r="61">
          <cell r="A61">
            <v>19.22</v>
          </cell>
        </row>
        <row r="62">
          <cell r="A62">
            <v>20.56</v>
          </cell>
        </row>
        <row r="63">
          <cell r="A63">
            <v>21.95</v>
          </cell>
        </row>
        <row r="64">
          <cell r="A64">
            <v>19.71</v>
          </cell>
        </row>
        <row r="65">
          <cell r="A65">
            <v>18.93</v>
          </cell>
        </row>
        <row r="66">
          <cell r="A66">
            <v>17.309999999999999</v>
          </cell>
        </row>
        <row r="67">
          <cell r="A67">
            <v>17.690000000000001</v>
          </cell>
        </row>
        <row r="68">
          <cell r="A68">
            <v>18.09</v>
          </cell>
        </row>
        <row r="69">
          <cell r="A69">
            <v>20.329999999999998</v>
          </cell>
        </row>
        <row r="70">
          <cell r="A70">
            <v>19.649999999999999</v>
          </cell>
        </row>
        <row r="71">
          <cell r="A71">
            <v>20.18</v>
          </cell>
        </row>
        <row r="72">
          <cell r="A72">
            <v>21.68</v>
          </cell>
        </row>
        <row r="73">
          <cell r="A73">
            <v>17.63</v>
          </cell>
        </row>
        <row r="74">
          <cell r="A74">
            <v>21.13</v>
          </cell>
        </row>
        <row r="75">
          <cell r="A75">
            <v>20.62</v>
          </cell>
        </row>
        <row r="76">
          <cell r="A76">
            <v>23.74</v>
          </cell>
        </row>
        <row r="77">
          <cell r="A77">
            <v>16.34</v>
          </cell>
        </row>
        <row r="78">
          <cell r="A78">
            <v>13.88</v>
          </cell>
        </row>
        <row r="79">
          <cell r="A79">
            <v>14.88</v>
          </cell>
        </row>
        <row r="80">
          <cell r="A80">
            <v>15.86</v>
          </cell>
        </row>
        <row r="81">
          <cell r="A81">
            <v>16.850000000000001</v>
          </cell>
        </row>
        <row r="82">
          <cell r="A82">
            <v>16.39</v>
          </cell>
        </row>
        <row r="83">
          <cell r="A83">
            <v>17.27</v>
          </cell>
        </row>
        <row r="84">
          <cell r="A84">
            <v>18.91</v>
          </cell>
        </row>
        <row r="85">
          <cell r="A85">
            <v>17.32</v>
          </cell>
        </row>
        <row r="86">
          <cell r="A86">
            <v>16.489999999999998</v>
          </cell>
        </row>
        <row r="87">
          <cell r="A87">
            <v>16.86</v>
          </cell>
        </row>
        <row r="88">
          <cell r="A88">
            <v>16.43</v>
          </cell>
        </row>
        <row r="89">
          <cell r="A89">
            <v>16.54</v>
          </cell>
        </row>
        <row r="90">
          <cell r="A90">
            <v>15.38</v>
          </cell>
        </row>
        <row r="91">
          <cell r="A91">
            <v>18.3</v>
          </cell>
        </row>
        <row r="92">
          <cell r="A92">
            <v>20.059999999999999</v>
          </cell>
        </row>
        <row r="93">
          <cell r="A93">
            <v>20.64</v>
          </cell>
        </row>
        <row r="94">
          <cell r="A94">
            <v>16.600000000000001</v>
          </cell>
        </row>
        <row r="95">
          <cell r="A95">
            <v>17.399999999999999</v>
          </cell>
        </row>
        <row r="96">
          <cell r="A96">
            <v>16.95</v>
          </cell>
        </row>
        <row r="97">
          <cell r="A97">
            <v>19.100000000000001</v>
          </cell>
        </row>
        <row r="98">
          <cell r="A98">
            <v>20.329999999999998</v>
          </cell>
        </row>
        <row r="99">
          <cell r="A99">
            <v>19.829999999999998</v>
          </cell>
        </row>
        <row r="100">
          <cell r="A100">
            <v>19.11</v>
          </cell>
        </row>
        <row r="101">
          <cell r="A101">
            <v>19.760000000000002</v>
          </cell>
        </row>
        <row r="102">
          <cell r="A102">
            <v>20.52</v>
          </cell>
        </row>
        <row r="103">
          <cell r="A103">
            <v>21.75</v>
          </cell>
        </row>
        <row r="104">
          <cell r="A104">
            <v>22.51</v>
          </cell>
        </row>
        <row r="105">
          <cell r="A105">
            <v>24.09</v>
          </cell>
        </row>
        <row r="106">
          <cell r="A106">
            <v>20.62</v>
          </cell>
        </row>
        <row r="107">
          <cell r="A107">
            <v>19.41</v>
          </cell>
        </row>
        <row r="108">
          <cell r="A108">
            <v>18.010000000000002</v>
          </cell>
        </row>
        <row r="109">
          <cell r="A109">
            <v>15.29</v>
          </cell>
        </row>
        <row r="110">
          <cell r="A110">
            <v>16.39</v>
          </cell>
        </row>
        <row r="111">
          <cell r="A111">
            <v>16.75</v>
          </cell>
        </row>
        <row r="112">
          <cell r="A112">
            <v>19.37</v>
          </cell>
        </row>
        <row r="113">
          <cell r="A113">
            <v>18.8</v>
          </cell>
        </row>
        <row r="114">
          <cell r="A114">
            <v>18.27</v>
          </cell>
        </row>
        <row r="115">
          <cell r="A115">
            <v>20.79</v>
          </cell>
        </row>
        <row r="116">
          <cell r="A116">
            <v>19.579999999999998</v>
          </cell>
        </row>
        <row r="117">
          <cell r="A117">
            <v>20.07</v>
          </cell>
        </row>
        <row r="118">
          <cell r="A118">
            <v>20.239999999999998</v>
          </cell>
        </row>
        <row r="119">
          <cell r="A119">
            <v>18.96</v>
          </cell>
        </row>
        <row r="120">
          <cell r="A120">
            <v>19.37</v>
          </cell>
        </row>
        <row r="121">
          <cell r="A121">
            <v>19.809999999999999</v>
          </cell>
        </row>
        <row r="122">
          <cell r="A122">
            <v>21.6</v>
          </cell>
        </row>
        <row r="123">
          <cell r="A123">
            <v>20.23</v>
          </cell>
        </row>
        <row r="124">
          <cell r="A124">
            <v>20.07</v>
          </cell>
        </row>
        <row r="125">
          <cell r="A125">
            <v>20.49</v>
          </cell>
        </row>
        <row r="126">
          <cell r="A126">
            <v>21.64</v>
          </cell>
        </row>
        <row r="127">
          <cell r="A127">
            <v>22.15</v>
          </cell>
        </row>
        <row r="128">
          <cell r="A128">
            <v>26.46</v>
          </cell>
        </row>
        <row r="129">
          <cell r="A129">
            <v>24.92</v>
          </cell>
        </row>
        <row r="130">
          <cell r="A130">
            <v>25.08</v>
          </cell>
        </row>
        <row r="131">
          <cell r="A131">
            <v>25.89</v>
          </cell>
        </row>
        <row r="132">
          <cell r="A132">
            <v>22.16</v>
          </cell>
        </row>
        <row r="133">
          <cell r="A133">
            <v>21.6</v>
          </cell>
        </row>
        <row r="134">
          <cell r="A134">
            <v>21.15</v>
          </cell>
        </row>
        <row r="135">
          <cell r="A135">
            <v>28.28</v>
          </cell>
        </row>
        <row r="136">
          <cell r="A136">
            <v>22.82</v>
          </cell>
        </row>
        <row r="137">
          <cell r="A137">
            <v>23.29</v>
          </cell>
        </row>
        <row r="138">
          <cell r="A138">
            <v>24.1</v>
          </cell>
        </row>
        <row r="139">
          <cell r="A139">
            <v>23.2</v>
          </cell>
        </row>
        <row r="140">
          <cell r="A140">
            <v>23.04</v>
          </cell>
        </row>
        <row r="141">
          <cell r="A141">
            <v>21.82</v>
          </cell>
        </row>
        <row r="142">
          <cell r="A142">
            <v>23.14</v>
          </cell>
        </row>
        <row r="143">
          <cell r="A143">
            <v>24.9</v>
          </cell>
        </row>
        <row r="144">
          <cell r="A144">
            <v>24.5</v>
          </cell>
        </row>
        <row r="145">
          <cell r="A145">
            <v>22.72</v>
          </cell>
        </row>
        <row r="146">
          <cell r="A146">
            <v>22.32</v>
          </cell>
        </row>
        <row r="147">
          <cell r="A147">
            <v>25.57</v>
          </cell>
        </row>
        <row r="148">
          <cell r="A148">
            <v>24.62</v>
          </cell>
        </row>
        <row r="149">
          <cell r="A149">
            <v>22.7</v>
          </cell>
        </row>
        <row r="150">
          <cell r="A150">
            <v>21.81</v>
          </cell>
        </row>
        <row r="151">
          <cell r="A151">
            <v>22.27</v>
          </cell>
        </row>
        <row r="152">
          <cell r="A152">
            <v>23.98</v>
          </cell>
        </row>
        <row r="153">
          <cell r="A153">
            <v>24.32</v>
          </cell>
        </row>
        <row r="154">
          <cell r="A154">
            <v>23.89</v>
          </cell>
        </row>
        <row r="155">
          <cell r="A155">
            <v>26.81</v>
          </cell>
        </row>
        <row r="156">
          <cell r="A156">
            <v>27.16</v>
          </cell>
        </row>
        <row r="157">
          <cell r="A157">
            <v>25.07</v>
          </cell>
        </row>
        <row r="158">
          <cell r="A158">
            <v>25.02</v>
          </cell>
        </row>
        <row r="159">
          <cell r="A159">
            <v>24.57</v>
          </cell>
        </row>
        <row r="160">
          <cell r="A160">
            <v>25.84</v>
          </cell>
        </row>
        <row r="161">
          <cell r="A161">
            <v>26.78</v>
          </cell>
        </row>
        <row r="162">
          <cell r="A162">
            <v>25.71</v>
          </cell>
        </row>
        <row r="163">
          <cell r="A163">
            <v>22.25</v>
          </cell>
        </row>
        <row r="164">
          <cell r="A164">
            <v>24.1</v>
          </cell>
        </row>
        <row r="165">
          <cell r="A165">
            <v>26.85</v>
          </cell>
        </row>
        <row r="166">
          <cell r="A166">
            <v>25.36</v>
          </cell>
        </row>
        <row r="167">
          <cell r="A167">
            <v>24.04</v>
          </cell>
        </row>
        <row r="168">
          <cell r="A168">
            <v>25.46</v>
          </cell>
        </row>
        <row r="169">
          <cell r="A169">
            <v>26.54</v>
          </cell>
        </row>
        <row r="170">
          <cell r="A170">
            <v>27.31</v>
          </cell>
        </row>
        <row r="171">
          <cell r="A171">
            <v>27.81</v>
          </cell>
        </row>
        <row r="172">
          <cell r="A172">
            <v>25.48</v>
          </cell>
        </row>
        <row r="173">
          <cell r="A173">
            <v>25.91</v>
          </cell>
        </row>
        <row r="174">
          <cell r="A174">
            <v>26.36</v>
          </cell>
        </row>
        <row r="175">
          <cell r="A175">
            <v>26.94</v>
          </cell>
        </row>
        <row r="176">
          <cell r="A176">
            <v>25.49</v>
          </cell>
        </row>
        <row r="177">
          <cell r="A177">
            <v>26.51</v>
          </cell>
        </row>
        <row r="178">
          <cell r="A178">
            <v>29.44</v>
          </cell>
        </row>
        <row r="179">
          <cell r="A179">
            <v>29.34</v>
          </cell>
        </row>
        <row r="180">
          <cell r="A180">
            <v>30.38</v>
          </cell>
        </row>
        <row r="181">
          <cell r="A181">
            <v>30.62</v>
          </cell>
        </row>
        <row r="182">
          <cell r="A182">
            <v>29.58</v>
          </cell>
        </row>
        <row r="183">
          <cell r="A183">
            <v>26.17</v>
          </cell>
        </row>
        <row r="184">
          <cell r="A184">
            <v>27.4</v>
          </cell>
        </row>
        <row r="185">
          <cell r="A185">
            <v>27.77</v>
          </cell>
        </row>
        <row r="186">
          <cell r="A186">
            <v>29.02</v>
          </cell>
        </row>
        <row r="187">
          <cell r="A187">
            <v>33.369999999999997</v>
          </cell>
        </row>
        <row r="188">
          <cell r="A188">
            <v>31.52</v>
          </cell>
        </row>
        <row r="189">
          <cell r="A189">
            <v>30.24</v>
          </cell>
        </row>
        <row r="190">
          <cell r="A190">
            <v>28.97</v>
          </cell>
        </row>
        <row r="191">
          <cell r="A191">
            <v>27.95</v>
          </cell>
        </row>
        <row r="192">
          <cell r="A192">
            <v>29.05</v>
          </cell>
        </row>
        <row r="193">
          <cell r="A193">
            <v>30.43</v>
          </cell>
        </row>
        <row r="194">
          <cell r="A194">
            <v>32.270000000000003</v>
          </cell>
        </row>
        <row r="195">
          <cell r="A195">
            <v>31.54</v>
          </cell>
        </row>
        <row r="196">
          <cell r="A196">
            <v>32.56</v>
          </cell>
        </row>
        <row r="197">
          <cell r="A197">
            <v>28.11</v>
          </cell>
        </row>
        <row r="198">
          <cell r="A198">
            <v>29.47</v>
          </cell>
        </row>
        <row r="199">
          <cell r="A199">
            <v>27.62</v>
          </cell>
        </row>
        <row r="200">
          <cell r="A200">
            <v>29.55</v>
          </cell>
        </row>
        <row r="201">
          <cell r="A201">
            <v>30.93</v>
          </cell>
        </row>
        <row r="202">
          <cell r="A202">
            <v>29.29</v>
          </cell>
        </row>
        <row r="203">
          <cell r="A203">
            <v>30.08</v>
          </cell>
        </row>
        <row r="204">
          <cell r="A204">
            <v>30.95</v>
          </cell>
        </row>
        <row r="205">
          <cell r="A205">
            <v>30.87</v>
          </cell>
        </row>
        <row r="206">
          <cell r="A206">
            <v>30.24</v>
          </cell>
        </row>
        <row r="207">
          <cell r="A207">
            <v>33.1</v>
          </cell>
        </row>
        <row r="208">
          <cell r="A208">
            <v>31.89</v>
          </cell>
        </row>
        <row r="209">
          <cell r="A209">
            <v>28</v>
          </cell>
        </row>
        <row r="210">
          <cell r="A210">
            <v>28.58</v>
          </cell>
        </row>
        <row r="211">
          <cell r="A211">
            <v>29.32</v>
          </cell>
        </row>
        <row r="212">
          <cell r="A212">
            <v>27.84</v>
          </cell>
        </row>
        <row r="213">
          <cell r="A213">
            <v>28.68</v>
          </cell>
        </row>
        <row r="214">
          <cell r="A214">
            <v>29.02</v>
          </cell>
        </row>
        <row r="215">
          <cell r="A215">
            <v>28.44</v>
          </cell>
        </row>
        <row r="216">
          <cell r="A216">
            <v>30.1</v>
          </cell>
        </row>
        <row r="217">
          <cell r="A217">
            <v>28.77</v>
          </cell>
        </row>
        <row r="218">
          <cell r="A218">
            <v>32.11</v>
          </cell>
        </row>
        <row r="219">
          <cell r="A219">
            <v>34.47</v>
          </cell>
        </row>
        <row r="220">
          <cell r="A220">
            <v>31.92</v>
          </cell>
        </row>
        <row r="221">
          <cell r="A221">
            <v>34.25</v>
          </cell>
        </row>
        <row r="222">
          <cell r="A222">
            <v>32.200000000000003</v>
          </cell>
        </row>
        <row r="223">
          <cell r="A223">
            <v>31.25</v>
          </cell>
        </row>
        <row r="224">
          <cell r="A224">
            <v>32.24</v>
          </cell>
        </row>
        <row r="225">
          <cell r="A225">
            <v>28.34</v>
          </cell>
        </row>
        <row r="226">
          <cell r="A226">
            <v>28.76</v>
          </cell>
        </row>
        <row r="227">
          <cell r="A227">
            <v>29.95</v>
          </cell>
        </row>
        <row r="228">
          <cell r="A228">
            <v>30.01</v>
          </cell>
        </row>
        <row r="229">
          <cell r="A229">
            <v>31.46</v>
          </cell>
        </row>
        <row r="230">
          <cell r="A230">
            <v>31.76</v>
          </cell>
        </row>
        <row r="231">
          <cell r="A231">
            <v>32.43</v>
          </cell>
        </row>
        <row r="232">
          <cell r="A232">
            <v>29.35</v>
          </cell>
        </row>
        <row r="233">
          <cell r="A233">
            <v>28.16</v>
          </cell>
        </row>
        <row r="234">
          <cell r="A234">
            <v>28.32</v>
          </cell>
        </row>
        <row r="235">
          <cell r="A235">
            <v>29.01</v>
          </cell>
        </row>
        <row r="236">
          <cell r="A236">
            <v>28.62</v>
          </cell>
        </row>
        <row r="237">
          <cell r="A237">
            <v>28.23</v>
          </cell>
        </row>
        <row r="238">
          <cell r="A238">
            <v>27.17</v>
          </cell>
        </row>
        <row r="239">
          <cell r="A239">
            <v>29.17</v>
          </cell>
        </row>
        <row r="240">
          <cell r="A240">
            <v>29.01</v>
          </cell>
        </row>
        <row r="241">
          <cell r="A241">
            <v>28.41</v>
          </cell>
        </row>
        <row r="242">
          <cell r="A242">
            <v>29.32</v>
          </cell>
        </row>
        <row r="243">
          <cell r="A243">
            <v>29.45</v>
          </cell>
        </row>
        <row r="244">
          <cell r="A244">
            <v>29.77</v>
          </cell>
        </row>
        <row r="245">
          <cell r="A245">
            <v>28.65</v>
          </cell>
        </row>
        <row r="246">
          <cell r="A246">
            <v>28.64</v>
          </cell>
        </row>
        <row r="247">
          <cell r="A247">
            <v>27.23</v>
          </cell>
        </row>
        <row r="248">
          <cell r="A248">
            <v>26.72</v>
          </cell>
        </row>
        <row r="249">
          <cell r="A249">
            <v>27.2</v>
          </cell>
        </row>
        <row r="250">
          <cell r="A250">
            <v>25.86</v>
          </cell>
        </row>
        <row r="251">
          <cell r="A251">
            <v>24.87</v>
          </cell>
        </row>
        <row r="252">
          <cell r="A252">
            <v>27.71</v>
          </cell>
        </row>
        <row r="253">
          <cell r="A253">
            <v>28.93</v>
          </cell>
        </row>
        <row r="254">
          <cell r="A254">
            <v>22.34</v>
          </cell>
        </row>
        <row r="255">
          <cell r="A255">
            <v>23.4</v>
          </cell>
        </row>
        <row r="256">
          <cell r="A256">
            <v>23.79</v>
          </cell>
        </row>
        <row r="257">
          <cell r="A257">
            <v>25.65</v>
          </cell>
        </row>
        <row r="258">
          <cell r="A258">
            <v>27.88</v>
          </cell>
        </row>
        <row r="259">
          <cell r="A259">
            <v>26.4</v>
          </cell>
        </row>
        <row r="260">
          <cell r="A260">
            <v>26.61</v>
          </cell>
        </row>
        <row r="261">
          <cell r="A261">
            <v>27.34</v>
          </cell>
        </row>
        <row r="262">
          <cell r="A262">
            <v>26.14</v>
          </cell>
        </row>
        <row r="263">
          <cell r="A263">
            <v>25.31</v>
          </cell>
        </row>
        <row r="264">
          <cell r="A264">
            <v>26.04</v>
          </cell>
        </row>
        <row r="265">
          <cell r="A265">
            <v>29.04</v>
          </cell>
        </row>
        <row r="266">
          <cell r="A266">
            <v>26.25</v>
          </cell>
        </row>
        <row r="267">
          <cell r="A267">
            <v>29.03</v>
          </cell>
        </row>
        <row r="268">
          <cell r="A268">
            <v>28</v>
          </cell>
        </row>
        <row r="269">
          <cell r="A269">
            <v>26.17</v>
          </cell>
        </row>
        <row r="270">
          <cell r="A270">
            <v>27.76</v>
          </cell>
        </row>
        <row r="271">
          <cell r="A271">
            <v>26.48</v>
          </cell>
        </row>
        <row r="272">
          <cell r="A272">
            <v>27.57</v>
          </cell>
        </row>
        <row r="273">
          <cell r="A273">
            <v>27.9</v>
          </cell>
        </row>
        <row r="274">
          <cell r="A274">
            <v>30.42</v>
          </cell>
        </row>
        <row r="275">
          <cell r="A275">
            <v>28.73</v>
          </cell>
        </row>
        <row r="276">
          <cell r="A276">
            <v>27.78</v>
          </cell>
        </row>
        <row r="277">
          <cell r="A277">
            <v>26.43</v>
          </cell>
        </row>
        <row r="278">
          <cell r="A278">
            <v>27.62</v>
          </cell>
        </row>
        <row r="279">
          <cell r="A279">
            <v>26.91</v>
          </cell>
        </row>
        <row r="280">
          <cell r="A280">
            <v>27.53</v>
          </cell>
        </row>
        <row r="281">
          <cell r="A281">
            <v>24.4</v>
          </cell>
        </row>
        <row r="282">
          <cell r="A282">
            <v>25.18</v>
          </cell>
        </row>
        <row r="283">
          <cell r="A283">
            <v>25.07</v>
          </cell>
        </row>
        <row r="284">
          <cell r="A284">
            <v>25.55</v>
          </cell>
        </row>
        <row r="285">
          <cell r="A285">
            <v>24.84</v>
          </cell>
        </row>
        <row r="286">
          <cell r="A286">
            <v>26.26</v>
          </cell>
        </row>
        <row r="287">
          <cell r="A287">
            <v>27.39</v>
          </cell>
        </row>
        <row r="288">
          <cell r="A288">
            <v>22.67</v>
          </cell>
        </row>
        <row r="289">
          <cell r="A289">
            <v>23.69</v>
          </cell>
        </row>
        <row r="290">
          <cell r="A290">
            <v>25.22</v>
          </cell>
        </row>
        <row r="291">
          <cell r="A291">
            <v>25.22</v>
          </cell>
        </row>
        <row r="292">
          <cell r="A292">
            <v>25.22</v>
          </cell>
        </row>
        <row r="293">
          <cell r="A293">
            <v>23.06</v>
          </cell>
        </row>
        <row r="294">
          <cell r="A294">
            <v>17.96</v>
          </cell>
        </row>
        <row r="295">
          <cell r="A295">
            <v>18.600000000000001</v>
          </cell>
        </row>
        <row r="296">
          <cell r="A296">
            <v>19.739999999999998</v>
          </cell>
        </row>
        <row r="297">
          <cell r="A297">
            <v>21.22</v>
          </cell>
        </row>
        <row r="298">
          <cell r="A298">
            <v>22.03</v>
          </cell>
        </row>
        <row r="299">
          <cell r="A299">
            <v>22.63</v>
          </cell>
        </row>
        <row r="300">
          <cell r="A300">
            <v>20.8</v>
          </cell>
        </row>
        <row r="301">
          <cell r="A301">
            <v>21.15</v>
          </cell>
        </row>
        <row r="302">
          <cell r="A302">
            <v>23.51</v>
          </cell>
        </row>
        <row r="303">
          <cell r="A303">
            <v>23.61</v>
          </cell>
        </row>
        <row r="304">
          <cell r="A304">
            <v>25.72</v>
          </cell>
        </row>
        <row r="305">
          <cell r="A305">
            <v>25.76</v>
          </cell>
        </row>
        <row r="306">
          <cell r="A306">
            <v>24.93</v>
          </cell>
        </row>
        <row r="307">
          <cell r="A307">
            <v>24.12</v>
          </cell>
        </row>
        <row r="308">
          <cell r="A308">
            <v>23.59</v>
          </cell>
        </row>
        <row r="309">
          <cell r="A309">
            <v>21.2</v>
          </cell>
        </row>
        <row r="310">
          <cell r="A310">
            <v>19.579999999999998</v>
          </cell>
        </row>
        <row r="311">
          <cell r="A311">
            <v>21.22</v>
          </cell>
        </row>
        <row r="312">
          <cell r="A312">
            <v>17.940000000000001</v>
          </cell>
        </row>
        <row r="313">
          <cell r="A313">
            <v>18.690000000000001</v>
          </cell>
        </row>
        <row r="314">
          <cell r="A314">
            <v>16.809999999999999</v>
          </cell>
        </row>
        <row r="315">
          <cell r="A315">
            <v>18.05</v>
          </cell>
        </row>
        <row r="316">
          <cell r="A316">
            <v>19.66</v>
          </cell>
        </row>
        <row r="317">
          <cell r="A317">
            <v>21.02</v>
          </cell>
        </row>
        <row r="318">
          <cell r="A318">
            <v>17.55</v>
          </cell>
        </row>
        <row r="319">
          <cell r="A319">
            <v>15.15</v>
          </cell>
        </row>
        <row r="320">
          <cell r="A320">
            <v>16.5</v>
          </cell>
        </row>
        <row r="321">
          <cell r="A321">
            <v>17.809999999999999</v>
          </cell>
        </row>
        <row r="322">
          <cell r="A322">
            <v>17.420000000000002</v>
          </cell>
        </row>
        <row r="323">
          <cell r="A323">
            <v>16.29</v>
          </cell>
        </row>
        <row r="324">
          <cell r="A324">
            <v>16.5</v>
          </cell>
        </row>
        <row r="325">
          <cell r="A325">
            <v>16.149999999999999</v>
          </cell>
        </row>
        <row r="326">
          <cell r="A326">
            <v>16.13</v>
          </cell>
        </row>
        <row r="327">
          <cell r="A327">
            <v>18.05</v>
          </cell>
        </row>
        <row r="328">
          <cell r="A328">
            <v>17.68</v>
          </cell>
        </row>
        <row r="329">
          <cell r="A329">
            <v>20.420000000000002</v>
          </cell>
        </row>
        <row r="330">
          <cell r="A330">
            <v>19.91</v>
          </cell>
        </row>
        <row r="331">
          <cell r="A331">
            <v>20.91</v>
          </cell>
        </row>
        <row r="332">
          <cell r="A332">
            <v>18.21</v>
          </cell>
        </row>
        <row r="333">
          <cell r="A333">
            <v>20.61</v>
          </cell>
        </row>
        <row r="334">
          <cell r="A334">
            <v>19.11</v>
          </cell>
        </row>
        <row r="335">
          <cell r="A335">
            <v>18.899999999999999</v>
          </cell>
        </row>
        <row r="336">
          <cell r="A336">
            <v>15.7</v>
          </cell>
        </row>
        <row r="337">
          <cell r="A337">
            <v>14.42</v>
          </cell>
        </row>
        <row r="338">
          <cell r="A338">
            <v>17.399999999999999</v>
          </cell>
        </row>
        <row r="339">
          <cell r="A339">
            <v>15.34</v>
          </cell>
        </row>
        <row r="340">
          <cell r="A340">
            <v>16.149999999999999</v>
          </cell>
        </row>
        <row r="341">
          <cell r="A341">
            <v>17.13</v>
          </cell>
        </row>
        <row r="342">
          <cell r="A342">
            <v>17.989999999999998</v>
          </cell>
        </row>
        <row r="343">
          <cell r="A343">
            <v>19.350000000000001</v>
          </cell>
        </row>
        <row r="344">
          <cell r="A344">
            <v>19.04</v>
          </cell>
        </row>
        <row r="345">
          <cell r="A345">
            <v>20.02</v>
          </cell>
        </row>
        <row r="346">
          <cell r="A346">
            <v>16.309999999999999</v>
          </cell>
        </row>
        <row r="347">
          <cell r="A347">
            <v>18.23</v>
          </cell>
        </row>
        <row r="348">
          <cell r="A348">
            <v>18.170000000000002</v>
          </cell>
        </row>
        <row r="349">
          <cell r="A349">
            <v>16.39</v>
          </cell>
        </row>
        <row r="350">
          <cell r="A350">
            <v>14.99</v>
          </cell>
        </row>
        <row r="351">
          <cell r="A351">
            <v>15.7</v>
          </cell>
        </row>
        <row r="352">
          <cell r="A352">
            <v>16.41</v>
          </cell>
        </row>
        <row r="353">
          <cell r="A353">
            <v>17.510000000000002</v>
          </cell>
        </row>
        <row r="354">
          <cell r="A354">
            <v>18.670000000000002</v>
          </cell>
        </row>
        <row r="355">
          <cell r="A355">
            <v>20.39</v>
          </cell>
        </row>
        <row r="356">
          <cell r="A356">
            <v>19.48</v>
          </cell>
        </row>
        <row r="357">
          <cell r="A357">
            <v>19.71</v>
          </cell>
        </row>
        <row r="358">
          <cell r="A358">
            <v>18.87</v>
          </cell>
        </row>
        <row r="359">
          <cell r="A359">
            <v>19.28</v>
          </cell>
        </row>
        <row r="360">
          <cell r="A360">
            <v>20.309999999999999</v>
          </cell>
        </row>
        <row r="361">
          <cell r="A361">
            <v>16.84</v>
          </cell>
        </row>
        <row r="362">
          <cell r="A362">
            <v>15.96</v>
          </cell>
        </row>
        <row r="363">
          <cell r="A363">
            <v>14.52</v>
          </cell>
        </row>
        <row r="364">
          <cell r="A364">
            <v>14.17</v>
          </cell>
        </row>
        <row r="365">
          <cell r="A365">
            <v>14.2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Min"/>
      <sheetName val="data"/>
    </sheetNames>
    <sheetDataSet>
      <sheetData sheetId="0"/>
      <sheetData sheetId="1">
        <row r="1">
          <cell r="A1">
            <v>11.58</v>
          </cell>
        </row>
        <row r="2">
          <cell r="A2">
            <v>10.06</v>
          </cell>
        </row>
        <row r="3">
          <cell r="A3">
            <v>9.27</v>
          </cell>
        </row>
        <row r="4">
          <cell r="A4">
            <v>8.32</v>
          </cell>
        </row>
        <row r="5">
          <cell r="A5">
            <v>8.41</v>
          </cell>
        </row>
        <row r="6">
          <cell r="A6">
            <v>9.1300000000000008</v>
          </cell>
        </row>
        <row r="7">
          <cell r="A7">
            <v>9.27</v>
          </cell>
        </row>
        <row r="8">
          <cell r="A8">
            <v>9.19</v>
          </cell>
        </row>
        <row r="9">
          <cell r="A9">
            <v>9.2799999999999994</v>
          </cell>
        </row>
        <row r="10">
          <cell r="A10">
            <v>7.84</v>
          </cell>
        </row>
        <row r="11">
          <cell r="A11">
            <v>5.76</v>
          </cell>
        </row>
        <row r="12">
          <cell r="A12">
            <v>7.78</v>
          </cell>
        </row>
        <row r="13">
          <cell r="A13">
            <v>8.32</v>
          </cell>
        </row>
        <row r="14">
          <cell r="A14">
            <v>9.2200000000000006</v>
          </cell>
        </row>
        <row r="15">
          <cell r="A15">
            <v>10.45</v>
          </cell>
        </row>
        <row r="16">
          <cell r="A16">
            <v>9.6</v>
          </cell>
        </row>
        <row r="17">
          <cell r="A17">
            <v>9.2100000000000009</v>
          </cell>
        </row>
        <row r="18">
          <cell r="A18">
            <v>8.5500000000000007</v>
          </cell>
        </row>
        <row r="19">
          <cell r="A19">
            <v>7.38</v>
          </cell>
        </row>
        <row r="20">
          <cell r="A20">
            <v>10.39</v>
          </cell>
        </row>
        <row r="21">
          <cell r="A21">
            <v>8.11</v>
          </cell>
        </row>
        <row r="22">
          <cell r="A22">
            <v>6.85</v>
          </cell>
        </row>
        <row r="23">
          <cell r="A23">
            <v>9.66</v>
          </cell>
        </row>
        <row r="24">
          <cell r="A24">
            <v>10.54</v>
          </cell>
        </row>
        <row r="25">
          <cell r="A25">
            <v>10.73</v>
          </cell>
        </row>
        <row r="26">
          <cell r="A26">
            <v>10.79</v>
          </cell>
        </row>
        <row r="27">
          <cell r="A27">
            <v>9.66</v>
          </cell>
        </row>
        <row r="28">
          <cell r="A28">
            <v>8.36</v>
          </cell>
        </row>
        <row r="29">
          <cell r="A29">
            <v>9.8000000000000007</v>
          </cell>
        </row>
        <row r="30">
          <cell r="A30">
            <v>11.8</v>
          </cell>
        </row>
        <row r="31">
          <cell r="A31">
            <v>12.35</v>
          </cell>
        </row>
        <row r="32">
          <cell r="A32">
            <v>11.73</v>
          </cell>
        </row>
        <row r="33">
          <cell r="A33">
            <v>8.77</v>
          </cell>
        </row>
        <row r="34">
          <cell r="A34">
            <v>6.54</v>
          </cell>
        </row>
        <row r="35">
          <cell r="A35">
            <v>5.32</v>
          </cell>
        </row>
        <row r="36">
          <cell r="A36">
            <v>8.85</v>
          </cell>
        </row>
        <row r="37">
          <cell r="A37">
            <v>11.42</v>
          </cell>
        </row>
        <row r="38">
          <cell r="A38">
            <v>11.21</v>
          </cell>
        </row>
        <row r="39">
          <cell r="A39">
            <v>10.83</v>
          </cell>
        </row>
        <row r="40">
          <cell r="A40">
            <v>10.48</v>
          </cell>
        </row>
        <row r="41">
          <cell r="A41">
            <v>10.1</v>
          </cell>
        </row>
        <row r="42">
          <cell r="A42">
            <v>10.92</v>
          </cell>
        </row>
        <row r="43">
          <cell r="A43">
            <v>9.91</v>
          </cell>
        </row>
        <row r="44">
          <cell r="A44">
            <v>8.93</v>
          </cell>
        </row>
        <row r="45">
          <cell r="A45">
            <v>8.81</v>
          </cell>
        </row>
        <row r="46">
          <cell r="A46">
            <v>8.4</v>
          </cell>
        </row>
        <row r="47">
          <cell r="A47">
            <v>10.16</v>
          </cell>
        </row>
        <row r="48">
          <cell r="A48">
            <v>9.64</v>
          </cell>
        </row>
        <row r="49">
          <cell r="A49">
            <v>9.09</v>
          </cell>
        </row>
        <row r="50">
          <cell r="A50">
            <v>9.06</v>
          </cell>
        </row>
        <row r="51">
          <cell r="A51">
            <v>8.44</v>
          </cell>
        </row>
        <row r="52">
          <cell r="A52">
            <v>8.42</v>
          </cell>
        </row>
        <row r="53">
          <cell r="A53">
            <v>9.16</v>
          </cell>
        </row>
        <row r="54">
          <cell r="A54">
            <v>11.25</v>
          </cell>
        </row>
        <row r="55">
          <cell r="A55">
            <v>10.48</v>
          </cell>
        </row>
        <row r="56">
          <cell r="A56">
            <v>10.64</v>
          </cell>
        </row>
        <row r="57">
          <cell r="A57">
            <v>9.43</v>
          </cell>
        </row>
        <row r="58">
          <cell r="A58">
            <v>11.03</v>
          </cell>
        </row>
        <row r="59">
          <cell r="A59">
            <v>11.49</v>
          </cell>
        </row>
        <row r="60">
          <cell r="A60">
            <v>12.39</v>
          </cell>
        </row>
        <row r="61">
          <cell r="A61">
            <v>12.49</v>
          </cell>
        </row>
        <row r="62">
          <cell r="A62">
            <v>13.57</v>
          </cell>
        </row>
        <row r="63">
          <cell r="A63">
            <v>12.24</v>
          </cell>
        </row>
        <row r="64">
          <cell r="A64">
            <v>13.08</v>
          </cell>
        </row>
        <row r="65">
          <cell r="A65">
            <v>12.38</v>
          </cell>
        </row>
        <row r="66">
          <cell r="A66">
            <v>10.97</v>
          </cell>
        </row>
        <row r="67">
          <cell r="A67">
            <v>9.7100000000000009</v>
          </cell>
        </row>
        <row r="68">
          <cell r="A68">
            <v>10.46</v>
          </cell>
        </row>
        <row r="69">
          <cell r="A69">
            <v>12.48</v>
          </cell>
        </row>
        <row r="70">
          <cell r="A70">
            <v>12.45</v>
          </cell>
        </row>
        <row r="71">
          <cell r="A71">
            <v>11.78</v>
          </cell>
        </row>
        <row r="72">
          <cell r="A72">
            <v>12.2</v>
          </cell>
        </row>
        <row r="73">
          <cell r="A73">
            <v>10.8</v>
          </cell>
        </row>
        <row r="74">
          <cell r="A74">
            <v>12.36</v>
          </cell>
        </row>
        <row r="75">
          <cell r="A75">
            <v>14.02</v>
          </cell>
        </row>
        <row r="76">
          <cell r="A76">
            <v>13.13</v>
          </cell>
        </row>
        <row r="77">
          <cell r="A77">
            <v>12.29</v>
          </cell>
        </row>
        <row r="78">
          <cell r="A78">
            <v>10.23</v>
          </cell>
        </row>
        <row r="79">
          <cell r="A79">
            <v>9.27</v>
          </cell>
        </row>
        <row r="80">
          <cell r="A80">
            <v>9.1199999999999992</v>
          </cell>
        </row>
        <row r="81">
          <cell r="A81">
            <v>9.42</v>
          </cell>
        </row>
        <row r="82">
          <cell r="A82">
            <v>11.54</v>
          </cell>
        </row>
        <row r="83">
          <cell r="A83">
            <v>12.23</v>
          </cell>
        </row>
        <row r="84">
          <cell r="A84">
            <v>12.93</v>
          </cell>
        </row>
        <row r="85">
          <cell r="A85">
            <v>12.32</v>
          </cell>
        </row>
        <row r="86">
          <cell r="A86">
            <v>10.81</v>
          </cell>
        </row>
        <row r="87">
          <cell r="A87">
            <v>10.31</v>
          </cell>
        </row>
        <row r="88">
          <cell r="A88">
            <v>10.08</v>
          </cell>
        </row>
        <row r="89">
          <cell r="A89">
            <v>9.75</v>
          </cell>
        </row>
        <row r="90">
          <cell r="A90">
            <v>11.69</v>
          </cell>
        </row>
        <row r="91">
          <cell r="A91">
            <v>11.28</v>
          </cell>
        </row>
        <row r="92">
          <cell r="A92">
            <v>10.99</v>
          </cell>
        </row>
        <row r="93">
          <cell r="A93">
            <v>12.53</v>
          </cell>
        </row>
        <row r="94">
          <cell r="A94">
            <v>11.21</v>
          </cell>
        </row>
        <row r="95">
          <cell r="A95">
            <v>10.9</v>
          </cell>
        </row>
        <row r="96">
          <cell r="A96">
            <v>9.31</v>
          </cell>
        </row>
        <row r="97">
          <cell r="A97">
            <v>10.43</v>
          </cell>
        </row>
        <row r="98">
          <cell r="A98">
            <v>13.04</v>
          </cell>
        </row>
        <row r="99">
          <cell r="A99">
            <v>11.68</v>
          </cell>
        </row>
        <row r="100">
          <cell r="A100">
            <v>11.8</v>
          </cell>
        </row>
        <row r="101">
          <cell r="A101">
            <v>11.02</v>
          </cell>
        </row>
        <row r="102">
          <cell r="A102">
            <v>11.62</v>
          </cell>
        </row>
        <row r="103">
          <cell r="A103">
            <v>12.36</v>
          </cell>
        </row>
        <row r="104">
          <cell r="A104">
            <v>13.74</v>
          </cell>
        </row>
        <row r="105">
          <cell r="A105">
            <v>16.3</v>
          </cell>
        </row>
        <row r="106">
          <cell r="A106">
            <v>14.05</v>
          </cell>
        </row>
        <row r="107">
          <cell r="A107">
            <v>12.91</v>
          </cell>
        </row>
        <row r="108">
          <cell r="A108">
            <v>13.23</v>
          </cell>
        </row>
        <row r="109">
          <cell r="A109">
            <v>12.75</v>
          </cell>
        </row>
        <row r="110">
          <cell r="A110">
            <v>12.84</v>
          </cell>
        </row>
        <row r="111">
          <cell r="A111">
            <v>13.17</v>
          </cell>
        </row>
        <row r="112">
          <cell r="A112">
            <v>12.13</v>
          </cell>
        </row>
        <row r="113">
          <cell r="A113">
            <v>12.64</v>
          </cell>
        </row>
        <row r="114">
          <cell r="A114">
            <v>11.22</v>
          </cell>
        </row>
        <row r="115">
          <cell r="A115">
            <v>14.13</v>
          </cell>
        </row>
        <row r="116">
          <cell r="A116">
            <v>11.03</v>
          </cell>
        </row>
        <row r="117">
          <cell r="A117">
            <v>13.08</v>
          </cell>
        </row>
        <row r="118">
          <cell r="A118">
            <v>13.14</v>
          </cell>
        </row>
        <row r="119">
          <cell r="A119">
            <v>13.28</v>
          </cell>
        </row>
        <row r="120">
          <cell r="A120">
            <v>12.83</v>
          </cell>
        </row>
        <row r="121">
          <cell r="A121">
            <v>13.24</v>
          </cell>
        </row>
        <row r="122">
          <cell r="A122">
            <v>14.36</v>
          </cell>
        </row>
        <row r="123">
          <cell r="A123">
            <v>13.65</v>
          </cell>
        </row>
        <row r="124">
          <cell r="A124">
            <v>13.88</v>
          </cell>
        </row>
        <row r="125">
          <cell r="A125">
            <v>14.93</v>
          </cell>
        </row>
        <row r="126">
          <cell r="A126">
            <v>15.53</v>
          </cell>
        </row>
        <row r="127">
          <cell r="A127">
            <v>14.96</v>
          </cell>
        </row>
        <row r="128">
          <cell r="A128">
            <v>15.87</v>
          </cell>
        </row>
        <row r="129">
          <cell r="A129">
            <v>19.22</v>
          </cell>
        </row>
        <row r="130">
          <cell r="A130">
            <v>18.27</v>
          </cell>
        </row>
        <row r="131">
          <cell r="A131">
            <v>18.87</v>
          </cell>
        </row>
        <row r="132">
          <cell r="A132">
            <v>16.46</v>
          </cell>
        </row>
        <row r="133">
          <cell r="A133">
            <v>15.37</v>
          </cell>
        </row>
        <row r="134">
          <cell r="A134">
            <v>14.3</v>
          </cell>
        </row>
        <row r="135">
          <cell r="A135">
            <v>15.04</v>
          </cell>
        </row>
        <row r="136">
          <cell r="A136">
            <v>16.47</v>
          </cell>
        </row>
        <row r="137">
          <cell r="A137">
            <v>16.940000000000001</v>
          </cell>
        </row>
        <row r="138">
          <cell r="A138">
            <v>16.04</v>
          </cell>
        </row>
        <row r="139">
          <cell r="A139">
            <v>16</v>
          </cell>
        </row>
        <row r="140">
          <cell r="A140">
            <v>16.12</v>
          </cell>
        </row>
        <row r="141">
          <cell r="A141">
            <v>16.32</v>
          </cell>
        </row>
        <row r="142">
          <cell r="A142">
            <v>16.13</v>
          </cell>
        </row>
        <row r="143">
          <cell r="A143">
            <v>17.420000000000002</v>
          </cell>
        </row>
        <row r="144">
          <cell r="A144">
            <v>17.57</v>
          </cell>
        </row>
        <row r="145">
          <cell r="A145">
            <v>17.09</v>
          </cell>
        </row>
        <row r="146">
          <cell r="A146">
            <v>16.41</v>
          </cell>
        </row>
        <row r="147">
          <cell r="A147">
            <v>17.41</v>
          </cell>
        </row>
        <row r="148">
          <cell r="A148">
            <v>17.98</v>
          </cell>
        </row>
        <row r="149">
          <cell r="A149">
            <v>16.18</v>
          </cell>
        </row>
        <row r="150">
          <cell r="A150">
            <v>15.66</v>
          </cell>
        </row>
        <row r="151">
          <cell r="A151">
            <v>15.58</v>
          </cell>
        </row>
        <row r="152">
          <cell r="A152">
            <v>16.22</v>
          </cell>
        </row>
        <row r="153">
          <cell r="A153">
            <v>16.489999999999998</v>
          </cell>
        </row>
        <row r="154">
          <cell r="A154">
            <v>19.04</v>
          </cell>
        </row>
        <row r="155">
          <cell r="A155">
            <v>18.48</v>
          </cell>
        </row>
        <row r="156">
          <cell r="A156">
            <v>20.13</v>
          </cell>
        </row>
        <row r="157">
          <cell r="A157">
            <v>17.559999999999999</v>
          </cell>
        </row>
        <row r="158">
          <cell r="A158">
            <v>16.48</v>
          </cell>
        </row>
        <row r="159">
          <cell r="A159">
            <v>17.91</v>
          </cell>
        </row>
        <row r="160">
          <cell r="A160">
            <v>19.3</v>
          </cell>
        </row>
        <row r="161">
          <cell r="A161">
            <v>18.420000000000002</v>
          </cell>
        </row>
        <row r="162">
          <cell r="A162">
            <v>18.16</v>
          </cell>
        </row>
        <row r="163">
          <cell r="A163">
            <v>17.45</v>
          </cell>
        </row>
        <row r="164">
          <cell r="A164">
            <v>18.38</v>
          </cell>
        </row>
        <row r="165">
          <cell r="A165">
            <v>18.45</v>
          </cell>
        </row>
        <row r="166">
          <cell r="A166">
            <v>18.86</v>
          </cell>
        </row>
        <row r="167">
          <cell r="A167">
            <v>17.739999999999998</v>
          </cell>
        </row>
        <row r="168">
          <cell r="A168">
            <v>18.37</v>
          </cell>
        </row>
        <row r="169">
          <cell r="A169">
            <v>19.489999999999998</v>
          </cell>
        </row>
        <row r="170">
          <cell r="A170">
            <v>19.309999999999999</v>
          </cell>
        </row>
        <row r="171">
          <cell r="A171">
            <v>19.559999999999999</v>
          </cell>
        </row>
        <row r="172">
          <cell r="A172">
            <v>19.11</v>
          </cell>
        </row>
        <row r="173">
          <cell r="A173">
            <v>18.920000000000002</v>
          </cell>
        </row>
        <row r="174">
          <cell r="A174">
            <v>19.18</v>
          </cell>
        </row>
        <row r="175">
          <cell r="A175">
            <v>20.329999999999998</v>
          </cell>
        </row>
        <row r="176">
          <cell r="A176">
            <v>19.7</v>
          </cell>
        </row>
        <row r="177">
          <cell r="A177">
            <v>20.48</v>
          </cell>
        </row>
        <row r="178">
          <cell r="A178">
            <v>22.93</v>
          </cell>
        </row>
        <row r="179">
          <cell r="A179">
            <v>23.27</v>
          </cell>
        </row>
        <row r="180">
          <cell r="A180">
            <v>23.09</v>
          </cell>
        </row>
        <row r="181">
          <cell r="A181">
            <v>23.23</v>
          </cell>
        </row>
        <row r="182">
          <cell r="A182">
            <v>21.97</v>
          </cell>
        </row>
        <row r="183">
          <cell r="A183">
            <v>21.21</v>
          </cell>
        </row>
        <row r="184">
          <cell r="A184">
            <v>20.95</v>
          </cell>
        </row>
        <row r="185">
          <cell r="A185">
            <v>22.11</v>
          </cell>
        </row>
        <row r="186">
          <cell r="A186">
            <v>22.3</v>
          </cell>
        </row>
        <row r="187">
          <cell r="A187">
            <v>24.19</v>
          </cell>
        </row>
        <row r="188">
          <cell r="A188">
            <v>25.47</v>
          </cell>
        </row>
        <row r="189">
          <cell r="A189">
            <v>23.73</v>
          </cell>
        </row>
        <row r="190">
          <cell r="A190">
            <v>21.76</v>
          </cell>
        </row>
        <row r="191">
          <cell r="A191">
            <v>21.02</v>
          </cell>
        </row>
        <row r="192">
          <cell r="A192">
            <v>21.88</v>
          </cell>
        </row>
        <row r="193">
          <cell r="A193">
            <v>23.61</v>
          </cell>
        </row>
        <row r="194">
          <cell r="A194">
            <v>24.15</v>
          </cell>
        </row>
        <row r="195">
          <cell r="A195">
            <v>22.8</v>
          </cell>
        </row>
        <row r="196">
          <cell r="A196">
            <v>23.68</v>
          </cell>
        </row>
        <row r="197">
          <cell r="A197">
            <v>22.88</v>
          </cell>
        </row>
        <row r="198">
          <cell r="A198">
            <v>22.02</v>
          </cell>
        </row>
        <row r="199">
          <cell r="A199">
            <v>21.78</v>
          </cell>
        </row>
        <row r="200">
          <cell r="A200">
            <v>22.24</v>
          </cell>
        </row>
        <row r="201">
          <cell r="A201">
            <v>24.75</v>
          </cell>
        </row>
        <row r="202">
          <cell r="A202">
            <v>24.5</v>
          </cell>
        </row>
        <row r="203">
          <cell r="A203">
            <v>24.22</v>
          </cell>
        </row>
        <row r="204">
          <cell r="A204">
            <v>24.75</v>
          </cell>
        </row>
        <row r="205">
          <cell r="A205">
            <v>24.8</v>
          </cell>
        </row>
        <row r="206">
          <cell r="A206">
            <v>24.45</v>
          </cell>
        </row>
        <row r="207">
          <cell r="A207">
            <v>23.21</v>
          </cell>
        </row>
        <row r="208">
          <cell r="A208">
            <v>23.98</v>
          </cell>
        </row>
        <row r="209">
          <cell r="A209">
            <v>22.57</v>
          </cell>
        </row>
        <row r="210">
          <cell r="A210">
            <v>21.88</v>
          </cell>
        </row>
        <row r="211">
          <cell r="A211">
            <v>22.65</v>
          </cell>
        </row>
        <row r="212">
          <cell r="A212">
            <v>23.19</v>
          </cell>
        </row>
        <row r="213">
          <cell r="A213">
            <v>22.79</v>
          </cell>
        </row>
        <row r="214">
          <cell r="A214">
            <v>22.62</v>
          </cell>
        </row>
        <row r="215">
          <cell r="A215">
            <v>22.45</v>
          </cell>
        </row>
        <row r="216">
          <cell r="A216">
            <v>23.27</v>
          </cell>
        </row>
        <row r="217">
          <cell r="A217">
            <v>23.61</v>
          </cell>
        </row>
        <row r="218">
          <cell r="A218">
            <v>23.97</v>
          </cell>
        </row>
        <row r="219">
          <cell r="A219">
            <v>25.59</v>
          </cell>
        </row>
        <row r="220">
          <cell r="A220">
            <v>25.63</v>
          </cell>
        </row>
        <row r="221">
          <cell r="A221">
            <v>25.41</v>
          </cell>
        </row>
        <row r="222">
          <cell r="A222">
            <v>25.97</v>
          </cell>
        </row>
        <row r="223">
          <cell r="A223">
            <v>24.94</v>
          </cell>
        </row>
        <row r="224">
          <cell r="A224">
            <v>24.11</v>
          </cell>
        </row>
        <row r="225">
          <cell r="A225">
            <v>24.09</v>
          </cell>
        </row>
        <row r="226">
          <cell r="A226">
            <v>23.01</v>
          </cell>
        </row>
        <row r="227">
          <cell r="A227">
            <v>23.74</v>
          </cell>
        </row>
        <row r="228">
          <cell r="A228">
            <v>23.24</v>
          </cell>
        </row>
        <row r="229">
          <cell r="A229">
            <v>24.74</v>
          </cell>
        </row>
        <row r="230">
          <cell r="A230">
            <v>25.55</v>
          </cell>
        </row>
        <row r="231">
          <cell r="A231">
            <v>24.23</v>
          </cell>
        </row>
        <row r="232">
          <cell r="A232">
            <v>23.38</v>
          </cell>
        </row>
        <row r="233">
          <cell r="A233">
            <v>24.07</v>
          </cell>
        </row>
        <row r="234">
          <cell r="A234">
            <v>23.24</v>
          </cell>
        </row>
        <row r="235">
          <cell r="A235">
            <v>22.08</v>
          </cell>
        </row>
        <row r="236">
          <cell r="A236">
            <v>21.91</v>
          </cell>
        </row>
        <row r="237">
          <cell r="A237">
            <v>22.04</v>
          </cell>
        </row>
        <row r="238">
          <cell r="A238">
            <v>23.11</v>
          </cell>
        </row>
        <row r="239">
          <cell r="A239">
            <v>23.53</v>
          </cell>
        </row>
        <row r="240">
          <cell r="A240">
            <v>23.53</v>
          </cell>
        </row>
        <row r="241">
          <cell r="A241">
            <v>23.24</v>
          </cell>
        </row>
        <row r="242">
          <cell r="A242">
            <v>23.38</v>
          </cell>
        </row>
        <row r="243">
          <cell r="A243">
            <v>23.63</v>
          </cell>
        </row>
        <row r="244">
          <cell r="A244">
            <v>23.23</v>
          </cell>
        </row>
        <row r="245">
          <cell r="A245">
            <v>23.83</v>
          </cell>
        </row>
        <row r="246">
          <cell r="A246">
            <v>23.5</v>
          </cell>
        </row>
        <row r="247">
          <cell r="A247">
            <v>22.97</v>
          </cell>
        </row>
        <row r="248">
          <cell r="A248">
            <v>23.04</v>
          </cell>
        </row>
        <row r="249">
          <cell r="A249">
            <v>23</v>
          </cell>
        </row>
        <row r="250">
          <cell r="A250">
            <v>22.72</v>
          </cell>
        </row>
        <row r="251">
          <cell r="A251">
            <v>22.12</v>
          </cell>
        </row>
        <row r="252">
          <cell r="A252">
            <v>22.45</v>
          </cell>
        </row>
        <row r="253">
          <cell r="A253">
            <v>20.84</v>
          </cell>
        </row>
        <row r="254">
          <cell r="A254">
            <v>18.440000000000001</v>
          </cell>
        </row>
        <row r="255">
          <cell r="A255">
            <v>19.05</v>
          </cell>
        </row>
        <row r="256">
          <cell r="A256">
            <v>21.61</v>
          </cell>
        </row>
        <row r="257">
          <cell r="A257">
            <v>21.15</v>
          </cell>
        </row>
        <row r="258">
          <cell r="A258">
            <v>21.57</v>
          </cell>
        </row>
        <row r="259">
          <cell r="A259">
            <v>21.05</v>
          </cell>
        </row>
        <row r="260">
          <cell r="A260">
            <v>21.79</v>
          </cell>
        </row>
        <row r="261">
          <cell r="A261">
            <v>21.3</v>
          </cell>
        </row>
        <row r="262">
          <cell r="A262">
            <v>20.98</v>
          </cell>
        </row>
        <row r="263">
          <cell r="A263">
            <v>21.3</v>
          </cell>
        </row>
        <row r="264">
          <cell r="A264">
            <v>20.82</v>
          </cell>
        </row>
        <row r="265">
          <cell r="A265">
            <v>21.34</v>
          </cell>
        </row>
        <row r="266">
          <cell r="A266">
            <v>20.149999999999999</v>
          </cell>
        </row>
        <row r="267">
          <cell r="A267">
            <v>20.399999999999999</v>
          </cell>
        </row>
        <row r="268">
          <cell r="A268">
            <v>20.6</v>
          </cell>
        </row>
        <row r="269">
          <cell r="A269">
            <v>19.88</v>
          </cell>
        </row>
        <row r="270">
          <cell r="A270">
            <v>20.45</v>
          </cell>
        </row>
        <row r="271">
          <cell r="A271">
            <v>20.09</v>
          </cell>
        </row>
        <row r="272">
          <cell r="A272">
            <v>19.97</v>
          </cell>
        </row>
        <row r="273">
          <cell r="A273">
            <v>21.58</v>
          </cell>
        </row>
        <row r="274">
          <cell r="A274">
            <v>20.61</v>
          </cell>
        </row>
        <row r="275">
          <cell r="A275">
            <v>20.3</v>
          </cell>
        </row>
        <row r="276">
          <cell r="A276">
            <v>19.28</v>
          </cell>
        </row>
        <row r="277">
          <cell r="A277">
            <v>20</v>
          </cell>
        </row>
        <row r="278">
          <cell r="A278">
            <v>20.23</v>
          </cell>
        </row>
        <row r="279">
          <cell r="A279">
            <v>20.5</v>
          </cell>
        </row>
        <row r="280">
          <cell r="A280">
            <v>20.73</v>
          </cell>
        </row>
        <row r="281">
          <cell r="A281">
            <v>19.8</v>
          </cell>
        </row>
        <row r="282">
          <cell r="A282">
            <v>19.82</v>
          </cell>
        </row>
        <row r="283">
          <cell r="A283">
            <v>19.93</v>
          </cell>
        </row>
        <row r="284">
          <cell r="A284">
            <v>19.2</v>
          </cell>
        </row>
        <row r="285">
          <cell r="A285">
            <v>19.670000000000002</v>
          </cell>
        </row>
        <row r="286">
          <cell r="A286">
            <v>19.190000000000001</v>
          </cell>
        </row>
        <row r="287">
          <cell r="A287">
            <v>19.46</v>
          </cell>
        </row>
        <row r="288">
          <cell r="A288">
            <v>15.45</v>
          </cell>
        </row>
        <row r="289">
          <cell r="A289">
            <v>17.18</v>
          </cell>
        </row>
        <row r="290">
          <cell r="A290">
            <v>16.88</v>
          </cell>
        </row>
        <row r="291">
          <cell r="A291">
            <v>18.3</v>
          </cell>
        </row>
        <row r="292">
          <cell r="A292">
            <v>18.260000000000002</v>
          </cell>
        </row>
        <row r="293">
          <cell r="A293">
            <v>17.02</v>
          </cell>
        </row>
        <row r="294">
          <cell r="A294">
            <v>14.54</v>
          </cell>
        </row>
        <row r="295">
          <cell r="A295">
            <v>12.98</v>
          </cell>
        </row>
        <row r="296">
          <cell r="A296">
            <v>13.33</v>
          </cell>
        </row>
        <row r="297">
          <cell r="A297">
            <v>14.16</v>
          </cell>
        </row>
        <row r="298">
          <cell r="A298">
            <v>14.66</v>
          </cell>
        </row>
        <row r="299">
          <cell r="A299">
            <v>16.8</v>
          </cell>
        </row>
        <row r="300">
          <cell r="A300">
            <v>15.76</v>
          </cell>
        </row>
        <row r="301">
          <cell r="A301">
            <v>16.39</v>
          </cell>
        </row>
        <row r="302">
          <cell r="A302">
            <v>16.010000000000002</v>
          </cell>
        </row>
        <row r="303">
          <cell r="A303">
            <v>17.260000000000002</v>
          </cell>
        </row>
        <row r="304">
          <cell r="A304">
            <v>17.899999999999999</v>
          </cell>
        </row>
        <row r="305">
          <cell r="A305">
            <v>19.62</v>
          </cell>
        </row>
        <row r="306">
          <cell r="A306">
            <v>18.73</v>
          </cell>
        </row>
        <row r="307">
          <cell r="A307">
            <v>17.66</v>
          </cell>
        </row>
        <row r="308">
          <cell r="A308">
            <v>15.69</v>
          </cell>
        </row>
        <row r="309">
          <cell r="A309">
            <v>14.73</v>
          </cell>
        </row>
        <row r="310">
          <cell r="A310">
            <v>12.61</v>
          </cell>
        </row>
        <row r="311">
          <cell r="A311">
            <v>12.71</v>
          </cell>
        </row>
        <row r="312">
          <cell r="A312">
            <v>10.51</v>
          </cell>
        </row>
        <row r="313">
          <cell r="A313">
            <v>9.73</v>
          </cell>
        </row>
        <row r="314">
          <cell r="A314">
            <v>12.31</v>
          </cell>
        </row>
        <row r="315">
          <cell r="A315">
            <v>11.13</v>
          </cell>
        </row>
        <row r="316">
          <cell r="A316">
            <v>9.94</v>
          </cell>
        </row>
        <row r="317">
          <cell r="A317">
            <v>12.57</v>
          </cell>
        </row>
        <row r="318">
          <cell r="A318">
            <v>12.06</v>
          </cell>
        </row>
        <row r="319">
          <cell r="A319">
            <v>9.5</v>
          </cell>
        </row>
        <row r="320">
          <cell r="A320">
            <v>8.8800000000000008</v>
          </cell>
        </row>
        <row r="321">
          <cell r="A321">
            <v>8.4700000000000006</v>
          </cell>
        </row>
        <row r="322">
          <cell r="A322">
            <v>10.65</v>
          </cell>
        </row>
        <row r="323">
          <cell r="A323">
            <v>9.1199999999999992</v>
          </cell>
        </row>
        <row r="324">
          <cell r="A324">
            <v>11.26</v>
          </cell>
        </row>
        <row r="325">
          <cell r="A325">
            <v>11.65</v>
          </cell>
        </row>
        <row r="326">
          <cell r="A326">
            <v>12.61</v>
          </cell>
        </row>
        <row r="327">
          <cell r="A327">
            <v>11.87</v>
          </cell>
        </row>
        <row r="328">
          <cell r="A328">
            <v>9.99</v>
          </cell>
        </row>
        <row r="329">
          <cell r="A329">
            <v>10.85</v>
          </cell>
        </row>
        <row r="330">
          <cell r="A330">
            <v>13.26</v>
          </cell>
        </row>
        <row r="331">
          <cell r="A331">
            <v>13.68</v>
          </cell>
        </row>
        <row r="332">
          <cell r="A332">
            <v>11.91</v>
          </cell>
        </row>
        <row r="333">
          <cell r="A333">
            <v>11.51</v>
          </cell>
        </row>
        <row r="334">
          <cell r="A334">
            <v>13.11</v>
          </cell>
        </row>
        <row r="335">
          <cell r="A335">
            <v>11.67</v>
          </cell>
        </row>
        <row r="336">
          <cell r="A336">
            <v>12.09</v>
          </cell>
        </row>
        <row r="337">
          <cell r="A337">
            <v>9.14</v>
          </cell>
        </row>
        <row r="338">
          <cell r="A338">
            <v>10.54</v>
          </cell>
        </row>
        <row r="339">
          <cell r="A339">
            <v>9.69</v>
          </cell>
        </row>
        <row r="340">
          <cell r="A340">
            <v>12.62</v>
          </cell>
        </row>
        <row r="341">
          <cell r="A341">
            <v>11.71</v>
          </cell>
        </row>
        <row r="342">
          <cell r="A342">
            <v>10.76</v>
          </cell>
        </row>
        <row r="343">
          <cell r="A343">
            <v>11.86</v>
          </cell>
        </row>
        <row r="344">
          <cell r="A344">
            <v>10.56</v>
          </cell>
        </row>
        <row r="345">
          <cell r="A345">
            <v>10.36</v>
          </cell>
        </row>
        <row r="346">
          <cell r="A346">
            <v>9.06</v>
          </cell>
        </row>
        <row r="347">
          <cell r="A347">
            <v>13.06</v>
          </cell>
        </row>
        <row r="348">
          <cell r="A348">
            <v>10.6</v>
          </cell>
        </row>
        <row r="349">
          <cell r="A349">
            <v>11.22</v>
          </cell>
        </row>
        <row r="350">
          <cell r="A350">
            <v>11.45</v>
          </cell>
        </row>
        <row r="351">
          <cell r="A351">
            <v>10.87</v>
          </cell>
        </row>
        <row r="352">
          <cell r="A352">
            <v>9.75</v>
          </cell>
        </row>
        <row r="353">
          <cell r="A353">
            <v>11.05</v>
          </cell>
        </row>
        <row r="354">
          <cell r="A354">
            <v>14.56</v>
          </cell>
        </row>
        <row r="355">
          <cell r="A355">
            <v>16.34</v>
          </cell>
        </row>
        <row r="356">
          <cell r="A356">
            <v>12.56</v>
          </cell>
        </row>
        <row r="357">
          <cell r="A357">
            <v>11.77</v>
          </cell>
        </row>
        <row r="358">
          <cell r="A358">
            <v>13.48</v>
          </cell>
        </row>
        <row r="359">
          <cell r="A359">
            <v>13.66</v>
          </cell>
        </row>
        <row r="360">
          <cell r="A360">
            <v>13.78</v>
          </cell>
        </row>
        <row r="361">
          <cell r="A361">
            <v>12.51</v>
          </cell>
        </row>
        <row r="362">
          <cell r="A362">
            <v>10.17</v>
          </cell>
        </row>
        <row r="363">
          <cell r="A363">
            <v>9.99</v>
          </cell>
        </row>
        <row r="364">
          <cell r="A364">
            <v>9.85</v>
          </cell>
        </row>
        <row r="365">
          <cell r="A365">
            <v>9.34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Avg"/>
      <sheetName val="data"/>
    </sheetNames>
    <sheetDataSet>
      <sheetData sheetId="0"/>
      <sheetData sheetId="1">
        <row r="1">
          <cell r="A1">
            <v>13.66</v>
          </cell>
        </row>
        <row r="2">
          <cell r="A2">
            <v>13.36</v>
          </cell>
        </row>
        <row r="3">
          <cell r="A3">
            <v>11.55</v>
          </cell>
        </row>
        <row r="4">
          <cell r="A4">
            <v>10.9</v>
          </cell>
        </row>
        <row r="5">
          <cell r="A5">
            <v>11.32</v>
          </cell>
        </row>
        <row r="6">
          <cell r="A6">
            <v>12.67</v>
          </cell>
        </row>
        <row r="7">
          <cell r="A7">
            <v>11.9</v>
          </cell>
        </row>
        <row r="8">
          <cell r="A8">
            <v>11.31</v>
          </cell>
        </row>
        <row r="9">
          <cell r="A9">
            <v>12.24</v>
          </cell>
        </row>
        <row r="10">
          <cell r="A10">
            <v>10.68</v>
          </cell>
        </row>
        <row r="11">
          <cell r="A11">
            <v>8.67</v>
          </cell>
        </row>
        <row r="12">
          <cell r="A12">
            <v>9.91</v>
          </cell>
        </row>
        <row r="13">
          <cell r="A13">
            <v>11.54</v>
          </cell>
        </row>
        <row r="14">
          <cell r="A14">
            <v>13.63</v>
          </cell>
        </row>
        <row r="15">
          <cell r="A15">
            <v>12.41</v>
          </cell>
        </row>
        <row r="16">
          <cell r="A16">
            <v>11.9</v>
          </cell>
        </row>
        <row r="17">
          <cell r="A17">
            <v>11.98</v>
          </cell>
        </row>
        <row r="18">
          <cell r="A18">
            <v>10.99</v>
          </cell>
        </row>
        <row r="19">
          <cell r="A19">
            <v>11.21</v>
          </cell>
        </row>
        <row r="20">
          <cell r="A20">
            <v>13.16</v>
          </cell>
        </row>
        <row r="21">
          <cell r="A21">
            <v>10.94</v>
          </cell>
        </row>
        <row r="22">
          <cell r="A22">
            <v>10.58</v>
          </cell>
        </row>
        <row r="23">
          <cell r="A23">
            <v>12.68</v>
          </cell>
        </row>
        <row r="24">
          <cell r="A24">
            <v>14.34</v>
          </cell>
        </row>
        <row r="25">
          <cell r="A25">
            <v>14.52</v>
          </cell>
        </row>
        <row r="26">
          <cell r="A26">
            <v>13.38</v>
          </cell>
        </row>
        <row r="27">
          <cell r="A27">
            <v>13.41</v>
          </cell>
        </row>
        <row r="28">
          <cell r="A28">
            <v>12.7</v>
          </cell>
        </row>
        <row r="29">
          <cell r="A29">
            <v>13.67</v>
          </cell>
        </row>
        <row r="30">
          <cell r="A30">
            <v>13.91</v>
          </cell>
        </row>
        <row r="31">
          <cell r="A31">
            <v>14.88</v>
          </cell>
        </row>
        <row r="32">
          <cell r="A32">
            <v>14.72</v>
          </cell>
        </row>
        <row r="33">
          <cell r="A33">
            <v>11.72</v>
          </cell>
        </row>
        <row r="34">
          <cell r="A34">
            <v>9.76</v>
          </cell>
        </row>
        <row r="35">
          <cell r="A35">
            <v>10.14</v>
          </cell>
        </row>
        <row r="36">
          <cell r="A36">
            <v>12.61</v>
          </cell>
        </row>
        <row r="37">
          <cell r="A37">
            <v>13.68</v>
          </cell>
        </row>
        <row r="38">
          <cell r="A38">
            <v>14.44</v>
          </cell>
        </row>
        <row r="39">
          <cell r="A39">
            <v>13.23</v>
          </cell>
        </row>
        <row r="40">
          <cell r="A40">
            <v>13.61</v>
          </cell>
        </row>
        <row r="41">
          <cell r="A41">
            <v>14.02</v>
          </cell>
        </row>
        <row r="42">
          <cell r="A42">
            <v>14.1</v>
          </cell>
        </row>
        <row r="43">
          <cell r="A43">
            <v>12.57</v>
          </cell>
        </row>
        <row r="44">
          <cell r="A44">
            <v>11.4</v>
          </cell>
        </row>
        <row r="45">
          <cell r="A45">
            <v>11.68</v>
          </cell>
        </row>
        <row r="46">
          <cell r="A46">
            <v>11.71</v>
          </cell>
        </row>
        <row r="47">
          <cell r="A47">
            <v>12.52</v>
          </cell>
        </row>
        <row r="48">
          <cell r="A48">
            <v>11.92</v>
          </cell>
        </row>
        <row r="49">
          <cell r="A49">
            <v>12</v>
          </cell>
        </row>
        <row r="50">
          <cell r="A50">
            <v>11.7</v>
          </cell>
        </row>
        <row r="51">
          <cell r="A51">
            <v>11.18</v>
          </cell>
        </row>
        <row r="52">
          <cell r="A52">
            <v>11.17</v>
          </cell>
        </row>
        <row r="53">
          <cell r="A53">
            <v>12.69</v>
          </cell>
        </row>
        <row r="54">
          <cell r="A54">
            <v>15.36</v>
          </cell>
        </row>
        <row r="55">
          <cell r="A55">
            <v>13.49</v>
          </cell>
        </row>
        <row r="56">
          <cell r="A56">
            <v>12.73</v>
          </cell>
        </row>
        <row r="57">
          <cell r="A57">
            <v>13.4</v>
          </cell>
        </row>
        <row r="58">
          <cell r="A58">
            <v>14.07</v>
          </cell>
        </row>
        <row r="59">
          <cell r="A59">
            <v>15.58</v>
          </cell>
        </row>
        <row r="60">
          <cell r="A60">
            <v>15.77</v>
          </cell>
        </row>
        <row r="61">
          <cell r="A61">
            <v>15.29</v>
          </cell>
        </row>
        <row r="62">
          <cell r="A62">
            <v>16.46</v>
          </cell>
        </row>
        <row r="63">
          <cell r="A63">
            <v>16.73</v>
          </cell>
        </row>
        <row r="64">
          <cell r="A64">
            <v>16.16</v>
          </cell>
        </row>
        <row r="65">
          <cell r="A65">
            <v>15.53</v>
          </cell>
        </row>
        <row r="66">
          <cell r="A66">
            <v>13.64</v>
          </cell>
        </row>
        <row r="67">
          <cell r="A67">
            <v>13.65</v>
          </cell>
        </row>
        <row r="68">
          <cell r="A68">
            <v>14.08</v>
          </cell>
        </row>
        <row r="69">
          <cell r="A69">
            <v>15.98</v>
          </cell>
        </row>
        <row r="70">
          <cell r="A70">
            <v>15.63</v>
          </cell>
        </row>
        <row r="71">
          <cell r="A71">
            <v>15.66</v>
          </cell>
        </row>
        <row r="72">
          <cell r="A72">
            <v>15.96</v>
          </cell>
        </row>
        <row r="73">
          <cell r="A73">
            <v>13.78</v>
          </cell>
        </row>
        <row r="74">
          <cell r="A74">
            <v>16.46</v>
          </cell>
        </row>
        <row r="75">
          <cell r="A75">
            <v>16.98</v>
          </cell>
        </row>
        <row r="76">
          <cell r="A76">
            <v>18.45</v>
          </cell>
        </row>
        <row r="77">
          <cell r="A77">
            <v>14.25</v>
          </cell>
        </row>
        <row r="78">
          <cell r="A78">
            <v>12.46</v>
          </cell>
        </row>
        <row r="79">
          <cell r="A79">
            <v>11.94</v>
          </cell>
        </row>
        <row r="80">
          <cell r="A80">
            <v>12.41</v>
          </cell>
        </row>
        <row r="81">
          <cell r="A81">
            <v>13.28</v>
          </cell>
        </row>
        <row r="82">
          <cell r="A82">
            <v>13.64</v>
          </cell>
        </row>
        <row r="83">
          <cell r="A83">
            <v>14.14</v>
          </cell>
        </row>
        <row r="84">
          <cell r="A84">
            <v>15.36</v>
          </cell>
        </row>
        <row r="85">
          <cell r="A85">
            <v>14.4</v>
          </cell>
        </row>
        <row r="86">
          <cell r="A86">
            <v>13.32</v>
          </cell>
        </row>
        <row r="87">
          <cell r="A87">
            <v>13.13</v>
          </cell>
        </row>
        <row r="88">
          <cell r="A88">
            <v>13.19</v>
          </cell>
        </row>
        <row r="89">
          <cell r="A89">
            <v>13.47</v>
          </cell>
        </row>
        <row r="90">
          <cell r="A90">
            <v>13.26</v>
          </cell>
        </row>
        <row r="91">
          <cell r="A91">
            <v>14.59</v>
          </cell>
        </row>
        <row r="92">
          <cell r="A92">
            <v>15.58</v>
          </cell>
        </row>
        <row r="93">
          <cell r="A93">
            <v>16.690000000000001</v>
          </cell>
        </row>
        <row r="94">
          <cell r="A94">
            <v>13.94</v>
          </cell>
        </row>
        <row r="95">
          <cell r="A95">
            <v>13.9</v>
          </cell>
        </row>
        <row r="96">
          <cell r="A96">
            <v>13.28</v>
          </cell>
        </row>
        <row r="97">
          <cell r="A97">
            <v>14.9</v>
          </cell>
        </row>
        <row r="98">
          <cell r="A98">
            <v>16.53</v>
          </cell>
        </row>
        <row r="99">
          <cell r="A99">
            <v>15.67</v>
          </cell>
        </row>
        <row r="100">
          <cell r="A100">
            <v>15.19</v>
          </cell>
        </row>
        <row r="101">
          <cell r="A101">
            <v>15.46</v>
          </cell>
        </row>
        <row r="102">
          <cell r="A102">
            <v>16.079999999999998</v>
          </cell>
        </row>
        <row r="103">
          <cell r="A103">
            <v>16.989999999999998</v>
          </cell>
        </row>
        <row r="104">
          <cell r="A104">
            <v>18.28</v>
          </cell>
        </row>
        <row r="105">
          <cell r="A105">
            <v>19.72</v>
          </cell>
        </row>
        <row r="106">
          <cell r="A106">
            <v>16.98</v>
          </cell>
        </row>
        <row r="107">
          <cell r="A107">
            <v>16.32</v>
          </cell>
        </row>
        <row r="108">
          <cell r="A108">
            <v>16.14</v>
          </cell>
        </row>
        <row r="109">
          <cell r="A109">
            <v>13.62</v>
          </cell>
        </row>
        <row r="110">
          <cell r="A110">
            <v>14.68</v>
          </cell>
        </row>
        <row r="111">
          <cell r="A111">
            <v>14.61</v>
          </cell>
        </row>
        <row r="112">
          <cell r="A112">
            <v>15.86</v>
          </cell>
        </row>
        <row r="113">
          <cell r="A113">
            <v>15.81</v>
          </cell>
        </row>
        <row r="114">
          <cell r="A114">
            <v>14.85</v>
          </cell>
        </row>
        <row r="115">
          <cell r="A115">
            <v>17.04</v>
          </cell>
        </row>
        <row r="116">
          <cell r="A116">
            <v>15.6</v>
          </cell>
        </row>
        <row r="117">
          <cell r="A117">
            <v>16.32</v>
          </cell>
        </row>
        <row r="118">
          <cell r="A118">
            <v>16.68</v>
          </cell>
        </row>
        <row r="119">
          <cell r="A119">
            <v>16.29</v>
          </cell>
        </row>
        <row r="120">
          <cell r="A120">
            <v>15.82</v>
          </cell>
        </row>
        <row r="121">
          <cell r="A121">
            <v>16.5</v>
          </cell>
        </row>
        <row r="122">
          <cell r="A122">
            <v>17.36</v>
          </cell>
        </row>
        <row r="123">
          <cell r="A123">
            <v>16.690000000000001</v>
          </cell>
        </row>
        <row r="124">
          <cell r="A124">
            <v>16.59</v>
          </cell>
        </row>
        <row r="125">
          <cell r="A125">
            <v>17.670000000000002</v>
          </cell>
        </row>
        <row r="126">
          <cell r="A126">
            <v>18.14</v>
          </cell>
        </row>
        <row r="127">
          <cell r="A127">
            <v>18.440000000000001</v>
          </cell>
        </row>
        <row r="128">
          <cell r="A128">
            <v>21.54</v>
          </cell>
        </row>
        <row r="129">
          <cell r="A129">
            <v>21.7</v>
          </cell>
        </row>
        <row r="130">
          <cell r="A130">
            <v>21.64</v>
          </cell>
        </row>
        <row r="131">
          <cell r="A131">
            <v>21.75</v>
          </cell>
        </row>
        <row r="132">
          <cell r="A132">
            <v>19.12</v>
          </cell>
        </row>
        <row r="133">
          <cell r="A133">
            <v>17.940000000000001</v>
          </cell>
        </row>
        <row r="134">
          <cell r="A134">
            <v>17.61</v>
          </cell>
        </row>
        <row r="135">
          <cell r="A135">
            <v>21.6</v>
          </cell>
        </row>
        <row r="136">
          <cell r="A136">
            <v>19.29</v>
          </cell>
        </row>
        <row r="137">
          <cell r="A137">
            <v>19.97</v>
          </cell>
        </row>
        <row r="138">
          <cell r="A138">
            <v>19.95</v>
          </cell>
        </row>
        <row r="139">
          <cell r="A139">
            <v>19.600000000000001</v>
          </cell>
        </row>
        <row r="140">
          <cell r="A140">
            <v>19.5</v>
          </cell>
        </row>
        <row r="141">
          <cell r="A141">
            <v>18.86</v>
          </cell>
        </row>
        <row r="142">
          <cell r="A142">
            <v>19.8</v>
          </cell>
        </row>
        <row r="143">
          <cell r="A143">
            <v>21.33</v>
          </cell>
        </row>
        <row r="144">
          <cell r="A144">
            <v>20.94</v>
          </cell>
        </row>
        <row r="145">
          <cell r="A145">
            <v>19.64</v>
          </cell>
        </row>
        <row r="146">
          <cell r="A146">
            <v>19.66</v>
          </cell>
        </row>
        <row r="147">
          <cell r="A147">
            <v>21.46</v>
          </cell>
        </row>
        <row r="148">
          <cell r="A148">
            <v>20.71</v>
          </cell>
        </row>
        <row r="149">
          <cell r="A149">
            <v>19.170000000000002</v>
          </cell>
        </row>
        <row r="150">
          <cell r="A150">
            <v>18.670000000000002</v>
          </cell>
        </row>
        <row r="151">
          <cell r="A151">
            <v>19.260000000000002</v>
          </cell>
        </row>
        <row r="152">
          <cell r="A152">
            <v>20.12</v>
          </cell>
        </row>
        <row r="153">
          <cell r="A153">
            <v>20.61</v>
          </cell>
        </row>
        <row r="154">
          <cell r="A154">
            <v>21.33</v>
          </cell>
        </row>
        <row r="155">
          <cell r="A155">
            <v>22.57</v>
          </cell>
        </row>
        <row r="156">
          <cell r="A156">
            <v>23.28</v>
          </cell>
        </row>
        <row r="157">
          <cell r="A157">
            <v>21.45</v>
          </cell>
        </row>
        <row r="158">
          <cell r="A158">
            <v>20.82</v>
          </cell>
        </row>
        <row r="159">
          <cell r="A159">
            <v>21.32</v>
          </cell>
        </row>
        <row r="160">
          <cell r="A160">
            <v>21.85</v>
          </cell>
        </row>
        <row r="161">
          <cell r="A161">
            <v>22.43</v>
          </cell>
        </row>
        <row r="162">
          <cell r="A162">
            <v>21.8</v>
          </cell>
        </row>
        <row r="163">
          <cell r="A163">
            <v>19.72</v>
          </cell>
        </row>
        <row r="164">
          <cell r="A164">
            <v>20.87</v>
          </cell>
        </row>
        <row r="165">
          <cell r="A165">
            <v>22.67</v>
          </cell>
        </row>
        <row r="166">
          <cell r="A166">
            <v>22.04</v>
          </cell>
        </row>
        <row r="167">
          <cell r="A167">
            <v>20.87</v>
          </cell>
        </row>
        <row r="168">
          <cell r="A168">
            <v>22.24</v>
          </cell>
        </row>
        <row r="169">
          <cell r="A169">
            <v>22.72</v>
          </cell>
        </row>
        <row r="170">
          <cell r="A170">
            <v>23.37</v>
          </cell>
        </row>
        <row r="171">
          <cell r="A171">
            <v>23.84</v>
          </cell>
        </row>
        <row r="172">
          <cell r="A172">
            <v>21.94</v>
          </cell>
        </row>
        <row r="173">
          <cell r="A173">
            <v>22.37</v>
          </cell>
        </row>
        <row r="174">
          <cell r="A174">
            <v>22.93</v>
          </cell>
        </row>
        <row r="175">
          <cell r="A175">
            <v>23.34</v>
          </cell>
        </row>
        <row r="176">
          <cell r="A176">
            <v>22.54</v>
          </cell>
        </row>
        <row r="177">
          <cell r="A177">
            <v>23.34</v>
          </cell>
        </row>
        <row r="178">
          <cell r="A178">
            <v>25.86</v>
          </cell>
        </row>
        <row r="179">
          <cell r="A179">
            <v>26.27</v>
          </cell>
        </row>
        <row r="180">
          <cell r="A180">
            <v>26.66</v>
          </cell>
        </row>
        <row r="181">
          <cell r="A181">
            <v>26.97</v>
          </cell>
        </row>
        <row r="182">
          <cell r="A182">
            <v>26.18</v>
          </cell>
        </row>
        <row r="183">
          <cell r="A183">
            <v>23.77</v>
          </cell>
        </row>
        <row r="184">
          <cell r="A184">
            <v>24.5</v>
          </cell>
        </row>
        <row r="185">
          <cell r="A185">
            <v>24.96</v>
          </cell>
        </row>
        <row r="186">
          <cell r="A186">
            <v>25.4</v>
          </cell>
        </row>
        <row r="187">
          <cell r="A187">
            <v>28.34</v>
          </cell>
        </row>
        <row r="188">
          <cell r="A188">
            <v>28.04</v>
          </cell>
        </row>
        <row r="189">
          <cell r="A189">
            <v>26.93</v>
          </cell>
        </row>
        <row r="190">
          <cell r="A190">
            <v>25.27</v>
          </cell>
        </row>
        <row r="191">
          <cell r="A191">
            <v>24.75</v>
          </cell>
        </row>
        <row r="192">
          <cell r="A192">
            <v>25.45</v>
          </cell>
        </row>
        <row r="193">
          <cell r="A193">
            <v>26.77</v>
          </cell>
        </row>
        <row r="194">
          <cell r="A194">
            <v>28.43</v>
          </cell>
        </row>
        <row r="195">
          <cell r="A195">
            <v>27.23</v>
          </cell>
        </row>
        <row r="196">
          <cell r="A196">
            <v>28.04</v>
          </cell>
        </row>
        <row r="197">
          <cell r="A197">
            <v>25.36</v>
          </cell>
        </row>
        <row r="198">
          <cell r="A198">
            <v>25.47</v>
          </cell>
        </row>
        <row r="199">
          <cell r="A199">
            <v>24.82</v>
          </cell>
        </row>
        <row r="200">
          <cell r="A200">
            <v>26.14</v>
          </cell>
        </row>
        <row r="201">
          <cell r="A201">
            <v>27.58</v>
          </cell>
        </row>
        <row r="202">
          <cell r="A202">
            <v>26.6</v>
          </cell>
        </row>
        <row r="203">
          <cell r="A203">
            <v>26.82</v>
          </cell>
        </row>
        <row r="204">
          <cell r="A204">
            <v>27.72</v>
          </cell>
        </row>
        <row r="205">
          <cell r="A205">
            <v>27.69</v>
          </cell>
        </row>
        <row r="206">
          <cell r="A206">
            <v>27.21</v>
          </cell>
        </row>
        <row r="207">
          <cell r="A207">
            <v>28.32</v>
          </cell>
        </row>
        <row r="208">
          <cell r="A208">
            <v>28.28</v>
          </cell>
        </row>
        <row r="209">
          <cell r="A209">
            <v>25.86</v>
          </cell>
        </row>
        <row r="210">
          <cell r="A210">
            <v>25.12</v>
          </cell>
        </row>
        <row r="211">
          <cell r="A211">
            <v>25.77</v>
          </cell>
        </row>
        <row r="212">
          <cell r="A212">
            <v>25.57</v>
          </cell>
        </row>
        <row r="213">
          <cell r="A213">
            <v>25.46</v>
          </cell>
        </row>
        <row r="214">
          <cell r="A214">
            <v>25.17</v>
          </cell>
        </row>
        <row r="215">
          <cell r="A215">
            <v>25.16</v>
          </cell>
        </row>
        <row r="216">
          <cell r="A216">
            <v>26.64</v>
          </cell>
        </row>
        <row r="217">
          <cell r="A217">
            <v>26.15</v>
          </cell>
        </row>
        <row r="218">
          <cell r="A218">
            <v>27.93</v>
          </cell>
        </row>
        <row r="219">
          <cell r="A219">
            <v>29.97</v>
          </cell>
        </row>
        <row r="220">
          <cell r="A220">
            <v>28.57</v>
          </cell>
        </row>
        <row r="221">
          <cell r="A221">
            <v>29.89</v>
          </cell>
        </row>
        <row r="222">
          <cell r="A222">
            <v>29.16</v>
          </cell>
        </row>
        <row r="223">
          <cell r="A223">
            <v>27.89</v>
          </cell>
        </row>
        <row r="224">
          <cell r="A224">
            <v>27.48</v>
          </cell>
        </row>
        <row r="225">
          <cell r="A225">
            <v>25.78</v>
          </cell>
        </row>
        <row r="226">
          <cell r="A226">
            <v>25.63</v>
          </cell>
        </row>
        <row r="227">
          <cell r="A227">
            <v>26.65</v>
          </cell>
        </row>
        <row r="228">
          <cell r="A228">
            <v>26.53</v>
          </cell>
        </row>
        <row r="229">
          <cell r="A229">
            <v>28.38</v>
          </cell>
        </row>
        <row r="230">
          <cell r="A230">
            <v>28.41</v>
          </cell>
        </row>
        <row r="231">
          <cell r="A231">
            <v>28.04</v>
          </cell>
        </row>
        <row r="232">
          <cell r="A232">
            <v>26</v>
          </cell>
        </row>
        <row r="233">
          <cell r="A233">
            <v>25.85</v>
          </cell>
        </row>
        <row r="234">
          <cell r="A234">
            <v>25.63</v>
          </cell>
        </row>
        <row r="235">
          <cell r="A235">
            <v>25.26</v>
          </cell>
        </row>
        <row r="236">
          <cell r="A236">
            <v>25.08</v>
          </cell>
        </row>
        <row r="237">
          <cell r="A237">
            <v>24.98</v>
          </cell>
        </row>
        <row r="238">
          <cell r="A238">
            <v>24.79</v>
          </cell>
        </row>
        <row r="239">
          <cell r="A239">
            <v>25.72</v>
          </cell>
        </row>
        <row r="240">
          <cell r="A240">
            <v>25.82</v>
          </cell>
        </row>
        <row r="241">
          <cell r="A241">
            <v>25.56</v>
          </cell>
        </row>
        <row r="242">
          <cell r="A242">
            <v>26.09</v>
          </cell>
        </row>
        <row r="243">
          <cell r="A243">
            <v>26.32</v>
          </cell>
        </row>
        <row r="244">
          <cell r="A244">
            <v>26.5</v>
          </cell>
        </row>
        <row r="245">
          <cell r="A245">
            <v>26.02</v>
          </cell>
        </row>
        <row r="246">
          <cell r="A246">
            <v>25.54</v>
          </cell>
        </row>
        <row r="247">
          <cell r="A247">
            <v>24.94</v>
          </cell>
        </row>
        <row r="248">
          <cell r="A248">
            <v>24.56</v>
          </cell>
        </row>
        <row r="249">
          <cell r="A249">
            <v>24.79</v>
          </cell>
        </row>
        <row r="250">
          <cell r="A250">
            <v>24.1</v>
          </cell>
        </row>
        <row r="251">
          <cell r="A251">
            <v>23.52</v>
          </cell>
        </row>
        <row r="252">
          <cell r="A252">
            <v>24.85</v>
          </cell>
        </row>
        <row r="253">
          <cell r="A253">
            <v>24.82</v>
          </cell>
        </row>
        <row r="254">
          <cell r="A254">
            <v>20.309999999999999</v>
          </cell>
        </row>
        <row r="255">
          <cell r="A255">
            <v>21.55</v>
          </cell>
        </row>
        <row r="256">
          <cell r="A256">
            <v>22.93</v>
          </cell>
        </row>
        <row r="257">
          <cell r="A257">
            <v>23.37</v>
          </cell>
        </row>
        <row r="258">
          <cell r="A258">
            <v>24.51</v>
          </cell>
        </row>
        <row r="259">
          <cell r="A259">
            <v>23.63</v>
          </cell>
        </row>
        <row r="260">
          <cell r="A260">
            <v>23.55</v>
          </cell>
        </row>
        <row r="261">
          <cell r="A261">
            <v>24</v>
          </cell>
        </row>
        <row r="262">
          <cell r="A262">
            <v>23.2</v>
          </cell>
        </row>
        <row r="263">
          <cell r="A263">
            <v>23.14</v>
          </cell>
        </row>
        <row r="264">
          <cell r="A264">
            <v>23.27</v>
          </cell>
        </row>
        <row r="265">
          <cell r="A265">
            <v>24.7</v>
          </cell>
        </row>
        <row r="266">
          <cell r="A266">
            <v>23.03</v>
          </cell>
        </row>
        <row r="267">
          <cell r="A267">
            <v>24.05</v>
          </cell>
        </row>
        <row r="268">
          <cell r="A268">
            <v>23.72</v>
          </cell>
        </row>
        <row r="269">
          <cell r="A269">
            <v>22.62</v>
          </cell>
        </row>
        <row r="270">
          <cell r="A270">
            <v>23.36</v>
          </cell>
        </row>
        <row r="271">
          <cell r="A271">
            <v>22.72</v>
          </cell>
        </row>
        <row r="272">
          <cell r="A272">
            <v>23.3</v>
          </cell>
        </row>
        <row r="273">
          <cell r="A273">
            <v>24.04</v>
          </cell>
        </row>
        <row r="274">
          <cell r="A274">
            <v>24.72</v>
          </cell>
        </row>
        <row r="275">
          <cell r="A275">
            <v>23.71</v>
          </cell>
        </row>
        <row r="276">
          <cell r="A276">
            <v>23.06</v>
          </cell>
        </row>
        <row r="277">
          <cell r="A277">
            <v>22.85</v>
          </cell>
        </row>
        <row r="278">
          <cell r="A278">
            <v>23.29</v>
          </cell>
        </row>
        <row r="279">
          <cell r="A279">
            <v>22.93</v>
          </cell>
        </row>
        <row r="280">
          <cell r="A280">
            <v>23.18</v>
          </cell>
        </row>
        <row r="281">
          <cell r="A281">
            <v>21.61</v>
          </cell>
        </row>
        <row r="282">
          <cell r="A282">
            <v>21.76</v>
          </cell>
        </row>
        <row r="283">
          <cell r="A283">
            <v>22.05</v>
          </cell>
        </row>
        <row r="284">
          <cell r="A284">
            <v>21.85</v>
          </cell>
        </row>
        <row r="285">
          <cell r="A285">
            <v>21.86</v>
          </cell>
        </row>
        <row r="286">
          <cell r="A286">
            <v>21.92</v>
          </cell>
        </row>
        <row r="287">
          <cell r="A287">
            <v>22.74</v>
          </cell>
        </row>
        <row r="288">
          <cell r="A288">
            <v>18.97</v>
          </cell>
        </row>
        <row r="289">
          <cell r="A289">
            <v>19.579999999999998</v>
          </cell>
        </row>
        <row r="290">
          <cell r="A290">
            <v>20.56</v>
          </cell>
        </row>
        <row r="291">
          <cell r="A291">
            <v>21.08</v>
          </cell>
        </row>
        <row r="292">
          <cell r="A292">
            <v>21.28</v>
          </cell>
        </row>
        <row r="293">
          <cell r="A293">
            <v>20.100000000000001</v>
          </cell>
        </row>
        <row r="294">
          <cell r="A294">
            <v>16.41</v>
          </cell>
        </row>
        <row r="295">
          <cell r="A295">
            <v>14.98</v>
          </cell>
        </row>
        <row r="296">
          <cell r="A296">
            <v>16.14</v>
          </cell>
        </row>
        <row r="297">
          <cell r="A297">
            <v>17.18</v>
          </cell>
        </row>
        <row r="298">
          <cell r="A298">
            <v>17.84</v>
          </cell>
        </row>
        <row r="299">
          <cell r="A299">
            <v>18.86</v>
          </cell>
        </row>
        <row r="300">
          <cell r="A300">
            <v>17.95</v>
          </cell>
        </row>
        <row r="301">
          <cell r="A301">
            <v>18.059999999999999</v>
          </cell>
        </row>
        <row r="302">
          <cell r="A302">
            <v>19.309999999999999</v>
          </cell>
        </row>
        <row r="303">
          <cell r="A303">
            <v>20.059999999999999</v>
          </cell>
        </row>
        <row r="304">
          <cell r="A304">
            <v>21.55</v>
          </cell>
        </row>
        <row r="305">
          <cell r="A305">
            <v>22.17</v>
          </cell>
        </row>
        <row r="306">
          <cell r="A306">
            <v>21.32</v>
          </cell>
        </row>
        <row r="307">
          <cell r="A307">
            <v>20.3</v>
          </cell>
        </row>
        <row r="308">
          <cell r="A308">
            <v>19</v>
          </cell>
        </row>
        <row r="309">
          <cell r="A309">
            <v>17.260000000000002</v>
          </cell>
        </row>
        <row r="310">
          <cell r="A310">
            <v>15.78</v>
          </cell>
        </row>
        <row r="311">
          <cell r="A311">
            <v>16.07</v>
          </cell>
        </row>
        <row r="312">
          <cell r="A312">
            <v>13.73</v>
          </cell>
        </row>
        <row r="313">
          <cell r="A313">
            <v>13.96</v>
          </cell>
        </row>
        <row r="314">
          <cell r="A314">
            <v>14.43</v>
          </cell>
        </row>
        <row r="315">
          <cell r="A315">
            <v>14.14</v>
          </cell>
        </row>
        <row r="316">
          <cell r="A316">
            <v>14.4</v>
          </cell>
        </row>
        <row r="317">
          <cell r="A317">
            <v>16.239999999999998</v>
          </cell>
        </row>
        <row r="318">
          <cell r="A318">
            <v>14.24</v>
          </cell>
        </row>
        <row r="319">
          <cell r="A319">
            <v>11.83</v>
          </cell>
        </row>
        <row r="320">
          <cell r="A320">
            <v>12</v>
          </cell>
        </row>
        <row r="321">
          <cell r="A321">
            <v>12.89</v>
          </cell>
        </row>
        <row r="322">
          <cell r="A322">
            <v>13.79</v>
          </cell>
        </row>
        <row r="323">
          <cell r="A323">
            <v>12.35</v>
          </cell>
        </row>
        <row r="324">
          <cell r="A324">
            <v>13.18</v>
          </cell>
        </row>
        <row r="325">
          <cell r="A325">
            <v>13.45</v>
          </cell>
        </row>
        <row r="326">
          <cell r="A326">
            <v>14.6</v>
          </cell>
        </row>
        <row r="327">
          <cell r="A327">
            <v>14.32</v>
          </cell>
        </row>
        <row r="328">
          <cell r="A328">
            <v>13.06</v>
          </cell>
        </row>
        <row r="329">
          <cell r="A329">
            <v>15.24</v>
          </cell>
        </row>
        <row r="330">
          <cell r="A330">
            <v>15.93</v>
          </cell>
        </row>
        <row r="331">
          <cell r="A331">
            <v>16.260000000000002</v>
          </cell>
        </row>
        <row r="332">
          <cell r="A332">
            <v>14.69</v>
          </cell>
        </row>
        <row r="333">
          <cell r="A333">
            <v>15.35</v>
          </cell>
        </row>
        <row r="334">
          <cell r="A334">
            <v>15.47</v>
          </cell>
        </row>
        <row r="335">
          <cell r="A335">
            <v>14.4</v>
          </cell>
        </row>
        <row r="336">
          <cell r="A336">
            <v>13.3</v>
          </cell>
        </row>
        <row r="337">
          <cell r="A337">
            <v>12.33</v>
          </cell>
        </row>
        <row r="338">
          <cell r="A338">
            <v>13.31</v>
          </cell>
        </row>
        <row r="339">
          <cell r="A339">
            <v>12.74</v>
          </cell>
        </row>
        <row r="340">
          <cell r="A340">
            <v>13.84</v>
          </cell>
        </row>
        <row r="341">
          <cell r="A341">
            <v>13.86</v>
          </cell>
        </row>
        <row r="342">
          <cell r="A342">
            <v>13.77</v>
          </cell>
        </row>
        <row r="343">
          <cell r="A343">
            <v>14.93</v>
          </cell>
        </row>
        <row r="344">
          <cell r="A344">
            <v>14.04</v>
          </cell>
        </row>
        <row r="345">
          <cell r="A345">
            <v>13.76</v>
          </cell>
        </row>
        <row r="346">
          <cell r="A346">
            <v>12.63</v>
          </cell>
        </row>
        <row r="347">
          <cell r="A347">
            <v>15.4</v>
          </cell>
        </row>
        <row r="348">
          <cell r="A348">
            <v>13.87</v>
          </cell>
        </row>
        <row r="349">
          <cell r="A349">
            <v>13.28</v>
          </cell>
        </row>
        <row r="350">
          <cell r="A350">
            <v>13.22</v>
          </cell>
        </row>
        <row r="351">
          <cell r="A351">
            <v>12.73</v>
          </cell>
        </row>
        <row r="352">
          <cell r="A352">
            <v>12.53</v>
          </cell>
        </row>
        <row r="353">
          <cell r="A353">
            <v>13.67</v>
          </cell>
        </row>
        <row r="354">
          <cell r="A354">
            <v>16.36</v>
          </cell>
        </row>
        <row r="355">
          <cell r="A355">
            <v>17.829999999999998</v>
          </cell>
        </row>
        <row r="356">
          <cell r="A356">
            <v>15.41</v>
          </cell>
        </row>
        <row r="357">
          <cell r="A357">
            <v>14.99</v>
          </cell>
        </row>
        <row r="358">
          <cell r="A358">
            <v>15.77</v>
          </cell>
        </row>
        <row r="359">
          <cell r="A359">
            <v>15.61</v>
          </cell>
        </row>
        <row r="360">
          <cell r="A360">
            <v>16.36</v>
          </cell>
        </row>
        <row r="361">
          <cell r="A361">
            <v>14.08</v>
          </cell>
        </row>
        <row r="362">
          <cell r="A362">
            <v>12.63</v>
          </cell>
        </row>
        <row r="363">
          <cell r="A363">
            <v>11.96</v>
          </cell>
        </row>
        <row r="364">
          <cell r="A364">
            <v>11.53</v>
          </cell>
        </row>
        <row r="365">
          <cell r="A365">
            <v>11.69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0.01</v>
          </cell>
        </row>
        <row r="16">
          <cell r="A16">
            <v>0.04</v>
          </cell>
        </row>
        <row r="17">
          <cell r="A17">
            <v>7.0000000000000007E-2</v>
          </cell>
        </row>
        <row r="18">
          <cell r="A18">
            <v>0.14000000000000001</v>
          </cell>
        </row>
        <row r="19">
          <cell r="A19">
            <v>0.49</v>
          </cell>
        </row>
        <row r="20">
          <cell r="A20">
            <v>2.4900000000000002</v>
          </cell>
        </row>
        <row r="21">
          <cell r="A21">
            <v>0.04</v>
          </cell>
        </row>
        <row r="22">
          <cell r="A22">
            <v>0.21</v>
          </cell>
        </row>
        <row r="23">
          <cell r="A23">
            <v>0.08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0.2</v>
          </cell>
        </row>
        <row r="31">
          <cell r="A31">
            <v>0.31</v>
          </cell>
        </row>
        <row r="32">
          <cell r="A32">
            <v>2.66</v>
          </cell>
        </row>
        <row r="33">
          <cell r="A33">
            <v>7.0000000000000007E-2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0.02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0.01</v>
          </cell>
        </row>
        <row r="60">
          <cell r="A60">
            <v>0.01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0.01</v>
          </cell>
        </row>
        <row r="64">
          <cell r="A64">
            <v>0.01</v>
          </cell>
        </row>
        <row r="65">
          <cell r="A65">
            <v>0.32</v>
          </cell>
        </row>
        <row r="66">
          <cell r="A66">
            <v>0</v>
          </cell>
        </row>
        <row r="67">
          <cell r="A67">
            <v>0.01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0.37</v>
          </cell>
        </row>
        <row r="78">
          <cell r="A78">
            <v>2.57</v>
          </cell>
        </row>
        <row r="79">
          <cell r="A79">
            <v>0.34</v>
          </cell>
        </row>
        <row r="80">
          <cell r="A80">
            <v>0.15</v>
          </cell>
        </row>
        <row r="81">
          <cell r="A81">
            <v>0.04</v>
          </cell>
        </row>
        <row r="82">
          <cell r="A82">
            <v>0.27</v>
          </cell>
        </row>
        <row r="83">
          <cell r="A83">
            <v>0.46</v>
          </cell>
        </row>
        <row r="84">
          <cell r="A84">
            <v>0.08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0.01</v>
          </cell>
        </row>
        <row r="89">
          <cell r="A89">
            <v>1.67</v>
          </cell>
        </row>
        <row r="90">
          <cell r="A90">
            <v>8.99</v>
          </cell>
        </row>
        <row r="91">
          <cell r="A91">
            <v>3.65</v>
          </cell>
        </row>
        <row r="92">
          <cell r="A92">
            <v>0.04</v>
          </cell>
        </row>
        <row r="93">
          <cell r="A93">
            <v>0.01</v>
          </cell>
        </row>
        <row r="94">
          <cell r="A94">
            <v>0.17</v>
          </cell>
        </row>
        <row r="95">
          <cell r="A95">
            <v>1.59</v>
          </cell>
        </row>
        <row r="96">
          <cell r="A96">
            <v>1.66</v>
          </cell>
        </row>
        <row r="97">
          <cell r="A97">
            <v>0.34</v>
          </cell>
        </row>
        <row r="98">
          <cell r="A98">
            <v>0.46</v>
          </cell>
        </row>
        <row r="99">
          <cell r="A99">
            <v>0.08</v>
          </cell>
        </row>
        <row r="100">
          <cell r="A100">
            <v>0.08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0.01</v>
          </cell>
        </row>
        <row r="107">
          <cell r="A107">
            <v>0.31</v>
          </cell>
        </row>
        <row r="108">
          <cell r="A108">
            <v>6.09</v>
          </cell>
        </row>
        <row r="109">
          <cell r="A109">
            <v>6.15</v>
          </cell>
        </row>
        <row r="110">
          <cell r="A110">
            <v>24.56</v>
          </cell>
        </row>
        <row r="111">
          <cell r="A111">
            <v>8.24</v>
          </cell>
        </row>
        <row r="112">
          <cell r="A112">
            <v>0.24</v>
          </cell>
        </row>
        <row r="113">
          <cell r="A113">
            <v>2.56</v>
          </cell>
        </row>
        <row r="114">
          <cell r="A114">
            <v>0.18</v>
          </cell>
        </row>
        <row r="115">
          <cell r="A115">
            <v>0.52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0.01</v>
          </cell>
        </row>
        <row r="121">
          <cell r="A121">
            <v>0.03</v>
          </cell>
        </row>
        <row r="122">
          <cell r="A122">
            <v>3.14</v>
          </cell>
        </row>
        <row r="123">
          <cell r="A123">
            <v>0.78</v>
          </cell>
        </row>
        <row r="124">
          <cell r="A124">
            <v>0.08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0.6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0.19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0.25</v>
          </cell>
        </row>
        <row r="145">
          <cell r="A145">
            <v>0.17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0.01</v>
          </cell>
        </row>
        <row r="163">
          <cell r="A163">
            <v>0.01</v>
          </cell>
        </row>
        <row r="164">
          <cell r="A164">
            <v>0.01</v>
          </cell>
        </row>
        <row r="165">
          <cell r="A165">
            <v>0.23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0.01</v>
          </cell>
        </row>
        <row r="183">
          <cell r="A183">
            <v>0.04</v>
          </cell>
        </row>
        <row r="184">
          <cell r="A184">
            <v>0.03</v>
          </cell>
        </row>
        <row r="185">
          <cell r="A185">
            <v>0.04</v>
          </cell>
        </row>
        <row r="186">
          <cell r="A186">
            <v>0.02</v>
          </cell>
        </row>
        <row r="187">
          <cell r="A187">
            <v>0.06</v>
          </cell>
        </row>
        <row r="188">
          <cell r="A188">
            <v>0.56999999999999995</v>
          </cell>
        </row>
        <row r="189">
          <cell r="A189">
            <v>0.02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0.06</v>
          </cell>
        </row>
        <row r="197">
          <cell r="A197">
            <v>0.06</v>
          </cell>
        </row>
        <row r="198">
          <cell r="A198">
            <v>0.01</v>
          </cell>
        </row>
        <row r="199">
          <cell r="A199">
            <v>0.02</v>
          </cell>
        </row>
        <row r="200">
          <cell r="A200">
            <v>0</v>
          </cell>
        </row>
        <row r="201">
          <cell r="A201">
            <v>0.05</v>
          </cell>
        </row>
        <row r="202">
          <cell r="A202">
            <v>0.17</v>
          </cell>
        </row>
        <row r="203">
          <cell r="A203">
            <v>0.11</v>
          </cell>
        </row>
        <row r="204">
          <cell r="A204">
            <v>7.0000000000000007E-2</v>
          </cell>
        </row>
        <row r="205">
          <cell r="A205">
            <v>0.01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0.01</v>
          </cell>
        </row>
        <row r="212">
          <cell r="A212">
            <v>0.27</v>
          </cell>
        </row>
        <row r="213">
          <cell r="A213">
            <v>0.16</v>
          </cell>
        </row>
        <row r="214">
          <cell r="A214">
            <v>0.31</v>
          </cell>
        </row>
        <row r="215">
          <cell r="A215">
            <v>0.27</v>
          </cell>
        </row>
        <row r="216">
          <cell r="A216">
            <v>0.02</v>
          </cell>
        </row>
        <row r="217">
          <cell r="A217">
            <v>0.02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0.03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0.02</v>
          </cell>
        </row>
        <row r="232">
          <cell r="A232">
            <v>0.64</v>
          </cell>
        </row>
        <row r="233">
          <cell r="A233">
            <v>0.64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0.01</v>
          </cell>
        </row>
        <row r="238">
          <cell r="A238">
            <v>1.85</v>
          </cell>
        </row>
        <row r="239">
          <cell r="A239">
            <v>1.88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0.01</v>
          </cell>
        </row>
        <row r="243">
          <cell r="A243">
            <v>0.02</v>
          </cell>
        </row>
        <row r="244">
          <cell r="A244">
            <v>0</v>
          </cell>
        </row>
        <row r="245">
          <cell r="A245">
            <v>0.22</v>
          </cell>
        </row>
        <row r="246">
          <cell r="A246">
            <v>0.11</v>
          </cell>
        </row>
        <row r="247">
          <cell r="A247">
            <v>0.32</v>
          </cell>
        </row>
        <row r="248">
          <cell r="A248">
            <v>0.24</v>
          </cell>
        </row>
        <row r="249">
          <cell r="A249">
            <v>0.14000000000000001</v>
          </cell>
        </row>
        <row r="250">
          <cell r="A250">
            <v>0.18</v>
          </cell>
        </row>
        <row r="251">
          <cell r="A251">
            <v>1.37</v>
          </cell>
        </row>
        <row r="252">
          <cell r="A252">
            <v>0.6</v>
          </cell>
        </row>
        <row r="253">
          <cell r="A253">
            <v>0.25</v>
          </cell>
        </row>
        <row r="254">
          <cell r="A254">
            <v>2.5499999999999998</v>
          </cell>
        </row>
        <row r="255">
          <cell r="A255">
            <v>42.63</v>
          </cell>
        </row>
        <row r="256">
          <cell r="A256">
            <v>11.75</v>
          </cell>
        </row>
        <row r="257">
          <cell r="A257">
            <v>1.89</v>
          </cell>
        </row>
        <row r="258">
          <cell r="A258">
            <v>0.32</v>
          </cell>
        </row>
        <row r="259">
          <cell r="A259">
            <v>0.14000000000000001</v>
          </cell>
        </row>
        <row r="260">
          <cell r="A260">
            <v>0.83</v>
          </cell>
        </row>
        <row r="261">
          <cell r="A261">
            <v>0.01</v>
          </cell>
        </row>
        <row r="262">
          <cell r="A262">
            <v>0</v>
          </cell>
        </row>
        <row r="263">
          <cell r="A263">
            <v>0.06</v>
          </cell>
        </row>
        <row r="264">
          <cell r="A264">
            <v>0.03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0.03</v>
          </cell>
        </row>
        <row r="287">
          <cell r="A287">
            <v>0.16</v>
          </cell>
        </row>
        <row r="288">
          <cell r="A288">
            <v>0.04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0.02</v>
          </cell>
        </row>
        <row r="293">
          <cell r="A293">
            <v>0.68</v>
          </cell>
        </row>
        <row r="294">
          <cell r="A294">
            <v>12.84</v>
          </cell>
        </row>
        <row r="295">
          <cell r="A295">
            <v>26.57</v>
          </cell>
        </row>
        <row r="296">
          <cell r="A296">
            <v>0.93</v>
          </cell>
        </row>
        <row r="297">
          <cell r="A297">
            <v>0.06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0.41</v>
          </cell>
        </row>
        <row r="307">
          <cell r="A307">
            <v>0.01</v>
          </cell>
        </row>
        <row r="308">
          <cell r="A308">
            <v>0.01</v>
          </cell>
        </row>
        <row r="309">
          <cell r="A309">
            <v>0.13</v>
          </cell>
        </row>
        <row r="310">
          <cell r="A310">
            <v>0</v>
          </cell>
        </row>
        <row r="311">
          <cell r="A311">
            <v>0.15</v>
          </cell>
        </row>
        <row r="312">
          <cell r="A312">
            <v>0.01</v>
          </cell>
        </row>
        <row r="313">
          <cell r="A313">
            <v>0.15</v>
          </cell>
        </row>
        <row r="314">
          <cell r="A314">
            <v>0.14000000000000001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0.08</v>
          </cell>
        </row>
        <row r="318">
          <cell r="A318">
            <v>1.1399999999999999</v>
          </cell>
        </row>
        <row r="319">
          <cell r="A319">
            <v>0.2</v>
          </cell>
        </row>
        <row r="320">
          <cell r="A320">
            <v>0.21</v>
          </cell>
        </row>
        <row r="321">
          <cell r="A321">
            <v>0.25</v>
          </cell>
        </row>
        <row r="322">
          <cell r="A322">
            <v>3.68</v>
          </cell>
        </row>
        <row r="323">
          <cell r="A323">
            <v>0</v>
          </cell>
        </row>
        <row r="324">
          <cell r="A324">
            <v>0.33</v>
          </cell>
        </row>
        <row r="325">
          <cell r="A325">
            <v>0.93</v>
          </cell>
        </row>
        <row r="326">
          <cell r="A326">
            <v>11.38</v>
          </cell>
        </row>
        <row r="327">
          <cell r="A327">
            <v>0.55000000000000004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0.01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0.37</v>
          </cell>
        </row>
        <row r="336">
          <cell r="A336">
            <v>9.19</v>
          </cell>
        </row>
        <row r="337">
          <cell r="A337">
            <v>20.149999999999999</v>
          </cell>
        </row>
        <row r="338">
          <cell r="A338">
            <v>0.84</v>
          </cell>
        </row>
        <row r="339">
          <cell r="A339">
            <v>0.16</v>
          </cell>
        </row>
        <row r="340">
          <cell r="A340">
            <v>0.04</v>
          </cell>
        </row>
        <row r="341">
          <cell r="A341">
            <v>0.01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0.05</v>
          </cell>
        </row>
        <row r="347">
          <cell r="A347">
            <v>0.03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0.01</v>
          </cell>
        </row>
        <row r="351">
          <cell r="A351">
            <v>0.83</v>
          </cell>
        </row>
        <row r="352">
          <cell r="A352">
            <v>0</v>
          </cell>
        </row>
        <row r="353">
          <cell r="A353">
            <v>1.61</v>
          </cell>
        </row>
        <row r="354">
          <cell r="A354">
            <v>5.03</v>
          </cell>
        </row>
        <row r="355">
          <cell r="A355">
            <v>0.35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Humid"/>
      <sheetName val="data"/>
    </sheetNames>
    <sheetDataSet>
      <sheetData sheetId="0"/>
      <sheetData sheetId="1">
        <row r="1">
          <cell r="A1">
            <v>5.69</v>
          </cell>
        </row>
        <row r="2">
          <cell r="A2">
            <v>6.24</v>
          </cell>
        </row>
        <row r="3">
          <cell r="A3">
            <v>6.68</v>
          </cell>
        </row>
        <row r="4">
          <cell r="A4">
            <v>5.91</v>
          </cell>
        </row>
        <row r="5">
          <cell r="A5">
            <v>4.99</v>
          </cell>
        </row>
        <row r="6">
          <cell r="A6">
            <v>5.34</v>
          </cell>
        </row>
        <row r="7">
          <cell r="A7">
            <v>4.97</v>
          </cell>
        </row>
        <row r="8">
          <cell r="A8">
            <v>6.67</v>
          </cell>
        </row>
        <row r="9">
          <cell r="A9">
            <v>5.57</v>
          </cell>
        </row>
        <row r="10">
          <cell r="A10">
            <v>4.79</v>
          </cell>
        </row>
        <row r="11">
          <cell r="A11">
            <v>3.71</v>
          </cell>
        </row>
        <row r="12">
          <cell r="A12">
            <v>3.7</v>
          </cell>
        </row>
        <row r="13">
          <cell r="A13">
            <v>4.4800000000000004</v>
          </cell>
        </row>
        <row r="14">
          <cell r="A14">
            <v>6.23</v>
          </cell>
        </row>
        <row r="15">
          <cell r="A15">
            <v>7.1</v>
          </cell>
        </row>
        <row r="16">
          <cell r="A16">
            <v>6.76</v>
          </cell>
        </row>
        <row r="17">
          <cell r="A17">
            <v>5.98</v>
          </cell>
        </row>
        <row r="18">
          <cell r="A18">
            <v>5.96</v>
          </cell>
        </row>
        <row r="19">
          <cell r="A19">
            <v>5.76</v>
          </cell>
        </row>
        <row r="20">
          <cell r="A20">
            <v>7.06</v>
          </cell>
        </row>
        <row r="21">
          <cell r="A21">
            <v>4.74</v>
          </cell>
        </row>
        <row r="22">
          <cell r="A22">
            <v>4.63</v>
          </cell>
        </row>
        <row r="23">
          <cell r="A23">
            <v>6.29</v>
          </cell>
        </row>
        <row r="24">
          <cell r="A24">
            <v>6.99</v>
          </cell>
        </row>
        <row r="25">
          <cell r="A25">
            <v>6.9</v>
          </cell>
        </row>
        <row r="26">
          <cell r="A26">
            <v>6.57</v>
          </cell>
        </row>
        <row r="27">
          <cell r="A27">
            <v>6.15</v>
          </cell>
        </row>
        <row r="28">
          <cell r="A28">
            <v>5.45</v>
          </cell>
        </row>
        <row r="29">
          <cell r="A29">
            <v>6.37</v>
          </cell>
        </row>
        <row r="30">
          <cell r="A30">
            <v>6.22</v>
          </cell>
        </row>
        <row r="31">
          <cell r="A31">
            <v>8.02</v>
          </cell>
        </row>
        <row r="32">
          <cell r="A32">
            <v>7.3</v>
          </cell>
        </row>
        <row r="33">
          <cell r="A33">
            <v>4.6100000000000003</v>
          </cell>
        </row>
        <row r="34">
          <cell r="A34">
            <v>3.82</v>
          </cell>
        </row>
        <row r="35">
          <cell r="A35">
            <v>3.96</v>
          </cell>
        </row>
        <row r="36">
          <cell r="A36">
            <v>4.67</v>
          </cell>
        </row>
        <row r="37">
          <cell r="A37">
            <v>6.03</v>
          </cell>
        </row>
        <row r="38">
          <cell r="A38">
            <v>6.6</v>
          </cell>
        </row>
        <row r="39">
          <cell r="A39">
            <v>6.65</v>
          </cell>
        </row>
        <row r="40">
          <cell r="A40">
            <v>6.34</v>
          </cell>
        </row>
        <row r="41">
          <cell r="A41">
            <v>6.2</v>
          </cell>
        </row>
        <row r="42">
          <cell r="A42">
            <v>7.49</v>
          </cell>
        </row>
        <row r="43">
          <cell r="A43">
            <v>6.8</v>
          </cell>
        </row>
        <row r="44">
          <cell r="A44">
            <v>6.25</v>
          </cell>
        </row>
        <row r="45">
          <cell r="A45">
            <v>6.8</v>
          </cell>
        </row>
        <row r="46">
          <cell r="A46">
            <v>7.14</v>
          </cell>
        </row>
        <row r="47">
          <cell r="A47">
            <v>7.36</v>
          </cell>
        </row>
        <row r="48">
          <cell r="A48">
            <v>7.22</v>
          </cell>
        </row>
        <row r="49">
          <cell r="A49">
            <v>6.74</v>
          </cell>
        </row>
        <row r="50">
          <cell r="A50">
            <v>6.45</v>
          </cell>
        </row>
        <row r="51">
          <cell r="A51">
            <v>6.45</v>
          </cell>
        </row>
        <row r="52">
          <cell r="A52">
            <v>6.46</v>
          </cell>
        </row>
        <row r="53">
          <cell r="A53">
            <v>5.61</v>
          </cell>
        </row>
        <row r="54">
          <cell r="A54">
            <v>5.27</v>
          </cell>
        </row>
        <row r="55">
          <cell r="A55">
            <v>6.84</v>
          </cell>
        </row>
        <row r="56">
          <cell r="A56">
            <v>6.76</v>
          </cell>
        </row>
        <row r="57">
          <cell r="A57">
            <v>5.43</v>
          </cell>
        </row>
        <row r="58">
          <cell r="A58">
            <v>5.52</v>
          </cell>
        </row>
        <row r="59">
          <cell r="A59">
            <v>6.11</v>
          </cell>
        </row>
        <row r="60">
          <cell r="A60">
            <v>6.66</v>
          </cell>
        </row>
        <row r="61">
          <cell r="A61">
            <v>6.97</v>
          </cell>
        </row>
        <row r="62">
          <cell r="A62">
            <v>6.39</v>
          </cell>
        </row>
        <row r="63">
          <cell r="A63">
            <v>6.8</v>
          </cell>
        </row>
        <row r="64">
          <cell r="A64">
            <v>8.6</v>
          </cell>
        </row>
        <row r="65">
          <cell r="A65">
            <v>8.2899999999999991</v>
          </cell>
        </row>
        <row r="66">
          <cell r="A66">
            <v>5.87</v>
          </cell>
        </row>
        <row r="67">
          <cell r="A67">
            <v>5.28</v>
          </cell>
        </row>
        <row r="68">
          <cell r="A68">
            <v>5.71</v>
          </cell>
        </row>
        <row r="69">
          <cell r="A69">
            <v>6.27</v>
          </cell>
        </row>
        <row r="70">
          <cell r="A70">
            <v>7.75</v>
          </cell>
        </row>
        <row r="71">
          <cell r="A71">
            <v>7.36</v>
          </cell>
        </row>
        <row r="72">
          <cell r="A72">
            <v>7.16</v>
          </cell>
        </row>
        <row r="73">
          <cell r="A73">
            <v>6.27</v>
          </cell>
        </row>
        <row r="74">
          <cell r="A74">
            <v>5.49</v>
          </cell>
        </row>
        <row r="75">
          <cell r="A75">
            <v>5.83</v>
          </cell>
        </row>
        <row r="76">
          <cell r="A76">
            <v>5.9</v>
          </cell>
        </row>
        <row r="77">
          <cell r="A77">
            <v>6.97</v>
          </cell>
        </row>
        <row r="78">
          <cell r="A78">
            <v>6.71</v>
          </cell>
        </row>
        <row r="79">
          <cell r="A79">
            <v>6.12</v>
          </cell>
        </row>
        <row r="80">
          <cell r="A80">
            <v>5.88</v>
          </cell>
        </row>
        <row r="81">
          <cell r="A81">
            <v>6.32</v>
          </cell>
        </row>
        <row r="82">
          <cell r="A82">
            <v>7.7</v>
          </cell>
        </row>
        <row r="83">
          <cell r="A83">
            <v>7.95</v>
          </cell>
        </row>
        <row r="84">
          <cell r="A84">
            <v>6.98</v>
          </cell>
        </row>
        <row r="85">
          <cell r="A85">
            <v>6.36</v>
          </cell>
        </row>
        <row r="86">
          <cell r="A86">
            <v>6.02</v>
          </cell>
        </row>
        <row r="87">
          <cell r="A87">
            <v>6.36</v>
          </cell>
        </row>
        <row r="88">
          <cell r="A88">
            <v>6.88</v>
          </cell>
        </row>
        <row r="89">
          <cell r="A89">
            <v>7.04</v>
          </cell>
        </row>
        <row r="90">
          <cell r="A90">
            <v>8.09</v>
          </cell>
        </row>
        <row r="91">
          <cell r="A91">
            <v>8.0500000000000007</v>
          </cell>
        </row>
        <row r="92">
          <cell r="A92">
            <v>7.78</v>
          </cell>
        </row>
        <row r="93">
          <cell r="A93">
            <v>7.22</v>
          </cell>
        </row>
        <row r="94">
          <cell r="A94">
            <v>6.61</v>
          </cell>
        </row>
        <row r="95">
          <cell r="A95">
            <v>6.57</v>
          </cell>
        </row>
        <row r="96">
          <cell r="A96">
            <v>6.05</v>
          </cell>
        </row>
        <row r="97">
          <cell r="A97">
            <v>6.88</v>
          </cell>
        </row>
        <row r="98">
          <cell r="A98">
            <v>8.4700000000000006</v>
          </cell>
        </row>
        <row r="99">
          <cell r="A99">
            <v>6.79</v>
          </cell>
        </row>
        <row r="100">
          <cell r="A100">
            <v>6.37</v>
          </cell>
        </row>
        <row r="101">
          <cell r="A101">
            <v>6.22</v>
          </cell>
        </row>
        <row r="102">
          <cell r="A102">
            <v>6.22</v>
          </cell>
        </row>
        <row r="103">
          <cell r="A103">
            <v>6.6</v>
          </cell>
        </row>
        <row r="104">
          <cell r="A104">
            <v>7.17</v>
          </cell>
        </row>
        <row r="105">
          <cell r="A105">
            <v>7.88</v>
          </cell>
        </row>
        <row r="106">
          <cell r="A106">
            <v>8.41</v>
          </cell>
        </row>
        <row r="107">
          <cell r="A107">
            <v>8.1199999999999992</v>
          </cell>
        </row>
        <row r="108">
          <cell r="A108">
            <v>8.2799999999999994</v>
          </cell>
        </row>
        <row r="109">
          <cell r="A109">
            <v>8.09</v>
          </cell>
        </row>
        <row r="110">
          <cell r="A110">
            <v>8.8699999999999992</v>
          </cell>
        </row>
        <row r="111">
          <cell r="A111">
            <v>8.33</v>
          </cell>
        </row>
        <row r="112">
          <cell r="A112">
            <v>7.69</v>
          </cell>
        </row>
        <row r="113">
          <cell r="A113">
            <v>7.84</v>
          </cell>
        </row>
        <row r="114">
          <cell r="A114">
            <v>7.24</v>
          </cell>
        </row>
        <row r="115">
          <cell r="A115">
            <v>8.9</v>
          </cell>
        </row>
        <row r="116">
          <cell r="A116">
            <v>6.35</v>
          </cell>
        </row>
        <row r="117">
          <cell r="A117">
            <v>7.12</v>
          </cell>
        </row>
        <row r="118">
          <cell r="A118">
            <v>7.46</v>
          </cell>
        </row>
        <row r="119">
          <cell r="A119">
            <v>8.2200000000000006</v>
          </cell>
        </row>
        <row r="120">
          <cell r="A120">
            <v>9.06</v>
          </cell>
        </row>
        <row r="121">
          <cell r="A121">
            <v>8.39</v>
          </cell>
        </row>
        <row r="122">
          <cell r="A122">
            <v>7.74</v>
          </cell>
        </row>
        <row r="123">
          <cell r="A123">
            <v>8.43</v>
          </cell>
        </row>
        <row r="124">
          <cell r="A124">
            <v>8.89</v>
          </cell>
        </row>
        <row r="125">
          <cell r="A125">
            <v>8.36</v>
          </cell>
        </row>
        <row r="126">
          <cell r="A126">
            <v>9.83</v>
          </cell>
        </row>
        <row r="127">
          <cell r="A127">
            <v>9.2100000000000009</v>
          </cell>
        </row>
        <row r="128">
          <cell r="A128">
            <v>8.94</v>
          </cell>
        </row>
        <row r="129">
          <cell r="A129">
            <v>9.86</v>
          </cell>
        </row>
        <row r="130">
          <cell r="A130">
            <v>10.25</v>
          </cell>
        </row>
        <row r="131">
          <cell r="A131">
            <v>9.92</v>
          </cell>
        </row>
        <row r="132">
          <cell r="A132">
            <v>9.5299999999999994</v>
          </cell>
        </row>
        <row r="133">
          <cell r="A133">
            <v>9.17</v>
          </cell>
        </row>
        <row r="134">
          <cell r="A134">
            <v>7.8</v>
          </cell>
        </row>
        <row r="135">
          <cell r="A135">
            <v>8.91</v>
          </cell>
        </row>
        <row r="136">
          <cell r="A136">
            <v>9.92</v>
          </cell>
        </row>
        <row r="137">
          <cell r="A137">
            <v>6.91</v>
          </cell>
        </row>
        <row r="138">
          <cell r="A138">
            <v>6.5</v>
          </cell>
        </row>
        <row r="139">
          <cell r="A139">
            <v>7.06</v>
          </cell>
        </row>
        <row r="140">
          <cell r="A140">
            <v>8.56</v>
          </cell>
        </row>
        <row r="141">
          <cell r="A141">
            <v>10.15</v>
          </cell>
        </row>
        <row r="142">
          <cell r="A142">
            <v>9.43</v>
          </cell>
        </row>
        <row r="143">
          <cell r="A143">
            <v>8.16</v>
          </cell>
        </row>
        <row r="144">
          <cell r="A144">
            <v>9.3699999999999992</v>
          </cell>
        </row>
        <row r="145">
          <cell r="A145">
            <v>9.2200000000000006</v>
          </cell>
        </row>
        <row r="146">
          <cell r="A146">
            <v>9.31</v>
          </cell>
        </row>
        <row r="147">
          <cell r="A147">
            <v>9.2200000000000006</v>
          </cell>
        </row>
        <row r="148">
          <cell r="A148">
            <v>11.02</v>
          </cell>
        </row>
        <row r="149">
          <cell r="A149">
            <v>8.67</v>
          </cell>
        </row>
        <row r="150">
          <cell r="A150">
            <v>8.75</v>
          </cell>
        </row>
        <row r="151">
          <cell r="A151">
            <v>8.9499999999999993</v>
          </cell>
        </row>
        <row r="152">
          <cell r="A152">
            <v>8.48</v>
          </cell>
        </row>
        <row r="153">
          <cell r="A153">
            <v>7.74</v>
          </cell>
        </row>
        <row r="154">
          <cell r="A154">
            <v>7.53</v>
          </cell>
        </row>
        <row r="155">
          <cell r="A155">
            <v>8.2100000000000009</v>
          </cell>
        </row>
        <row r="156">
          <cell r="A156">
            <v>7.93</v>
          </cell>
        </row>
        <row r="157">
          <cell r="A157">
            <v>7.47</v>
          </cell>
        </row>
        <row r="158">
          <cell r="A158">
            <v>9.1199999999999992</v>
          </cell>
        </row>
        <row r="159">
          <cell r="A159">
            <v>10.4</v>
          </cell>
        </row>
        <row r="160">
          <cell r="A160">
            <v>10.19</v>
          </cell>
        </row>
        <row r="161">
          <cell r="A161">
            <v>8.2799999999999994</v>
          </cell>
        </row>
        <row r="162">
          <cell r="A162">
            <v>9.08</v>
          </cell>
        </row>
        <row r="163">
          <cell r="A163">
            <v>9.9</v>
          </cell>
        </row>
        <row r="164">
          <cell r="A164">
            <v>11</v>
          </cell>
        </row>
        <row r="165">
          <cell r="A165">
            <v>9.49</v>
          </cell>
        </row>
        <row r="166">
          <cell r="A166">
            <v>7.59</v>
          </cell>
        </row>
        <row r="167">
          <cell r="A167">
            <v>9.81</v>
          </cell>
        </row>
        <row r="168">
          <cell r="A168">
            <v>9.14</v>
          </cell>
        </row>
        <row r="169">
          <cell r="A169">
            <v>9.31</v>
          </cell>
        </row>
        <row r="170">
          <cell r="A170">
            <v>9.8000000000000007</v>
          </cell>
        </row>
        <row r="171">
          <cell r="A171">
            <v>9.89</v>
          </cell>
        </row>
        <row r="172">
          <cell r="A172">
            <v>11.25</v>
          </cell>
        </row>
        <row r="173">
          <cell r="A173">
            <v>12.27</v>
          </cell>
        </row>
        <row r="174">
          <cell r="A174">
            <v>11.32</v>
          </cell>
        </row>
        <row r="175">
          <cell r="A175">
            <v>11</v>
          </cell>
        </row>
        <row r="176">
          <cell r="A176">
            <v>12.4</v>
          </cell>
        </row>
        <row r="177">
          <cell r="A177">
            <v>13.68</v>
          </cell>
        </row>
        <row r="178">
          <cell r="A178">
            <v>13.41</v>
          </cell>
        </row>
        <row r="179">
          <cell r="A179">
            <v>10.86</v>
          </cell>
        </row>
        <row r="180">
          <cell r="A180">
            <v>10.41</v>
          </cell>
        </row>
        <row r="181">
          <cell r="A181">
            <v>9.6999999999999993</v>
          </cell>
        </row>
        <row r="182">
          <cell r="A182">
            <v>11.73</v>
          </cell>
        </row>
        <row r="183">
          <cell r="A183">
            <v>14.26</v>
          </cell>
        </row>
        <row r="184">
          <cell r="A184">
            <v>13.25</v>
          </cell>
        </row>
        <row r="185">
          <cell r="A185">
            <v>13.36</v>
          </cell>
        </row>
        <row r="186">
          <cell r="A186">
            <v>13.57</v>
          </cell>
        </row>
        <row r="187">
          <cell r="A187">
            <v>12.86</v>
          </cell>
        </row>
        <row r="188">
          <cell r="A188">
            <v>12.42</v>
          </cell>
        </row>
        <row r="189">
          <cell r="A189">
            <v>11.14</v>
          </cell>
        </row>
        <row r="190">
          <cell r="A190">
            <v>9.99</v>
          </cell>
        </row>
        <row r="191">
          <cell r="A191">
            <v>12.2</v>
          </cell>
        </row>
        <row r="192">
          <cell r="A192">
            <v>11.99</v>
          </cell>
        </row>
        <row r="193">
          <cell r="A193">
            <v>11.92</v>
          </cell>
        </row>
        <row r="194">
          <cell r="A194">
            <v>10.67</v>
          </cell>
        </row>
        <row r="195">
          <cell r="A195">
            <v>11.5</v>
          </cell>
        </row>
        <row r="196">
          <cell r="A196">
            <v>12.61</v>
          </cell>
        </row>
        <row r="197">
          <cell r="A197">
            <v>14.39</v>
          </cell>
        </row>
        <row r="198">
          <cell r="A198">
            <v>12.36</v>
          </cell>
        </row>
        <row r="199">
          <cell r="A199">
            <v>11.72</v>
          </cell>
        </row>
        <row r="200">
          <cell r="A200">
            <v>13.01</v>
          </cell>
        </row>
        <row r="201">
          <cell r="A201">
            <v>12.28</v>
          </cell>
        </row>
        <row r="202">
          <cell r="A202">
            <v>13.63</v>
          </cell>
        </row>
        <row r="203">
          <cell r="A203">
            <v>13.11</v>
          </cell>
        </row>
        <row r="204">
          <cell r="A204">
            <v>11.58</v>
          </cell>
        </row>
        <row r="205">
          <cell r="A205">
            <v>11.58</v>
          </cell>
        </row>
        <row r="206">
          <cell r="A206">
            <v>12.6</v>
          </cell>
        </row>
        <row r="207">
          <cell r="A207">
            <v>11.62</v>
          </cell>
        </row>
        <row r="208">
          <cell r="A208">
            <v>10.220000000000001</v>
          </cell>
        </row>
        <row r="209">
          <cell r="A209">
            <v>12.68</v>
          </cell>
        </row>
        <row r="210">
          <cell r="A210">
            <v>12.37</v>
          </cell>
        </row>
        <row r="211">
          <cell r="A211">
            <v>12.37</v>
          </cell>
        </row>
        <row r="212">
          <cell r="A212">
            <v>14.51</v>
          </cell>
        </row>
        <row r="213">
          <cell r="A213">
            <v>14.14</v>
          </cell>
        </row>
        <row r="214">
          <cell r="A214">
            <v>14.05</v>
          </cell>
        </row>
        <row r="215">
          <cell r="A215">
            <v>15.82</v>
          </cell>
        </row>
        <row r="216">
          <cell r="A216">
            <v>14.13</v>
          </cell>
        </row>
        <row r="217">
          <cell r="A217">
            <v>13.63</v>
          </cell>
        </row>
        <row r="218">
          <cell r="A218">
            <v>13.34</v>
          </cell>
        </row>
        <row r="219">
          <cell r="A219">
            <v>11.84</v>
          </cell>
        </row>
        <row r="220">
          <cell r="A220">
            <v>11.76</v>
          </cell>
        </row>
        <row r="221">
          <cell r="A221">
            <v>10.44</v>
          </cell>
        </row>
        <row r="222">
          <cell r="A222">
            <v>11.81</v>
          </cell>
        </row>
        <row r="223">
          <cell r="A223">
            <v>12.52</v>
          </cell>
        </row>
        <row r="224">
          <cell r="A224">
            <v>10.39</v>
          </cell>
        </row>
        <row r="225">
          <cell r="A225">
            <v>15.51</v>
          </cell>
        </row>
        <row r="226">
          <cell r="A226">
            <v>14.55</v>
          </cell>
        </row>
        <row r="227">
          <cell r="A227">
            <v>13.6</v>
          </cell>
        </row>
        <row r="228">
          <cell r="A228">
            <v>14.4</v>
          </cell>
        </row>
        <row r="229">
          <cell r="A229">
            <v>13.58</v>
          </cell>
        </row>
        <row r="230">
          <cell r="A230">
            <v>13.3</v>
          </cell>
        </row>
        <row r="231">
          <cell r="A231">
            <v>13.17</v>
          </cell>
        </row>
        <row r="232">
          <cell r="A232">
            <v>15.9</v>
          </cell>
        </row>
        <row r="233">
          <cell r="A233">
            <v>15.12</v>
          </cell>
        </row>
        <row r="234">
          <cell r="A234">
            <v>13.86</v>
          </cell>
        </row>
        <row r="235">
          <cell r="A235">
            <v>12.71</v>
          </cell>
        </row>
        <row r="236">
          <cell r="A236">
            <v>13.1</v>
          </cell>
        </row>
        <row r="237">
          <cell r="A237">
            <v>14.15</v>
          </cell>
        </row>
        <row r="238">
          <cell r="A238">
            <v>15.54</v>
          </cell>
        </row>
        <row r="239">
          <cell r="A239">
            <v>14.35</v>
          </cell>
        </row>
        <row r="240">
          <cell r="A240">
            <v>12.57</v>
          </cell>
        </row>
        <row r="241">
          <cell r="A241">
            <v>13.76</v>
          </cell>
        </row>
        <row r="242">
          <cell r="A242">
            <v>13.1</v>
          </cell>
        </row>
        <row r="243">
          <cell r="A243">
            <v>13.52</v>
          </cell>
        </row>
        <row r="244">
          <cell r="A244">
            <v>13.34</v>
          </cell>
        </row>
        <row r="245">
          <cell r="A245">
            <v>14.88</v>
          </cell>
        </row>
        <row r="246">
          <cell r="A246">
            <v>15.35</v>
          </cell>
        </row>
        <row r="247">
          <cell r="A247">
            <v>14.85</v>
          </cell>
        </row>
        <row r="248">
          <cell r="A248">
            <v>14.69</v>
          </cell>
        </row>
        <row r="249">
          <cell r="A249">
            <v>14.29</v>
          </cell>
        </row>
        <row r="250">
          <cell r="A250">
            <v>13.6</v>
          </cell>
        </row>
        <row r="251">
          <cell r="A251">
            <v>13.59</v>
          </cell>
        </row>
        <row r="252">
          <cell r="A252">
            <v>13.07</v>
          </cell>
        </row>
        <row r="253">
          <cell r="A253">
            <v>9.5500000000000007</v>
          </cell>
        </row>
        <row r="254">
          <cell r="A254">
            <v>9.4</v>
          </cell>
        </row>
        <row r="255">
          <cell r="A255">
            <v>13.03</v>
          </cell>
        </row>
        <row r="256">
          <cell r="A256">
            <v>15.92</v>
          </cell>
        </row>
        <row r="257">
          <cell r="A257">
            <v>15.12</v>
          </cell>
        </row>
        <row r="258">
          <cell r="A258">
            <v>15.72</v>
          </cell>
        </row>
        <row r="259">
          <cell r="A259">
            <v>14.7</v>
          </cell>
        </row>
        <row r="260">
          <cell r="A260">
            <v>14.26</v>
          </cell>
        </row>
        <row r="261">
          <cell r="A261">
            <v>13.5</v>
          </cell>
        </row>
        <row r="262">
          <cell r="A262">
            <v>13.57</v>
          </cell>
        </row>
        <row r="263">
          <cell r="A263">
            <v>15.17</v>
          </cell>
        </row>
        <row r="264">
          <cell r="A264">
            <v>14.26</v>
          </cell>
        </row>
        <row r="265">
          <cell r="A265">
            <v>13.09</v>
          </cell>
        </row>
        <row r="266">
          <cell r="A266">
            <v>10.63</v>
          </cell>
        </row>
        <row r="267">
          <cell r="A267">
            <v>10.97</v>
          </cell>
        </row>
        <row r="268">
          <cell r="A268">
            <v>11.95</v>
          </cell>
        </row>
        <row r="269">
          <cell r="A269">
            <v>13.57</v>
          </cell>
        </row>
        <row r="270">
          <cell r="A270">
            <v>11.39</v>
          </cell>
        </row>
        <row r="271">
          <cell r="A271">
            <v>12.03</v>
          </cell>
        </row>
        <row r="272">
          <cell r="A272">
            <v>12.03</v>
          </cell>
        </row>
        <row r="273">
          <cell r="A273">
            <v>11.55</v>
          </cell>
        </row>
        <row r="274">
          <cell r="A274">
            <v>9.93</v>
          </cell>
        </row>
        <row r="275">
          <cell r="A275">
            <v>11.01</v>
          </cell>
        </row>
        <row r="276">
          <cell r="A276">
            <v>9.81</v>
          </cell>
        </row>
        <row r="277">
          <cell r="A277">
            <v>9.7899999999999991</v>
          </cell>
        </row>
        <row r="278">
          <cell r="A278">
            <v>10.43</v>
          </cell>
        </row>
        <row r="279">
          <cell r="A279">
            <v>11.13</v>
          </cell>
        </row>
        <row r="280">
          <cell r="A280">
            <v>10.97</v>
          </cell>
        </row>
        <row r="281">
          <cell r="A281">
            <v>11.65</v>
          </cell>
        </row>
        <row r="282">
          <cell r="A282">
            <v>11.65</v>
          </cell>
        </row>
        <row r="283">
          <cell r="A283">
            <v>12.87</v>
          </cell>
        </row>
        <row r="284">
          <cell r="A284">
            <v>12.92</v>
          </cell>
        </row>
        <row r="285">
          <cell r="A285">
            <v>13.32</v>
          </cell>
        </row>
        <row r="286">
          <cell r="A286">
            <v>13.35</v>
          </cell>
        </row>
        <row r="287">
          <cell r="A287">
            <v>11.55</v>
          </cell>
        </row>
        <row r="288">
          <cell r="A288">
            <v>7.63</v>
          </cell>
        </row>
        <row r="289">
          <cell r="A289">
            <v>8.16</v>
          </cell>
        </row>
        <row r="290">
          <cell r="A290">
            <v>8.0500000000000007</v>
          </cell>
        </row>
        <row r="291">
          <cell r="A291">
            <v>9.16</v>
          </cell>
        </row>
        <row r="292">
          <cell r="A292">
            <v>11.35</v>
          </cell>
        </row>
        <row r="293">
          <cell r="A293">
            <v>9.36</v>
          </cell>
        </row>
        <row r="294">
          <cell r="A294">
            <v>8.24</v>
          </cell>
        </row>
        <row r="295">
          <cell r="A295">
            <v>8.2899999999999991</v>
          </cell>
        </row>
        <row r="296">
          <cell r="A296">
            <v>7.55</v>
          </cell>
        </row>
        <row r="297">
          <cell r="A297">
            <v>7.77</v>
          </cell>
        </row>
        <row r="298">
          <cell r="A298">
            <v>7.99</v>
          </cell>
        </row>
        <row r="299">
          <cell r="A299">
            <v>8.06</v>
          </cell>
        </row>
        <row r="300">
          <cell r="A300">
            <v>10.01</v>
          </cell>
        </row>
        <row r="301">
          <cell r="A301">
            <v>10.32</v>
          </cell>
        </row>
        <row r="302">
          <cell r="A302">
            <v>10.11</v>
          </cell>
        </row>
        <row r="303">
          <cell r="A303">
            <v>10.73</v>
          </cell>
        </row>
        <row r="304">
          <cell r="A304">
            <v>10.89</v>
          </cell>
        </row>
        <row r="305">
          <cell r="A305">
            <v>11.4</v>
          </cell>
        </row>
        <row r="306">
          <cell r="A306">
            <v>11.08</v>
          </cell>
        </row>
        <row r="307">
          <cell r="A307">
            <v>10.36</v>
          </cell>
        </row>
        <row r="308">
          <cell r="A308">
            <v>9.7899999999999991</v>
          </cell>
        </row>
        <row r="309">
          <cell r="A309">
            <v>7.98</v>
          </cell>
        </row>
        <row r="310">
          <cell r="A310">
            <v>6.92</v>
          </cell>
        </row>
        <row r="311">
          <cell r="A311">
            <v>7.68</v>
          </cell>
        </row>
        <row r="312">
          <cell r="A312">
            <v>5.58</v>
          </cell>
        </row>
        <row r="313">
          <cell r="A313">
            <v>5.99</v>
          </cell>
        </row>
        <row r="314">
          <cell r="A314">
            <v>6.48</v>
          </cell>
        </row>
        <row r="315">
          <cell r="A315">
            <v>6.18</v>
          </cell>
        </row>
        <row r="316">
          <cell r="A316">
            <v>6.16</v>
          </cell>
        </row>
        <row r="317">
          <cell r="A317">
            <v>8.25</v>
          </cell>
        </row>
        <row r="318">
          <cell r="A318">
            <v>7.2</v>
          </cell>
        </row>
        <row r="319">
          <cell r="A319">
            <v>5.25</v>
          </cell>
        </row>
        <row r="320">
          <cell r="A320">
            <v>4.8600000000000003</v>
          </cell>
        </row>
        <row r="321">
          <cell r="A321">
            <v>6.32</v>
          </cell>
        </row>
        <row r="322">
          <cell r="A322">
            <v>6.63</v>
          </cell>
        </row>
        <row r="323">
          <cell r="A323">
            <v>5.58</v>
          </cell>
        </row>
        <row r="324">
          <cell r="A324">
            <v>6.7</v>
          </cell>
        </row>
        <row r="325">
          <cell r="A325">
            <v>8.15</v>
          </cell>
        </row>
        <row r="326">
          <cell r="A326">
            <v>9.75</v>
          </cell>
        </row>
        <row r="327">
          <cell r="A327">
            <v>6.83</v>
          </cell>
        </row>
        <row r="328">
          <cell r="A328">
            <v>5.91</v>
          </cell>
        </row>
        <row r="329">
          <cell r="A329">
            <v>8.59</v>
          </cell>
        </row>
        <row r="330">
          <cell r="A330">
            <v>9.2799999999999994</v>
          </cell>
        </row>
        <row r="331">
          <cell r="A331">
            <v>9.06</v>
          </cell>
        </row>
        <row r="332">
          <cell r="A332">
            <v>8.08</v>
          </cell>
        </row>
        <row r="333">
          <cell r="A333">
            <v>7.95</v>
          </cell>
        </row>
        <row r="334">
          <cell r="A334">
            <v>8.17</v>
          </cell>
        </row>
        <row r="335">
          <cell r="A335">
            <v>8.49</v>
          </cell>
        </row>
        <row r="336">
          <cell r="A336">
            <v>8.24</v>
          </cell>
        </row>
        <row r="337">
          <cell r="A337">
            <v>7.99</v>
          </cell>
        </row>
        <row r="338">
          <cell r="A338">
            <v>7.08</v>
          </cell>
        </row>
        <row r="339">
          <cell r="A339">
            <v>7.45</v>
          </cell>
        </row>
        <row r="340">
          <cell r="A340">
            <v>8.6199999999999992</v>
          </cell>
        </row>
        <row r="341">
          <cell r="A341">
            <v>7.59</v>
          </cell>
        </row>
        <row r="342">
          <cell r="A342">
            <v>7.23</v>
          </cell>
        </row>
        <row r="343">
          <cell r="A343">
            <v>7.6</v>
          </cell>
        </row>
        <row r="344">
          <cell r="A344">
            <v>6</v>
          </cell>
        </row>
        <row r="345">
          <cell r="A345">
            <v>6.23</v>
          </cell>
        </row>
        <row r="346">
          <cell r="A346">
            <v>6.2</v>
          </cell>
        </row>
        <row r="347">
          <cell r="A347">
            <v>8.1</v>
          </cell>
        </row>
        <row r="348">
          <cell r="A348">
            <v>7.46</v>
          </cell>
        </row>
        <row r="349">
          <cell r="A349">
            <v>7.65</v>
          </cell>
        </row>
        <row r="350">
          <cell r="A350">
            <v>8.5399999999999991</v>
          </cell>
        </row>
        <row r="351">
          <cell r="A351">
            <v>7.13</v>
          </cell>
        </row>
        <row r="352">
          <cell r="A352">
            <v>5.51</v>
          </cell>
        </row>
        <row r="353">
          <cell r="A353">
            <v>8.3800000000000008</v>
          </cell>
        </row>
        <row r="354">
          <cell r="A354">
            <v>10.3</v>
          </cell>
        </row>
        <row r="355">
          <cell r="A355">
            <v>10.06</v>
          </cell>
        </row>
        <row r="356">
          <cell r="A356">
            <v>7.73</v>
          </cell>
        </row>
        <row r="357">
          <cell r="A357">
            <v>7.76</v>
          </cell>
        </row>
        <row r="358">
          <cell r="A358">
            <v>6.92</v>
          </cell>
        </row>
        <row r="359">
          <cell r="A359">
            <v>6.33</v>
          </cell>
        </row>
        <row r="360">
          <cell r="A360">
            <v>6.95</v>
          </cell>
        </row>
        <row r="361">
          <cell r="A361">
            <v>8.06</v>
          </cell>
        </row>
        <row r="362">
          <cell r="A362">
            <v>7.49</v>
          </cell>
        </row>
        <row r="363">
          <cell r="A363">
            <v>7.26</v>
          </cell>
        </row>
        <row r="364">
          <cell r="A364">
            <v>6.61</v>
          </cell>
        </row>
        <row r="365">
          <cell r="A365">
            <v>6.42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WSpeed"/>
      <sheetName val="data"/>
    </sheetNames>
    <sheetDataSet>
      <sheetData sheetId="0"/>
      <sheetData sheetId="1">
        <row r="1">
          <cell r="A1">
            <v>2.2599999999999998</v>
          </cell>
        </row>
        <row r="2">
          <cell r="A2">
            <v>1.83</v>
          </cell>
        </row>
        <row r="3">
          <cell r="A3">
            <v>3.98</v>
          </cell>
        </row>
        <row r="4">
          <cell r="A4">
            <v>1.58</v>
          </cell>
        </row>
        <row r="5">
          <cell r="A5">
            <v>2.15</v>
          </cell>
        </row>
        <row r="6">
          <cell r="A6">
            <v>1.96</v>
          </cell>
        </row>
        <row r="7">
          <cell r="A7">
            <v>2.17</v>
          </cell>
        </row>
        <row r="8">
          <cell r="A8">
            <v>2.89</v>
          </cell>
        </row>
        <row r="9">
          <cell r="A9">
            <v>2.4300000000000002</v>
          </cell>
        </row>
        <row r="10">
          <cell r="A10">
            <v>5.26</v>
          </cell>
        </row>
        <row r="11">
          <cell r="A11">
            <v>2.4900000000000002</v>
          </cell>
        </row>
        <row r="12">
          <cell r="A12">
            <v>1.7</v>
          </cell>
        </row>
        <row r="13">
          <cell r="A13">
            <v>2.1</v>
          </cell>
        </row>
        <row r="14">
          <cell r="A14">
            <v>1.86</v>
          </cell>
        </row>
        <row r="15">
          <cell r="A15">
            <v>3.28</v>
          </cell>
        </row>
        <row r="16">
          <cell r="A16">
            <v>2.17</v>
          </cell>
        </row>
        <row r="17">
          <cell r="A17">
            <v>2.0299999999999998</v>
          </cell>
        </row>
        <row r="18">
          <cell r="A18">
            <v>2.08</v>
          </cell>
        </row>
        <row r="19">
          <cell r="A19">
            <v>2.95</v>
          </cell>
        </row>
        <row r="20">
          <cell r="A20">
            <v>4.3499999999999996</v>
          </cell>
        </row>
        <row r="21">
          <cell r="A21">
            <v>3.66</v>
          </cell>
        </row>
        <row r="22">
          <cell r="A22">
            <v>3.5</v>
          </cell>
        </row>
        <row r="23">
          <cell r="A23">
            <v>4.84</v>
          </cell>
        </row>
        <row r="24">
          <cell r="A24">
            <v>3.33</v>
          </cell>
        </row>
        <row r="25">
          <cell r="A25">
            <v>2.87</v>
          </cell>
        </row>
        <row r="26">
          <cell r="A26">
            <v>2.72</v>
          </cell>
        </row>
        <row r="27">
          <cell r="A27">
            <v>3.31</v>
          </cell>
        </row>
        <row r="28">
          <cell r="A28">
            <v>3.21</v>
          </cell>
        </row>
        <row r="29">
          <cell r="A29">
            <v>3.26</v>
          </cell>
        </row>
        <row r="30">
          <cell r="A30">
            <v>3.22</v>
          </cell>
        </row>
        <row r="31">
          <cell r="A31">
            <v>6.12</v>
          </cell>
        </row>
        <row r="32">
          <cell r="A32">
            <v>8.43</v>
          </cell>
        </row>
        <row r="33">
          <cell r="A33">
            <v>6.98</v>
          </cell>
        </row>
        <row r="34">
          <cell r="A34">
            <v>4.97</v>
          </cell>
        </row>
        <row r="35">
          <cell r="A35">
            <v>2.73</v>
          </cell>
        </row>
        <row r="36">
          <cell r="A36">
            <v>1.71</v>
          </cell>
        </row>
        <row r="37">
          <cell r="A37">
            <v>2.2200000000000002</v>
          </cell>
        </row>
        <row r="38">
          <cell r="A38">
            <v>1.69</v>
          </cell>
        </row>
        <row r="39">
          <cell r="A39">
            <v>2.21</v>
          </cell>
        </row>
        <row r="40">
          <cell r="A40">
            <v>2.11</v>
          </cell>
        </row>
        <row r="41">
          <cell r="A41">
            <v>2.5099999999999998</v>
          </cell>
        </row>
        <row r="42">
          <cell r="A42">
            <v>2.99</v>
          </cell>
        </row>
        <row r="43">
          <cell r="A43">
            <v>4.5599999999999996</v>
          </cell>
        </row>
        <row r="44">
          <cell r="A44">
            <v>4.57</v>
          </cell>
        </row>
        <row r="45">
          <cell r="A45">
            <v>5.19</v>
          </cell>
        </row>
        <row r="46">
          <cell r="A46">
            <v>4.71</v>
          </cell>
        </row>
        <row r="47">
          <cell r="A47">
            <v>6.27</v>
          </cell>
        </row>
        <row r="48">
          <cell r="A48">
            <v>5.03</v>
          </cell>
        </row>
        <row r="49">
          <cell r="A49">
            <v>4.87</v>
          </cell>
        </row>
        <row r="50">
          <cell r="A50">
            <v>4.37</v>
          </cell>
        </row>
        <row r="51">
          <cell r="A51">
            <v>3.33</v>
          </cell>
        </row>
        <row r="52">
          <cell r="A52">
            <v>3.26</v>
          </cell>
        </row>
        <row r="53">
          <cell r="A53">
            <v>2.14</v>
          </cell>
        </row>
        <row r="54">
          <cell r="A54">
            <v>2.44</v>
          </cell>
        </row>
        <row r="55">
          <cell r="A55">
            <v>3.9</v>
          </cell>
        </row>
        <row r="56">
          <cell r="A56">
            <v>2.74</v>
          </cell>
        </row>
        <row r="57">
          <cell r="A57">
            <v>1.92</v>
          </cell>
        </row>
        <row r="58">
          <cell r="A58">
            <v>1.8</v>
          </cell>
        </row>
        <row r="59">
          <cell r="A59">
            <v>2.57</v>
          </cell>
        </row>
        <row r="60">
          <cell r="A60">
            <v>2.06</v>
          </cell>
        </row>
        <row r="61">
          <cell r="A61">
            <v>2.57</v>
          </cell>
        </row>
        <row r="62">
          <cell r="A62">
            <v>1.67</v>
          </cell>
        </row>
        <row r="63">
          <cell r="A63">
            <v>2.5299999999999998</v>
          </cell>
        </row>
        <row r="64">
          <cell r="A64">
            <v>1.92</v>
          </cell>
        </row>
        <row r="65">
          <cell r="A65">
            <v>4.88</v>
          </cell>
        </row>
        <row r="66">
          <cell r="A66">
            <v>2.62</v>
          </cell>
        </row>
        <row r="67">
          <cell r="A67">
            <v>2.82</v>
          </cell>
        </row>
        <row r="68">
          <cell r="A68">
            <v>2.52</v>
          </cell>
        </row>
        <row r="69">
          <cell r="A69">
            <v>2.5099999999999998</v>
          </cell>
        </row>
        <row r="70">
          <cell r="A70">
            <v>2.73</v>
          </cell>
        </row>
        <row r="71">
          <cell r="A71">
            <v>2.76</v>
          </cell>
        </row>
        <row r="72">
          <cell r="A72">
            <v>3.06</v>
          </cell>
        </row>
        <row r="73">
          <cell r="A73">
            <v>2.74</v>
          </cell>
        </row>
        <row r="74">
          <cell r="A74">
            <v>1.4</v>
          </cell>
        </row>
        <row r="75">
          <cell r="A75">
            <v>1.48</v>
          </cell>
        </row>
        <row r="76">
          <cell r="A76">
            <v>2.58</v>
          </cell>
        </row>
        <row r="77">
          <cell r="A77">
            <v>5.85</v>
          </cell>
        </row>
        <row r="78">
          <cell r="A78">
            <v>2.85</v>
          </cell>
        </row>
        <row r="79">
          <cell r="A79">
            <v>5.05</v>
          </cell>
        </row>
        <row r="80">
          <cell r="A80">
            <v>5.46</v>
          </cell>
        </row>
        <row r="81">
          <cell r="A81">
            <v>4.05</v>
          </cell>
        </row>
        <row r="82">
          <cell r="A82">
            <v>4.92</v>
          </cell>
        </row>
        <row r="83">
          <cell r="A83">
            <v>5.42</v>
          </cell>
        </row>
        <row r="84">
          <cell r="A84">
            <v>4.8099999999999996</v>
          </cell>
        </row>
        <row r="85">
          <cell r="A85">
            <v>8.14</v>
          </cell>
        </row>
        <row r="86">
          <cell r="A86">
            <v>7.03</v>
          </cell>
        </row>
        <row r="87">
          <cell r="A87">
            <v>5.08</v>
          </cell>
        </row>
        <row r="88">
          <cell r="A88">
            <v>5.7</v>
          </cell>
        </row>
        <row r="89">
          <cell r="A89">
            <v>5.25</v>
          </cell>
        </row>
        <row r="90">
          <cell r="A90">
            <v>5.0199999999999996</v>
          </cell>
        </row>
        <row r="91">
          <cell r="A91">
            <v>2.2200000000000002</v>
          </cell>
        </row>
        <row r="92">
          <cell r="A92">
            <v>2.1</v>
          </cell>
        </row>
        <row r="93">
          <cell r="A93">
            <v>3.08</v>
          </cell>
        </row>
        <row r="94">
          <cell r="A94">
            <v>3.93</v>
          </cell>
        </row>
        <row r="95">
          <cell r="A95">
            <v>5.97</v>
          </cell>
        </row>
        <row r="96">
          <cell r="A96">
            <v>4.95</v>
          </cell>
        </row>
        <row r="97">
          <cell r="A97">
            <v>4.0599999999999996</v>
          </cell>
        </row>
        <row r="98">
          <cell r="A98">
            <v>4.0599999999999996</v>
          </cell>
        </row>
        <row r="99">
          <cell r="A99">
            <v>3.55</v>
          </cell>
        </row>
        <row r="100">
          <cell r="A100">
            <v>2.04</v>
          </cell>
        </row>
        <row r="101">
          <cell r="A101">
            <v>2.68</v>
          </cell>
        </row>
        <row r="102">
          <cell r="A102">
            <v>3.35</v>
          </cell>
        </row>
        <row r="103">
          <cell r="A103">
            <v>2.69</v>
          </cell>
        </row>
        <row r="104">
          <cell r="A104">
            <v>2.98</v>
          </cell>
        </row>
        <row r="105">
          <cell r="A105">
            <v>1.65</v>
          </cell>
        </row>
        <row r="106">
          <cell r="A106">
            <v>3.08</v>
          </cell>
        </row>
        <row r="107">
          <cell r="A107">
            <v>6.06</v>
          </cell>
        </row>
        <row r="108">
          <cell r="A108">
            <v>2.5099999999999998</v>
          </cell>
        </row>
        <row r="109">
          <cell r="A109">
            <v>2.04</v>
          </cell>
        </row>
        <row r="110">
          <cell r="A110">
            <v>3.09</v>
          </cell>
        </row>
        <row r="111">
          <cell r="A111">
            <v>5.28</v>
          </cell>
        </row>
        <row r="112">
          <cell r="A112">
            <v>2.65</v>
          </cell>
        </row>
        <row r="113">
          <cell r="A113">
            <v>5.86</v>
          </cell>
        </row>
        <row r="114">
          <cell r="A114">
            <v>5.61</v>
          </cell>
        </row>
        <row r="115">
          <cell r="A115">
            <v>5.57</v>
          </cell>
        </row>
        <row r="116">
          <cell r="A116">
            <v>2.78</v>
          </cell>
        </row>
        <row r="117">
          <cell r="A117">
            <v>2.66</v>
          </cell>
        </row>
        <row r="118">
          <cell r="A118">
            <v>4.0599999999999996</v>
          </cell>
        </row>
        <row r="119">
          <cell r="A119">
            <v>3.82</v>
          </cell>
        </row>
        <row r="120">
          <cell r="A120">
            <v>2.92</v>
          </cell>
        </row>
        <row r="121">
          <cell r="A121">
            <v>4.4000000000000004</v>
          </cell>
        </row>
        <row r="122">
          <cell r="A122">
            <v>6.31</v>
          </cell>
        </row>
        <row r="123">
          <cell r="A123">
            <v>4.2</v>
          </cell>
        </row>
        <row r="124">
          <cell r="A124">
            <v>3.2</v>
          </cell>
        </row>
        <row r="125">
          <cell r="A125">
            <v>3.05</v>
          </cell>
        </row>
        <row r="126">
          <cell r="A126">
            <v>2.2400000000000002</v>
          </cell>
        </row>
        <row r="127">
          <cell r="A127">
            <v>2.25</v>
          </cell>
        </row>
        <row r="128">
          <cell r="A128">
            <v>3.56</v>
          </cell>
        </row>
        <row r="129">
          <cell r="A129">
            <v>2.2400000000000002</v>
          </cell>
        </row>
        <row r="130">
          <cell r="A130">
            <v>1.85</v>
          </cell>
        </row>
        <row r="131">
          <cell r="A131">
            <v>3.06</v>
          </cell>
        </row>
        <row r="132">
          <cell r="A132">
            <v>4.9000000000000004</v>
          </cell>
        </row>
        <row r="133">
          <cell r="A133">
            <v>4.2699999999999996</v>
          </cell>
        </row>
        <row r="134">
          <cell r="A134">
            <v>2.87</v>
          </cell>
        </row>
        <row r="135">
          <cell r="A135">
            <v>3.2</v>
          </cell>
        </row>
        <row r="136">
          <cell r="A136">
            <v>4.38</v>
          </cell>
        </row>
        <row r="137">
          <cell r="A137">
            <v>2.69</v>
          </cell>
        </row>
        <row r="138">
          <cell r="A138">
            <v>3.17</v>
          </cell>
        </row>
        <row r="139">
          <cell r="A139">
            <v>2.5299999999999998</v>
          </cell>
        </row>
        <row r="140">
          <cell r="A140">
            <v>2.4</v>
          </cell>
        </row>
        <row r="141">
          <cell r="A141">
            <v>2.2200000000000002</v>
          </cell>
        </row>
        <row r="142">
          <cell r="A142">
            <v>2.39</v>
          </cell>
        </row>
        <row r="143">
          <cell r="A143">
            <v>2.02</v>
          </cell>
        </row>
        <row r="144">
          <cell r="A144">
            <v>3.1</v>
          </cell>
        </row>
        <row r="145">
          <cell r="A145">
            <v>3.24</v>
          </cell>
        </row>
        <row r="146">
          <cell r="A146">
            <v>3.15</v>
          </cell>
        </row>
        <row r="147">
          <cell r="A147">
            <v>2.31</v>
          </cell>
        </row>
        <row r="148">
          <cell r="A148">
            <v>4.1399999999999997</v>
          </cell>
        </row>
        <row r="149">
          <cell r="A149">
            <v>5.24</v>
          </cell>
        </row>
        <row r="150">
          <cell r="A150">
            <v>4.8499999999999996</v>
          </cell>
        </row>
        <row r="151">
          <cell r="A151">
            <v>5.49</v>
          </cell>
        </row>
        <row r="152">
          <cell r="A152">
            <v>4.75</v>
          </cell>
        </row>
        <row r="153">
          <cell r="A153">
            <v>3</v>
          </cell>
        </row>
        <row r="154">
          <cell r="A154">
            <v>1.21</v>
          </cell>
        </row>
        <row r="155">
          <cell r="A155">
            <v>3.12</v>
          </cell>
        </row>
        <row r="156">
          <cell r="A156">
            <v>3.2</v>
          </cell>
        </row>
        <row r="157">
          <cell r="A157">
            <v>3.1</v>
          </cell>
        </row>
        <row r="158">
          <cell r="A158">
            <v>2.2999999999999998</v>
          </cell>
        </row>
        <row r="159">
          <cell r="A159">
            <v>4.0999999999999996</v>
          </cell>
        </row>
        <row r="160">
          <cell r="A160">
            <v>3.24</v>
          </cell>
        </row>
        <row r="161">
          <cell r="A161">
            <v>3.42</v>
          </cell>
        </row>
        <row r="162">
          <cell r="A162">
            <v>3.52</v>
          </cell>
        </row>
        <row r="163">
          <cell r="A163">
            <v>5.21</v>
          </cell>
        </row>
        <row r="164">
          <cell r="A164">
            <v>4.28</v>
          </cell>
        </row>
        <row r="165">
          <cell r="A165">
            <v>5.42</v>
          </cell>
        </row>
        <row r="166">
          <cell r="A166">
            <v>2.09</v>
          </cell>
        </row>
        <row r="167">
          <cell r="A167">
            <v>3.49</v>
          </cell>
        </row>
        <row r="168">
          <cell r="A168">
            <v>1.59</v>
          </cell>
        </row>
        <row r="169">
          <cell r="A169">
            <v>2.39</v>
          </cell>
        </row>
        <row r="170">
          <cell r="A170">
            <v>2.5499999999999998</v>
          </cell>
        </row>
        <row r="171">
          <cell r="A171">
            <v>2.79</v>
          </cell>
        </row>
        <row r="172">
          <cell r="A172">
            <v>2.38</v>
          </cell>
        </row>
        <row r="173">
          <cell r="A173">
            <v>3.18</v>
          </cell>
        </row>
        <row r="174">
          <cell r="A174">
            <v>3.27</v>
          </cell>
        </row>
        <row r="175">
          <cell r="A175">
            <v>2.35</v>
          </cell>
        </row>
        <row r="176">
          <cell r="A176">
            <v>1.99</v>
          </cell>
        </row>
        <row r="177">
          <cell r="A177">
            <v>2.5099999999999998</v>
          </cell>
        </row>
        <row r="178">
          <cell r="A178">
            <v>3.75</v>
          </cell>
        </row>
        <row r="179">
          <cell r="A179">
            <v>4.8499999999999996</v>
          </cell>
        </row>
        <row r="180">
          <cell r="A180">
            <v>3.55</v>
          </cell>
        </row>
        <row r="181">
          <cell r="A181">
            <v>1.97</v>
          </cell>
        </row>
        <row r="182">
          <cell r="A182">
            <v>2.27</v>
          </cell>
        </row>
        <row r="183">
          <cell r="A183">
            <v>2.44</v>
          </cell>
        </row>
        <row r="184">
          <cell r="A184">
            <v>3.02</v>
          </cell>
        </row>
        <row r="185">
          <cell r="A185">
            <v>2.81</v>
          </cell>
        </row>
        <row r="186">
          <cell r="A186">
            <v>2.4</v>
          </cell>
        </row>
        <row r="187">
          <cell r="A187">
            <v>2.67</v>
          </cell>
        </row>
        <row r="188">
          <cell r="A188">
            <v>2.82</v>
          </cell>
        </row>
        <row r="189">
          <cell r="A189">
            <v>3.84</v>
          </cell>
        </row>
        <row r="190">
          <cell r="A190">
            <v>2.64</v>
          </cell>
        </row>
        <row r="191">
          <cell r="A191">
            <v>3.3</v>
          </cell>
        </row>
        <row r="192">
          <cell r="A192">
            <v>3.73</v>
          </cell>
        </row>
        <row r="193">
          <cell r="A193">
            <v>2.69</v>
          </cell>
        </row>
        <row r="194">
          <cell r="A194">
            <v>1.64</v>
          </cell>
        </row>
        <row r="195">
          <cell r="A195">
            <v>1.91</v>
          </cell>
        </row>
        <row r="196">
          <cell r="A196">
            <v>2.12</v>
          </cell>
        </row>
        <row r="197">
          <cell r="A197">
            <v>4.3899999999999997</v>
          </cell>
        </row>
        <row r="198">
          <cell r="A198">
            <v>2.96</v>
          </cell>
        </row>
        <row r="199">
          <cell r="A199">
            <v>1.79</v>
          </cell>
        </row>
        <row r="200">
          <cell r="A200">
            <v>4.87</v>
          </cell>
        </row>
        <row r="201">
          <cell r="A201">
            <v>4.82</v>
          </cell>
        </row>
        <row r="202">
          <cell r="A202">
            <v>5.2</v>
          </cell>
        </row>
        <row r="203">
          <cell r="A203">
            <v>5.69</v>
          </cell>
        </row>
        <row r="204">
          <cell r="A204">
            <v>4.9400000000000004</v>
          </cell>
        </row>
        <row r="205">
          <cell r="A205">
            <v>3.93</v>
          </cell>
        </row>
        <row r="206">
          <cell r="A206">
            <v>2.66</v>
          </cell>
        </row>
        <row r="207">
          <cell r="A207">
            <v>3.22</v>
          </cell>
        </row>
        <row r="208">
          <cell r="A208">
            <v>3.25</v>
          </cell>
        </row>
        <row r="209">
          <cell r="A209">
            <v>2.34</v>
          </cell>
        </row>
        <row r="210">
          <cell r="A210">
            <v>1.87</v>
          </cell>
        </row>
        <row r="211">
          <cell r="A211">
            <v>2.91</v>
          </cell>
        </row>
        <row r="212">
          <cell r="A212">
            <v>6.56</v>
          </cell>
        </row>
        <row r="213">
          <cell r="A213">
            <v>3.01</v>
          </cell>
        </row>
        <row r="214">
          <cell r="A214">
            <v>2.0499999999999998</v>
          </cell>
        </row>
        <row r="215">
          <cell r="A215">
            <v>2.2599999999999998</v>
          </cell>
        </row>
        <row r="216">
          <cell r="A216">
            <v>2.1800000000000002</v>
          </cell>
        </row>
        <row r="217">
          <cell r="A217">
            <v>1.8</v>
          </cell>
        </row>
        <row r="218">
          <cell r="A218">
            <v>2.2599999999999998</v>
          </cell>
        </row>
        <row r="219">
          <cell r="A219">
            <v>2.2400000000000002</v>
          </cell>
        </row>
        <row r="220">
          <cell r="A220">
            <v>2.09</v>
          </cell>
        </row>
        <row r="221">
          <cell r="A221">
            <v>2.9</v>
          </cell>
        </row>
        <row r="222">
          <cell r="A222">
            <v>2.02</v>
          </cell>
        </row>
        <row r="223">
          <cell r="A223">
            <v>2.21</v>
          </cell>
        </row>
        <row r="224">
          <cell r="A224">
            <v>2.64</v>
          </cell>
        </row>
        <row r="225">
          <cell r="A225">
            <v>5.16</v>
          </cell>
        </row>
        <row r="226">
          <cell r="A226">
            <v>2.61</v>
          </cell>
        </row>
        <row r="227">
          <cell r="A227">
            <v>2.41</v>
          </cell>
        </row>
        <row r="228">
          <cell r="A228">
            <v>2.9</v>
          </cell>
        </row>
        <row r="229">
          <cell r="A229">
            <v>1.54</v>
          </cell>
        </row>
        <row r="230">
          <cell r="A230">
            <v>2.2200000000000002</v>
          </cell>
        </row>
        <row r="231">
          <cell r="A231">
            <v>2.4700000000000002</v>
          </cell>
        </row>
        <row r="232">
          <cell r="A232">
            <v>3.34</v>
          </cell>
        </row>
        <row r="233">
          <cell r="A233">
            <v>5.92</v>
          </cell>
        </row>
        <row r="234">
          <cell r="A234">
            <v>4.68</v>
          </cell>
        </row>
        <row r="235">
          <cell r="A235">
            <v>4.82</v>
          </cell>
        </row>
        <row r="236">
          <cell r="A236">
            <v>3.82</v>
          </cell>
        </row>
        <row r="237">
          <cell r="A237">
            <v>3.91</v>
          </cell>
        </row>
        <row r="238">
          <cell r="A238">
            <v>4.57</v>
          </cell>
        </row>
        <row r="239">
          <cell r="A239">
            <v>2.04</v>
          </cell>
        </row>
        <row r="240">
          <cell r="A240">
            <v>1.76</v>
          </cell>
        </row>
        <row r="241">
          <cell r="A241">
            <v>2.52</v>
          </cell>
        </row>
        <row r="242">
          <cell r="A242">
            <v>2</v>
          </cell>
        </row>
        <row r="243">
          <cell r="A243">
            <v>1.82</v>
          </cell>
        </row>
        <row r="244">
          <cell r="A244">
            <v>2.15</v>
          </cell>
        </row>
        <row r="245">
          <cell r="A245">
            <v>4.1900000000000004</v>
          </cell>
        </row>
        <row r="246">
          <cell r="A246">
            <v>4.0199999999999996</v>
          </cell>
        </row>
        <row r="247">
          <cell r="A247">
            <v>2.73</v>
          </cell>
        </row>
        <row r="248">
          <cell r="A248">
            <v>3.53</v>
          </cell>
        </row>
        <row r="249">
          <cell r="A249">
            <v>4.6399999999999997</v>
          </cell>
        </row>
        <row r="250">
          <cell r="A250">
            <v>5.45</v>
          </cell>
        </row>
        <row r="251">
          <cell r="A251">
            <v>4.03</v>
          </cell>
        </row>
        <row r="252">
          <cell r="A252">
            <v>2.82</v>
          </cell>
        </row>
        <row r="253">
          <cell r="A253">
            <v>4.63</v>
          </cell>
        </row>
        <row r="254">
          <cell r="A254">
            <v>6.05</v>
          </cell>
        </row>
        <row r="255">
          <cell r="A255">
            <v>5.39</v>
          </cell>
        </row>
        <row r="256">
          <cell r="A256">
            <v>5.3</v>
          </cell>
        </row>
        <row r="257">
          <cell r="A257">
            <v>7.08</v>
          </cell>
        </row>
        <row r="258">
          <cell r="A258">
            <v>3.08</v>
          </cell>
        </row>
        <row r="259">
          <cell r="A259">
            <v>1.86</v>
          </cell>
        </row>
        <row r="260">
          <cell r="A260">
            <v>2.17</v>
          </cell>
        </row>
        <row r="261">
          <cell r="A261">
            <v>1.85</v>
          </cell>
        </row>
        <row r="262">
          <cell r="A262">
            <v>1.84</v>
          </cell>
        </row>
        <row r="263">
          <cell r="A263">
            <v>4.03</v>
          </cell>
        </row>
        <row r="264">
          <cell r="A264">
            <v>2.57</v>
          </cell>
        </row>
        <row r="265">
          <cell r="A265">
            <v>3.14</v>
          </cell>
        </row>
        <row r="266">
          <cell r="A266">
            <v>2.08</v>
          </cell>
        </row>
        <row r="267">
          <cell r="A267">
            <v>2.5</v>
          </cell>
        </row>
        <row r="268">
          <cell r="A268">
            <v>2.52</v>
          </cell>
        </row>
        <row r="269">
          <cell r="A269">
            <v>2.6</v>
          </cell>
        </row>
        <row r="270">
          <cell r="A270">
            <v>1.79</v>
          </cell>
        </row>
        <row r="271">
          <cell r="A271">
            <v>2.15</v>
          </cell>
        </row>
        <row r="272">
          <cell r="A272">
            <v>1.95</v>
          </cell>
        </row>
        <row r="273">
          <cell r="A273">
            <v>1.62</v>
          </cell>
        </row>
        <row r="274">
          <cell r="A274">
            <v>2.2599999999999998</v>
          </cell>
        </row>
        <row r="275">
          <cell r="A275">
            <v>2.87</v>
          </cell>
        </row>
        <row r="276">
          <cell r="A276">
            <v>2.14</v>
          </cell>
        </row>
        <row r="277">
          <cell r="A277">
            <v>2.2599999999999998</v>
          </cell>
        </row>
        <row r="278">
          <cell r="A278">
            <v>1.71</v>
          </cell>
        </row>
        <row r="279">
          <cell r="A279">
            <v>1.74</v>
          </cell>
        </row>
        <row r="280">
          <cell r="A280">
            <v>2.6</v>
          </cell>
        </row>
        <row r="281">
          <cell r="A281">
            <v>2.79</v>
          </cell>
        </row>
        <row r="282">
          <cell r="A282">
            <v>1.73</v>
          </cell>
        </row>
        <row r="283">
          <cell r="A283">
            <v>4.3</v>
          </cell>
        </row>
        <row r="284">
          <cell r="A284">
            <v>4.2</v>
          </cell>
        </row>
        <row r="285">
          <cell r="A285">
            <v>2.73</v>
          </cell>
        </row>
        <row r="286">
          <cell r="A286">
            <v>2.12</v>
          </cell>
        </row>
        <row r="287">
          <cell r="A287">
            <v>4.6399999999999997</v>
          </cell>
        </row>
        <row r="288">
          <cell r="A288">
            <v>2.71</v>
          </cell>
        </row>
        <row r="289">
          <cell r="A289">
            <v>2.31</v>
          </cell>
        </row>
        <row r="290">
          <cell r="A290">
            <v>2.64</v>
          </cell>
        </row>
        <row r="291">
          <cell r="A291">
            <v>2.11</v>
          </cell>
        </row>
        <row r="292">
          <cell r="A292">
            <v>3.67</v>
          </cell>
        </row>
        <row r="293">
          <cell r="A293">
            <v>5.13</v>
          </cell>
        </row>
        <row r="294">
          <cell r="A294">
            <v>2.16</v>
          </cell>
        </row>
        <row r="295">
          <cell r="A295">
            <v>3.6</v>
          </cell>
        </row>
        <row r="296">
          <cell r="A296">
            <v>4.6900000000000004</v>
          </cell>
        </row>
        <row r="297">
          <cell r="A297">
            <v>2.35</v>
          </cell>
        </row>
        <row r="298">
          <cell r="A298">
            <v>2.1</v>
          </cell>
        </row>
        <row r="299">
          <cell r="A299">
            <v>1.22</v>
          </cell>
        </row>
        <row r="300">
          <cell r="A300">
            <v>2.04</v>
          </cell>
        </row>
        <row r="301">
          <cell r="A301">
            <v>1.35</v>
          </cell>
        </row>
        <row r="302">
          <cell r="A302">
            <v>1.99</v>
          </cell>
        </row>
        <row r="303">
          <cell r="A303">
            <v>1.78</v>
          </cell>
        </row>
        <row r="304">
          <cell r="A304">
            <v>1.78</v>
          </cell>
        </row>
        <row r="305">
          <cell r="A305">
            <v>2.16</v>
          </cell>
        </row>
        <row r="306">
          <cell r="A306">
            <v>4.66</v>
          </cell>
        </row>
        <row r="307">
          <cell r="A307">
            <v>5.49</v>
          </cell>
        </row>
        <row r="308">
          <cell r="A308">
            <v>4.68</v>
          </cell>
        </row>
        <row r="309">
          <cell r="A309">
            <v>4.1500000000000004</v>
          </cell>
        </row>
        <row r="310">
          <cell r="A310">
            <v>2.73</v>
          </cell>
        </row>
        <row r="311">
          <cell r="A311">
            <v>3.55</v>
          </cell>
        </row>
        <row r="312">
          <cell r="A312">
            <v>3.61</v>
          </cell>
        </row>
        <row r="313">
          <cell r="A313">
            <v>2.9</v>
          </cell>
        </row>
        <row r="314">
          <cell r="A314">
            <v>4.8899999999999997</v>
          </cell>
        </row>
        <row r="315">
          <cell r="A315">
            <v>3.83</v>
          </cell>
        </row>
        <row r="316">
          <cell r="A316">
            <v>2.97</v>
          </cell>
        </row>
        <row r="317">
          <cell r="A317">
            <v>3.87</v>
          </cell>
        </row>
        <row r="318">
          <cell r="A318">
            <v>5.76</v>
          </cell>
        </row>
        <row r="319">
          <cell r="A319">
            <v>4.0199999999999996</v>
          </cell>
        </row>
        <row r="320">
          <cell r="A320">
            <v>3.56</v>
          </cell>
        </row>
        <row r="321">
          <cell r="A321">
            <v>3.9</v>
          </cell>
        </row>
        <row r="322">
          <cell r="A322">
            <v>4.25</v>
          </cell>
        </row>
        <row r="323">
          <cell r="A323">
            <v>2.54</v>
          </cell>
        </row>
        <row r="324">
          <cell r="A324">
            <v>3.36</v>
          </cell>
        </row>
        <row r="325">
          <cell r="A325">
            <v>3.8</v>
          </cell>
        </row>
        <row r="326">
          <cell r="A326">
            <v>5.9</v>
          </cell>
        </row>
        <row r="327">
          <cell r="A327">
            <v>5.32</v>
          </cell>
        </row>
        <row r="328">
          <cell r="A328">
            <v>2.56</v>
          </cell>
        </row>
        <row r="329">
          <cell r="A329">
            <v>2.61</v>
          </cell>
        </row>
        <row r="330">
          <cell r="A330">
            <v>2.15</v>
          </cell>
        </row>
        <row r="331">
          <cell r="A331">
            <v>3.5</v>
          </cell>
        </row>
        <row r="332">
          <cell r="A332">
            <v>2.37</v>
          </cell>
        </row>
        <row r="333">
          <cell r="A333">
            <v>1.85</v>
          </cell>
        </row>
        <row r="334">
          <cell r="A334">
            <v>2.2599999999999998</v>
          </cell>
        </row>
        <row r="335">
          <cell r="A335">
            <v>3.45</v>
          </cell>
        </row>
        <row r="336">
          <cell r="A336">
            <v>3.11</v>
          </cell>
        </row>
        <row r="337">
          <cell r="A337">
            <v>9.84</v>
          </cell>
        </row>
        <row r="338">
          <cell r="A338">
            <v>4</v>
          </cell>
        </row>
        <row r="339">
          <cell r="A339">
            <v>3.7</v>
          </cell>
        </row>
        <row r="340">
          <cell r="A340">
            <v>6.17</v>
          </cell>
        </row>
        <row r="341">
          <cell r="A341">
            <v>3.89</v>
          </cell>
        </row>
        <row r="342">
          <cell r="A342">
            <v>2.56</v>
          </cell>
        </row>
        <row r="343">
          <cell r="A343">
            <v>2.59</v>
          </cell>
        </row>
        <row r="344">
          <cell r="A344">
            <v>2.2200000000000002</v>
          </cell>
        </row>
        <row r="345">
          <cell r="A345">
            <v>2.59</v>
          </cell>
        </row>
        <row r="346">
          <cell r="A346">
            <v>3.1</v>
          </cell>
        </row>
        <row r="347">
          <cell r="A347">
            <v>4.92</v>
          </cell>
        </row>
        <row r="348">
          <cell r="A348">
            <v>2.16</v>
          </cell>
        </row>
        <row r="349">
          <cell r="A349">
            <v>1.75</v>
          </cell>
        </row>
        <row r="350">
          <cell r="A350">
            <v>2.14</v>
          </cell>
        </row>
        <row r="351">
          <cell r="A351">
            <v>2.4500000000000002</v>
          </cell>
        </row>
        <row r="352">
          <cell r="A352">
            <v>2.84</v>
          </cell>
        </row>
        <row r="353">
          <cell r="A353">
            <v>4.4800000000000004</v>
          </cell>
        </row>
        <row r="354">
          <cell r="A354">
            <v>9.1</v>
          </cell>
        </row>
        <row r="355">
          <cell r="A355">
            <v>8.39</v>
          </cell>
        </row>
        <row r="356">
          <cell r="A356">
            <v>3.9</v>
          </cell>
        </row>
        <row r="357">
          <cell r="A357">
            <v>1.7</v>
          </cell>
        </row>
        <row r="358">
          <cell r="A358">
            <v>1.66</v>
          </cell>
        </row>
        <row r="359">
          <cell r="A359">
            <v>2.2000000000000002</v>
          </cell>
        </row>
        <row r="360">
          <cell r="A360">
            <v>1.44</v>
          </cell>
        </row>
        <row r="361">
          <cell r="A361">
            <v>3.89</v>
          </cell>
        </row>
        <row r="362">
          <cell r="A362">
            <v>3.27</v>
          </cell>
        </row>
        <row r="363">
          <cell r="A363">
            <v>3.44</v>
          </cell>
        </row>
        <row r="364">
          <cell r="A364">
            <v>2.77</v>
          </cell>
        </row>
        <row r="365">
          <cell r="A365">
            <v>2.19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Rad"/>
      <sheetName val="data"/>
    </sheetNames>
    <sheetDataSet>
      <sheetData sheetId="0"/>
      <sheetData sheetId="1">
        <row r="1">
          <cell r="A1">
            <v>10.75</v>
          </cell>
        </row>
        <row r="2">
          <cell r="A2">
            <v>11.04</v>
          </cell>
        </row>
        <row r="3">
          <cell r="A3">
            <v>6.3</v>
          </cell>
        </row>
        <row r="4">
          <cell r="A4">
            <v>10.79</v>
          </cell>
        </row>
        <row r="5">
          <cell r="A5">
            <v>11.05</v>
          </cell>
        </row>
        <row r="6">
          <cell r="A6">
            <v>11.23</v>
          </cell>
        </row>
        <row r="7">
          <cell r="A7">
            <v>10.97</v>
          </cell>
        </row>
        <row r="8">
          <cell r="A8">
            <v>10.74</v>
          </cell>
        </row>
        <row r="9">
          <cell r="A9">
            <v>11.17</v>
          </cell>
        </row>
        <row r="10">
          <cell r="A10">
            <v>10.68</v>
          </cell>
        </row>
        <row r="11">
          <cell r="A11">
            <v>11.2</v>
          </cell>
        </row>
        <row r="12">
          <cell r="A12">
            <v>11.48</v>
          </cell>
        </row>
        <row r="13">
          <cell r="A13">
            <v>11.74</v>
          </cell>
        </row>
        <row r="14">
          <cell r="A14">
            <v>11.61</v>
          </cell>
        </row>
        <row r="15">
          <cell r="A15">
            <v>10.57</v>
          </cell>
        </row>
        <row r="16">
          <cell r="A16">
            <v>9.8699999999999992</v>
          </cell>
        </row>
        <row r="17">
          <cell r="A17">
            <v>9.0299999999999994</v>
          </cell>
        </row>
        <row r="18">
          <cell r="A18">
            <v>9.59</v>
          </cell>
        </row>
        <row r="19">
          <cell r="A19">
            <v>11.35</v>
          </cell>
        </row>
        <row r="20">
          <cell r="A20">
            <v>5.18</v>
          </cell>
        </row>
        <row r="21">
          <cell r="A21">
            <v>11.94</v>
          </cell>
        </row>
        <row r="22">
          <cell r="A22">
            <v>6.15</v>
          </cell>
        </row>
        <row r="23">
          <cell r="A23">
            <v>10.54</v>
          </cell>
        </row>
        <row r="24">
          <cell r="A24">
            <v>7.71</v>
          </cell>
        </row>
        <row r="25">
          <cell r="A25">
            <v>12.82</v>
          </cell>
        </row>
        <row r="26">
          <cell r="A26">
            <v>13.12</v>
          </cell>
        </row>
        <row r="27">
          <cell r="A27">
            <v>12.11</v>
          </cell>
        </row>
        <row r="28">
          <cell r="A28">
            <v>12.72</v>
          </cell>
        </row>
        <row r="29">
          <cell r="A29">
            <v>11.69</v>
          </cell>
        </row>
        <row r="30">
          <cell r="A30">
            <v>10.57</v>
          </cell>
        </row>
        <row r="31">
          <cell r="A31">
            <v>8.44</v>
          </cell>
        </row>
        <row r="32">
          <cell r="A32">
            <v>10.65</v>
          </cell>
        </row>
        <row r="33">
          <cell r="A33">
            <v>12.95</v>
          </cell>
        </row>
        <row r="34">
          <cell r="A34">
            <v>14.35</v>
          </cell>
        </row>
        <row r="35">
          <cell r="A35">
            <v>14.3</v>
          </cell>
        </row>
        <row r="36">
          <cell r="A36">
            <v>14.63</v>
          </cell>
        </row>
        <row r="37">
          <cell r="A37">
            <v>14.69</v>
          </cell>
        </row>
        <row r="38">
          <cell r="A38">
            <v>14.23</v>
          </cell>
        </row>
        <row r="39">
          <cell r="A39">
            <v>14.55</v>
          </cell>
        </row>
        <row r="40">
          <cell r="A40">
            <v>14.79</v>
          </cell>
        </row>
        <row r="41">
          <cell r="A41">
            <v>13.6</v>
          </cell>
        </row>
        <row r="42">
          <cell r="A42">
            <v>12.43</v>
          </cell>
        </row>
        <row r="43">
          <cell r="A43">
            <v>10.69</v>
          </cell>
        </row>
        <row r="44">
          <cell r="A44">
            <v>15.42</v>
          </cell>
        </row>
        <row r="45">
          <cell r="A45">
            <v>14.06</v>
          </cell>
        </row>
        <row r="46">
          <cell r="A46">
            <v>13.03</v>
          </cell>
        </row>
        <row r="47">
          <cell r="A47">
            <v>14.28</v>
          </cell>
        </row>
        <row r="48">
          <cell r="A48">
            <v>11.87</v>
          </cell>
        </row>
        <row r="49">
          <cell r="A49">
            <v>12.97</v>
          </cell>
        </row>
        <row r="50">
          <cell r="A50">
            <v>14.72</v>
          </cell>
        </row>
        <row r="51">
          <cell r="A51">
            <v>15.11</v>
          </cell>
        </row>
        <row r="52">
          <cell r="A52">
            <v>14.89</v>
          </cell>
        </row>
        <row r="53">
          <cell r="A53">
            <v>17.29</v>
          </cell>
        </row>
        <row r="54">
          <cell r="A54">
            <v>17.690000000000001</v>
          </cell>
        </row>
        <row r="55">
          <cell r="A55">
            <v>15.85</v>
          </cell>
        </row>
        <row r="56">
          <cell r="A56">
            <v>17.95</v>
          </cell>
        </row>
        <row r="57">
          <cell r="A57">
            <v>18.11</v>
          </cell>
        </row>
        <row r="58">
          <cell r="A58">
            <v>18.309999999999999</v>
          </cell>
        </row>
        <row r="59">
          <cell r="A59">
            <v>18.190000000000001</v>
          </cell>
        </row>
        <row r="60">
          <cell r="A60">
            <v>15.24</v>
          </cell>
        </row>
        <row r="61">
          <cell r="A61">
            <v>16.53</v>
          </cell>
        </row>
        <row r="62">
          <cell r="A62">
            <v>18.940000000000001</v>
          </cell>
        </row>
        <row r="63">
          <cell r="A63">
            <v>18.899999999999999</v>
          </cell>
        </row>
        <row r="64">
          <cell r="A64">
            <v>12.98</v>
          </cell>
        </row>
        <row r="65">
          <cell r="A65">
            <v>12.08</v>
          </cell>
        </row>
        <row r="66">
          <cell r="A66">
            <v>17.61</v>
          </cell>
        </row>
        <row r="67">
          <cell r="A67">
            <v>18.010000000000002</v>
          </cell>
        </row>
        <row r="68">
          <cell r="A68">
            <v>20.39</v>
          </cell>
        </row>
        <row r="69">
          <cell r="A69">
            <v>20.440000000000001</v>
          </cell>
        </row>
        <row r="70">
          <cell r="A70">
            <v>20.02</v>
          </cell>
        </row>
        <row r="71">
          <cell r="A71">
            <v>20.46</v>
          </cell>
        </row>
        <row r="72">
          <cell r="A72">
            <v>19.34</v>
          </cell>
        </row>
        <row r="73">
          <cell r="A73">
            <v>21.44</v>
          </cell>
        </row>
        <row r="74">
          <cell r="A74">
            <v>22.04</v>
          </cell>
        </row>
        <row r="75">
          <cell r="A75">
            <v>22.36</v>
          </cell>
        </row>
        <row r="76">
          <cell r="A76">
            <v>22.21</v>
          </cell>
        </row>
        <row r="77">
          <cell r="A77">
            <v>10.6</v>
          </cell>
        </row>
        <row r="78">
          <cell r="A78">
            <v>13.1</v>
          </cell>
        </row>
        <row r="79">
          <cell r="A79">
            <v>13.95</v>
          </cell>
        </row>
        <row r="80">
          <cell r="A80">
            <v>17.93</v>
          </cell>
        </row>
        <row r="81">
          <cell r="A81">
            <v>19.61</v>
          </cell>
        </row>
        <row r="82">
          <cell r="A82">
            <v>7.21</v>
          </cell>
        </row>
        <row r="83">
          <cell r="A83">
            <v>15.25</v>
          </cell>
        </row>
        <row r="84">
          <cell r="A84">
            <v>21.74</v>
          </cell>
        </row>
        <row r="85">
          <cell r="A85">
            <v>17.57</v>
          </cell>
        </row>
        <row r="86">
          <cell r="A86">
            <v>23.07</v>
          </cell>
        </row>
        <row r="87">
          <cell r="A87">
            <v>23.8</v>
          </cell>
        </row>
        <row r="88">
          <cell r="A88">
            <v>16.79</v>
          </cell>
        </row>
        <row r="89">
          <cell r="A89">
            <v>20.21</v>
          </cell>
        </row>
        <row r="90">
          <cell r="A90">
            <v>4.96</v>
          </cell>
        </row>
        <row r="91">
          <cell r="A91">
            <v>17.66</v>
          </cell>
        </row>
        <row r="92">
          <cell r="A92">
            <v>20.170000000000002</v>
          </cell>
        </row>
        <row r="93">
          <cell r="A93">
            <v>23.67</v>
          </cell>
        </row>
        <row r="94">
          <cell r="A94">
            <v>19.21</v>
          </cell>
        </row>
        <row r="95">
          <cell r="A95">
            <v>16.27</v>
          </cell>
        </row>
        <row r="96">
          <cell r="A96">
            <v>18.670000000000002</v>
          </cell>
        </row>
        <row r="97">
          <cell r="A97">
            <v>19.940000000000001</v>
          </cell>
        </row>
        <row r="98">
          <cell r="A98">
            <v>16.14</v>
          </cell>
        </row>
        <row r="99">
          <cell r="A99">
            <v>22.2</v>
          </cell>
        </row>
        <row r="100">
          <cell r="A100">
            <v>21.09</v>
          </cell>
        </row>
        <row r="101">
          <cell r="A101">
            <v>24.04</v>
          </cell>
        </row>
        <row r="102">
          <cell r="A102">
            <v>25.86</v>
          </cell>
        </row>
        <row r="103">
          <cell r="A103">
            <v>26.62</v>
          </cell>
        </row>
        <row r="104">
          <cell r="A104">
            <v>25.63</v>
          </cell>
        </row>
        <row r="105">
          <cell r="A105">
            <v>21.5</v>
          </cell>
        </row>
        <row r="106">
          <cell r="A106">
            <v>26.23</v>
          </cell>
        </row>
        <row r="107">
          <cell r="A107">
            <v>19.77</v>
          </cell>
        </row>
        <row r="108">
          <cell r="A108">
            <v>4.79</v>
          </cell>
        </row>
        <row r="109">
          <cell r="A109">
            <v>6.46</v>
          </cell>
        </row>
        <row r="110">
          <cell r="A110">
            <v>9.66</v>
          </cell>
        </row>
        <row r="111">
          <cell r="A111">
            <v>5.46</v>
          </cell>
        </row>
        <row r="112">
          <cell r="A112">
            <v>12.02</v>
          </cell>
        </row>
        <row r="113">
          <cell r="A113">
            <v>13.41</v>
          </cell>
        </row>
        <row r="114">
          <cell r="A114">
            <v>26.9</v>
          </cell>
        </row>
        <row r="115">
          <cell r="A115">
            <v>21.41</v>
          </cell>
        </row>
        <row r="116">
          <cell r="A116">
            <v>28.44</v>
          </cell>
        </row>
        <row r="117">
          <cell r="A117">
            <v>28.68</v>
          </cell>
        </row>
        <row r="118">
          <cell r="A118">
            <v>28.6</v>
          </cell>
        </row>
        <row r="119">
          <cell r="A119">
            <v>23.12</v>
          </cell>
        </row>
        <row r="120">
          <cell r="A120">
            <v>24.52</v>
          </cell>
        </row>
        <row r="121">
          <cell r="A121">
            <v>25.72</v>
          </cell>
        </row>
        <row r="122">
          <cell r="A122">
            <v>20.2</v>
          </cell>
        </row>
        <row r="123">
          <cell r="A123">
            <v>25.81</v>
          </cell>
        </row>
        <row r="124">
          <cell r="A124">
            <v>26.1</v>
          </cell>
        </row>
        <row r="125">
          <cell r="A125">
            <v>26.99</v>
          </cell>
        </row>
        <row r="126">
          <cell r="A126">
            <v>24.46</v>
          </cell>
        </row>
        <row r="127">
          <cell r="A127">
            <v>25.06</v>
          </cell>
        </row>
        <row r="128">
          <cell r="A128">
            <v>24.09</v>
          </cell>
        </row>
        <row r="129">
          <cell r="A129">
            <v>25.08</v>
          </cell>
        </row>
        <row r="130">
          <cell r="A130">
            <v>28.8</v>
          </cell>
        </row>
        <row r="131">
          <cell r="A131">
            <v>29.1</v>
          </cell>
        </row>
        <row r="132">
          <cell r="A132">
            <v>27.72</v>
          </cell>
        </row>
        <row r="133">
          <cell r="A133">
            <v>28.22</v>
          </cell>
        </row>
        <row r="134">
          <cell r="A134">
            <v>29.8</v>
          </cell>
        </row>
        <row r="135">
          <cell r="A135">
            <v>28.96</v>
          </cell>
        </row>
        <row r="136">
          <cell r="A136">
            <v>28.44</v>
          </cell>
        </row>
        <row r="137">
          <cell r="A137">
            <v>19.3</v>
          </cell>
        </row>
        <row r="138">
          <cell r="A138">
            <v>24.92</v>
          </cell>
        </row>
        <row r="139">
          <cell r="A139">
            <v>27.26</v>
          </cell>
        </row>
        <row r="140">
          <cell r="A140">
            <v>26.62</v>
          </cell>
        </row>
        <row r="141">
          <cell r="A141">
            <v>20.86</v>
          </cell>
        </row>
        <row r="142">
          <cell r="A142">
            <v>29.27</v>
          </cell>
        </row>
        <row r="143">
          <cell r="A143">
            <v>28.29</v>
          </cell>
        </row>
        <row r="144">
          <cell r="A144">
            <v>17.45</v>
          </cell>
        </row>
        <row r="145">
          <cell r="A145">
            <v>21.41</v>
          </cell>
        </row>
        <row r="146">
          <cell r="A146">
            <v>28.74</v>
          </cell>
        </row>
        <row r="147">
          <cell r="A147">
            <v>28.86</v>
          </cell>
        </row>
        <row r="148">
          <cell r="A148">
            <v>28.79</v>
          </cell>
        </row>
        <row r="149">
          <cell r="A149">
            <v>29.87</v>
          </cell>
        </row>
        <row r="150">
          <cell r="A150">
            <v>30.89</v>
          </cell>
        </row>
        <row r="151">
          <cell r="A151">
            <v>31</v>
          </cell>
        </row>
        <row r="152">
          <cell r="A152">
            <v>31.34</v>
          </cell>
        </row>
        <row r="153">
          <cell r="A153">
            <v>31.74</v>
          </cell>
        </row>
        <row r="154">
          <cell r="A154">
            <v>29.02</v>
          </cell>
        </row>
        <row r="155">
          <cell r="A155">
            <v>31.05</v>
          </cell>
        </row>
        <row r="156">
          <cell r="A156">
            <v>28.81</v>
          </cell>
        </row>
        <row r="157">
          <cell r="A157">
            <v>31.06</v>
          </cell>
        </row>
        <row r="158">
          <cell r="A158">
            <v>30.18</v>
          </cell>
        </row>
        <row r="159">
          <cell r="A159">
            <v>28.82</v>
          </cell>
        </row>
        <row r="160">
          <cell r="A160">
            <v>22.56</v>
          </cell>
        </row>
        <row r="161">
          <cell r="A161">
            <v>31.24</v>
          </cell>
        </row>
        <row r="162">
          <cell r="A162">
            <v>30.27</v>
          </cell>
        </row>
        <row r="163">
          <cell r="A163">
            <v>28.21</v>
          </cell>
        </row>
        <row r="164">
          <cell r="A164">
            <v>26.07</v>
          </cell>
        </row>
        <row r="165">
          <cell r="A165">
            <v>30.06</v>
          </cell>
        </row>
        <row r="166">
          <cell r="A166">
            <v>31.48</v>
          </cell>
        </row>
        <row r="167">
          <cell r="A167">
            <v>19.100000000000001</v>
          </cell>
        </row>
        <row r="168">
          <cell r="A168">
            <v>30.65</v>
          </cell>
        </row>
        <row r="169">
          <cell r="A169">
            <v>30.19</v>
          </cell>
        </row>
        <row r="170">
          <cell r="A170">
            <v>28.56</v>
          </cell>
        </row>
        <row r="171">
          <cell r="A171">
            <v>30.5</v>
          </cell>
        </row>
        <row r="172">
          <cell r="A172">
            <v>29.24</v>
          </cell>
        </row>
        <row r="173">
          <cell r="A173">
            <v>29.04</v>
          </cell>
        </row>
        <row r="174">
          <cell r="A174">
            <v>29.77</v>
          </cell>
        </row>
        <row r="175">
          <cell r="A175">
            <v>28.95</v>
          </cell>
        </row>
        <row r="176">
          <cell r="A176">
            <v>29.83</v>
          </cell>
        </row>
        <row r="177">
          <cell r="A177">
            <v>24.76</v>
          </cell>
        </row>
        <row r="178">
          <cell r="A178">
            <v>26.71</v>
          </cell>
        </row>
        <row r="179">
          <cell r="A179">
            <v>29.57</v>
          </cell>
        </row>
        <row r="180">
          <cell r="A180">
            <v>29.76</v>
          </cell>
        </row>
        <row r="181">
          <cell r="A181">
            <v>30.21</v>
          </cell>
        </row>
        <row r="182">
          <cell r="A182">
            <v>29.59</v>
          </cell>
        </row>
        <row r="183">
          <cell r="A183">
            <v>25.68</v>
          </cell>
        </row>
        <row r="184">
          <cell r="A184">
            <v>28.58</v>
          </cell>
        </row>
        <row r="185">
          <cell r="A185">
            <v>26.68</v>
          </cell>
        </row>
        <row r="186">
          <cell r="A186">
            <v>26.48</v>
          </cell>
        </row>
        <row r="187">
          <cell r="A187">
            <v>17.239999999999998</v>
          </cell>
        </row>
        <row r="188">
          <cell r="A188">
            <v>19.170000000000002</v>
          </cell>
        </row>
        <row r="189">
          <cell r="A189">
            <v>22.16</v>
          </cell>
        </row>
        <row r="190">
          <cell r="A190">
            <v>30.68</v>
          </cell>
        </row>
        <row r="191">
          <cell r="A191">
            <v>29.43</v>
          </cell>
        </row>
        <row r="192">
          <cell r="A192">
            <v>28.76</v>
          </cell>
        </row>
        <row r="193">
          <cell r="A193">
            <v>24.44</v>
          </cell>
        </row>
        <row r="194">
          <cell r="A194">
            <v>26.99</v>
          </cell>
        </row>
        <row r="195">
          <cell r="A195">
            <v>29.53</v>
          </cell>
        </row>
        <row r="196">
          <cell r="A196">
            <v>26.55</v>
          </cell>
        </row>
        <row r="197">
          <cell r="A197">
            <v>28.79</v>
          </cell>
        </row>
        <row r="198">
          <cell r="A198">
            <v>27.77</v>
          </cell>
        </row>
        <row r="199">
          <cell r="A199">
            <v>28.83</v>
          </cell>
        </row>
        <row r="200">
          <cell r="A200">
            <v>27.81</v>
          </cell>
        </row>
        <row r="201">
          <cell r="A201">
            <v>25.34</v>
          </cell>
        </row>
        <row r="202">
          <cell r="A202">
            <v>25.86</v>
          </cell>
        </row>
        <row r="203">
          <cell r="A203">
            <v>26.93</v>
          </cell>
        </row>
        <row r="204">
          <cell r="A204">
            <v>27.76</v>
          </cell>
        </row>
        <row r="205">
          <cell r="A205">
            <v>28.21</v>
          </cell>
        </row>
        <row r="206">
          <cell r="A206">
            <v>27.99</v>
          </cell>
        </row>
        <row r="207">
          <cell r="A207">
            <v>26.9</v>
          </cell>
        </row>
        <row r="208">
          <cell r="A208">
            <v>28.46</v>
          </cell>
        </row>
        <row r="209">
          <cell r="A209">
            <v>27.93</v>
          </cell>
        </row>
        <row r="210">
          <cell r="A210">
            <v>28.15</v>
          </cell>
        </row>
        <row r="211">
          <cell r="A211">
            <v>27.59</v>
          </cell>
        </row>
        <row r="212">
          <cell r="A212">
            <v>16.989999999999998</v>
          </cell>
        </row>
        <row r="213">
          <cell r="A213">
            <v>21.39</v>
          </cell>
        </row>
        <row r="214">
          <cell r="A214">
            <v>26.09</v>
          </cell>
        </row>
        <row r="215">
          <cell r="A215">
            <v>24.52</v>
          </cell>
        </row>
        <row r="216">
          <cell r="A216">
            <v>24.71</v>
          </cell>
        </row>
        <row r="217">
          <cell r="A217">
            <v>25.36</v>
          </cell>
        </row>
        <row r="218">
          <cell r="A218">
            <v>25.8</v>
          </cell>
        </row>
        <row r="219">
          <cell r="A219">
            <v>21.16</v>
          </cell>
        </row>
        <row r="220">
          <cell r="A220">
            <v>25.83</v>
          </cell>
        </row>
        <row r="221">
          <cell r="A221">
            <v>26.43</v>
          </cell>
        </row>
        <row r="222">
          <cell r="A222">
            <v>24.79</v>
          </cell>
        </row>
        <row r="223">
          <cell r="A223">
            <v>23.88</v>
          </cell>
        </row>
        <row r="224">
          <cell r="A224">
            <v>22.08</v>
          </cell>
        </row>
        <row r="225">
          <cell r="A225">
            <v>20.95</v>
          </cell>
        </row>
        <row r="226">
          <cell r="A226">
            <v>25.48</v>
          </cell>
        </row>
        <row r="227">
          <cell r="A227">
            <v>25.63</v>
          </cell>
        </row>
        <row r="228">
          <cell r="A228">
            <v>26.1</v>
          </cell>
        </row>
        <row r="229">
          <cell r="A229">
            <v>25.83</v>
          </cell>
        </row>
        <row r="230">
          <cell r="A230">
            <v>25.97</v>
          </cell>
        </row>
        <row r="231">
          <cell r="A231">
            <v>26.29</v>
          </cell>
        </row>
        <row r="232">
          <cell r="A232">
            <v>23.58</v>
          </cell>
        </row>
        <row r="233">
          <cell r="A233">
            <v>17.66</v>
          </cell>
        </row>
        <row r="234">
          <cell r="A234">
            <v>24.83</v>
          </cell>
        </row>
        <row r="235">
          <cell r="A235">
            <v>25.7</v>
          </cell>
        </row>
        <row r="236">
          <cell r="A236">
            <v>25.35</v>
          </cell>
        </row>
        <row r="237">
          <cell r="A237">
            <v>24.42</v>
          </cell>
        </row>
        <row r="238">
          <cell r="A238">
            <v>16.52</v>
          </cell>
        </row>
        <row r="239">
          <cell r="A239">
            <v>18.05</v>
          </cell>
        </row>
        <row r="240">
          <cell r="A240">
            <v>23.31</v>
          </cell>
        </row>
        <row r="241">
          <cell r="A241">
            <v>19.45</v>
          </cell>
        </row>
        <row r="242">
          <cell r="A242">
            <v>23.06</v>
          </cell>
        </row>
        <row r="243">
          <cell r="A243">
            <v>23.33</v>
          </cell>
        </row>
        <row r="244">
          <cell r="A244">
            <v>21.56</v>
          </cell>
        </row>
        <row r="245">
          <cell r="A245">
            <v>19.559999999999999</v>
          </cell>
        </row>
        <row r="246">
          <cell r="A246">
            <v>22.08</v>
          </cell>
        </row>
        <row r="247">
          <cell r="A247">
            <v>21.49</v>
          </cell>
        </row>
        <row r="248">
          <cell r="A248">
            <v>13.93</v>
          </cell>
        </row>
        <row r="249">
          <cell r="A249">
            <v>19.13</v>
          </cell>
        </row>
        <row r="250">
          <cell r="A250">
            <v>16.37</v>
          </cell>
        </row>
        <row r="251">
          <cell r="A251">
            <v>16.93</v>
          </cell>
        </row>
        <row r="252">
          <cell r="A252">
            <v>17.25</v>
          </cell>
        </row>
        <row r="253">
          <cell r="A253">
            <v>19.52</v>
          </cell>
        </row>
        <row r="254">
          <cell r="A254">
            <v>9.26</v>
          </cell>
        </row>
        <row r="255">
          <cell r="A255">
            <v>9.24</v>
          </cell>
        </row>
        <row r="256">
          <cell r="A256">
            <v>13.29</v>
          </cell>
        </row>
        <row r="257">
          <cell r="A257">
            <v>8.35</v>
          </cell>
        </row>
        <row r="258">
          <cell r="A258">
            <v>17.96</v>
          </cell>
        </row>
        <row r="259">
          <cell r="A259">
            <v>19.190000000000001</v>
          </cell>
        </row>
        <row r="260">
          <cell r="A260">
            <v>12.35</v>
          </cell>
        </row>
        <row r="261">
          <cell r="A261">
            <v>19.71</v>
          </cell>
        </row>
        <row r="262">
          <cell r="A262">
            <v>19.71</v>
          </cell>
        </row>
        <row r="263">
          <cell r="A263">
            <v>10.1</v>
          </cell>
        </row>
        <row r="264">
          <cell r="A264">
            <v>12.94</v>
          </cell>
        </row>
        <row r="265">
          <cell r="A265">
            <v>18.46</v>
          </cell>
        </row>
        <row r="266">
          <cell r="A266">
            <v>18.14</v>
          </cell>
        </row>
        <row r="267">
          <cell r="A267">
            <v>20.79</v>
          </cell>
        </row>
        <row r="268">
          <cell r="A268">
            <v>20.92</v>
          </cell>
        </row>
        <row r="269">
          <cell r="A269">
            <v>20.170000000000002</v>
          </cell>
        </row>
        <row r="270">
          <cell r="A270">
            <v>19.850000000000001</v>
          </cell>
        </row>
        <row r="271">
          <cell r="A271">
            <v>19.16</v>
          </cell>
        </row>
        <row r="272">
          <cell r="A272">
            <v>19.510000000000002</v>
          </cell>
        </row>
        <row r="273">
          <cell r="A273">
            <v>19.18</v>
          </cell>
        </row>
        <row r="274">
          <cell r="A274">
            <v>18.38</v>
          </cell>
        </row>
        <row r="275">
          <cell r="A275">
            <v>19.75</v>
          </cell>
        </row>
        <row r="276">
          <cell r="A276">
            <v>18.75</v>
          </cell>
        </row>
        <row r="277">
          <cell r="A277">
            <v>19.73</v>
          </cell>
        </row>
        <row r="278">
          <cell r="A278">
            <v>19.190000000000001</v>
          </cell>
        </row>
        <row r="279">
          <cell r="A279">
            <v>18.559999999999999</v>
          </cell>
        </row>
        <row r="280">
          <cell r="A280">
            <v>17.809999999999999</v>
          </cell>
        </row>
        <row r="281">
          <cell r="A281">
            <v>14.45</v>
          </cell>
        </row>
        <row r="282">
          <cell r="A282">
            <v>17.8</v>
          </cell>
        </row>
        <row r="283">
          <cell r="A283">
            <v>15.86</v>
          </cell>
        </row>
        <row r="284">
          <cell r="A284">
            <v>15.02</v>
          </cell>
        </row>
        <row r="285">
          <cell r="A285">
            <v>11.89</v>
          </cell>
        </row>
        <row r="286">
          <cell r="A286">
            <v>16.63</v>
          </cell>
        </row>
        <row r="287">
          <cell r="A287">
            <v>13.72</v>
          </cell>
        </row>
        <row r="288">
          <cell r="A288">
            <v>18.22</v>
          </cell>
        </row>
        <row r="289">
          <cell r="A289">
            <v>17.559999999999999</v>
          </cell>
        </row>
        <row r="290">
          <cell r="A290">
            <v>16.940000000000001</v>
          </cell>
        </row>
        <row r="291">
          <cell r="A291">
            <v>14.32</v>
          </cell>
        </row>
        <row r="292">
          <cell r="A292">
            <v>15.83</v>
          </cell>
        </row>
        <row r="293">
          <cell r="A293">
            <v>7.74</v>
          </cell>
        </row>
        <row r="294">
          <cell r="A294">
            <v>9.27</v>
          </cell>
        </row>
        <row r="295">
          <cell r="A295">
            <v>3.03</v>
          </cell>
        </row>
        <row r="296">
          <cell r="A296">
            <v>13.01</v>
          </cell>
        </row>
        <row r="297">
          <cell r="A297">
            <v>14.9</v>
          </cell>
        </row>
        <row r="298">
          <cell r="A298">
            <v>15.82</v>
          </cell>
        </row>
        <row r="299">
          <cell r="A299">
            <v>15.89</v>
          </cell>
        </row>
        <row r="300">
          <cell r="A300">
            <v>14.02</v>
          </cell>
        </row>
        <row r="301">
          <cell r="A301">
            <v>8.08</v>
          </cell>
        </row>
        <row r="302">
          <cell r="A302">
            <v>14.56</v>
          </cell>
        </row>
        <row r="303">
          <cell r="A303">
            <v>13.48</v>
          </cell>
        </row>
        <row r="304">
          <cell r="A304">
            <v>12.09</v>
          </cell>
        </row>
        <row r="305">
          <cell r="A305">
            <v>11.63</v>
          </cell>
        </row>
        <row r="306">
          <cell r="A306">
            <v>11.66</v>
          </cell>
        </row>
        <row r="307">
          <cell r="A307">
            <v>13.66</v>
          </cell>
        </row>
        <row r="308">
          <cell r="A308">
            <v>13.83</v>
          </cell>
        </row>
        <row r="309">
          <cell r="A309">
            <v>13.9</v>
          </cell>
        </row>
        <row r="310">
          <cell r="A310">
            <v>14</v>
          </cell>
        </row>
        <row r="311">
          <cell r="A311">
            <v>11.5</v>
          </cell>
        </row>
        <row r="312">
          <cell r="A312">
            <v>13.63</v>
          </cell>
        </row>
        <row r="313">
          <cell r="A313">
            <v>13.56</v>
          </cell>
        </row>
        <row r="314">
          <cell r="A314">
            <v>12.77</v>
          </cell>
        </row>
        <row r="315">
          <cell r="A315">
            <v>8.52</v>
          </cell>
        </row>
        <row r="316">
          <cell r="A316">
            <v>13.22</v>
          </cell>
        </row>
        <row r="317">
          <cell r="A317">
            <v>12.03</v>
          </cell>
        </row>
        <row r="318">
          <cell r="A318">
            <v>5.95</v>
          </cell>
        </row>
        <row r="319">
          <cell r="A319">
            <v>11.38</v>
          </cell>
        </row>
        <row r="320">
          <cell r="A320">
            <v>12.6</v>
          </cell>
        </row>
        <row r="321">
          <cell r="A321">
            <v>8.2200000000000006</v>
          </cell>
        </row>
        <row r="322">
          <cell r="A322">
            <v>11.82</v>
          </cell>
        </row>
        <row r="323">
          <cell r="A323">
            <v>10.14</v>
          </cell>
        </row>
        <row r="324">
          <cell r="A324">
            <v>10.02</v>
          </cell>
        </row>
        <row r="325">
          <cell r="A325">
            <v>5.4</v>
          </cell>
        </row>
        <row r="326">
          <cell r="A326">
            <v>4.7</v>
          </cell>
        </row>
        <row r="327">
          <cell r="A327">
            <v>11.56</v>
          </cell>
        </row>
        <row r="328">
          <cell r="A328">
            <v>10.06</v>
          </cell>
        </row>
        <row r="329">
          <cell r="A329">
            <v>8.49</v>
          </cell>
        </row>
        <row r="330">
          <cell r="A330">
            <v>10.89</v>
          </cell>
        </row>
        <row r="331">
          <cell r="A331">
            <v>11.16</v>
          </cell>
        </row>
        <row r="332">
          <cell r="A332">
            <v>10.64</v>
          </cell>
        </row>
        <row r="333">
          <cell r="A333">
            <v>10.58</v>
          </cell>
        </row>
        <row r="334">
          <cell r="A334">
            <v>10.93</v>
          </cell>
        </row>
        <row r="335">
          <cell r="A335">
            <v>10.47</v>
          </cell>
        </row>
        <row r="336">
          <cell r="A336">
            <v>2.57</v>
          </cell>
        </row>
        <row r="337">
          <cell r="A337">
            <v>2.39</v>
          </cell>
        </row>
        <row r="338">
          <cell r="A338">
            <v>4.4000000000000004</v>
          </cell>
        </row>
        <row r="339">
          <cell r="A339">
            <v>7.63</v>
          </cell>
        </row>
        <row r="340">
          <cell r="A340">
            <v>5.8</v>
          </cell>
        </row>
        <row r="341">
          <cell r="A341">
            <v>7.97</v>
          </cell>
        </row>
        <row r="342">
          <cell r="A342">
            <v>10.36</v>
          </cell>
        </row>
        <row r="343">
          <cell r="A343">
            <v>9.74</v>
          </cell>
        </row>
        <row r="344">
          <cell r="A344">
            <v>11.12</v>
          </cell>
        </row>
        <row r="345">
          <cell r="A345">
            <v>9.39</v>
          </cell>
        </row>
        <row r="346">
          <cell r="A346">
            <v>8.25</v>
          </cell>
        </row>
        <row r="347">
          <cell r="A347">
            <v>5.96</v>
          </cell>
        </row>
        <row r="348">
          <cell r="A348">
            <v>9.1</v>
          </cell>
        </row>
        <row r="349">
          <cell r="A349">
            <v>10.050000000000001</v>
          </cell>
        </row>
        <row r="350">
          <cell r="A350">
            <v>4.8099999999999996</v>
          </cell>
        </row>
        <row r="351">
          <cell r="A351">
            <v>6.93</v>
          </cell>
        </row>
        <row r="352">
          <cell r="A352">
            <v>10.210000000000001</v>
          </cell>
        </row>
        <row r="353">
          <cell r="A353">
            <v>4.01</v>
          </cell>
        </row>
        <row r="354">
          <cell r="A354">
            <v>2.95</v>
          </cell>
        </row>
        <row r="355">
          <cell r="A355">
            <v>5.12</v>
          </cell>
        </row>
        <row r="356">
          <cell r="A356">
            <v>10.43</v>
          </cell>
        </row>
        <row r="357">
          <cell r="A357">
            <v>10.47</v>
          </cell>
        </row>
        <row r="358">
          <cell r="A358">
            <v>10.46</v>
          </cell>
        </row>
        <row r="359">
          <cell r="A359">
            <v>10.28</v>
          </cell>
        </row>
        <row r="360">
          <cell r="A360">
            <v>9.51</v>
          </cell>
        </row>
        <row r="361">
          <cell r="A361">
            <v>8.6199999999999992</v>
          </cell>
        </row>
        <row r="362">
          <cell r="A362">
            <v>10.15</v>
          </cell>
        </row>
        <row r="363">
          <cell r="A363">
            <v>9.44</v>
          </cell>
        </row>
        <row r="364">
          <cell r="A364">
            <v>7.11</v>
          </cell>
        </row>
        <row r="365">
          <cell r="A365">
            <v>7.25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Max"/>
      <sheetName val="data"/>
    </sheetNames>
    <sheetDataSet>
      <sheetData sheetId="0"/>
      <sheetData sheetId="1">
        <row r="1">
          <cell r="A1">
            <v>14.4</v>
          </cell>
        </row>
        <row r="2">
          <cell r="A2">
            <v>12.77</v>
          </cell>
        </row>
        <row r="3">
          <cell r="A3">
            <v>16.100000000000001</v>
          </cell>
        </row>
        <row r="4">
          <cell r="A4">
            <v>13.84</v>
          </cell>
        </row>
        <row r="5">
          <cell r="A5">
            <v>14.06</v>
          </cell>
        </row>
        <row r="6">
          <cell r="A6">
            <v>14.27</v>
          </cell>
        </row>
        <row r="7">
          <cell r="A7">
            <v>14.55</v>
          </cell>
        </row>
        <row r="8">
          <cell r="A8">
            <v>14.42</v>
          </cell>
        </row>
        <row r="9">
          <cell r="A9">
            <v>13.87</v>
          </cell>
        </row>
        <row r="10">
          <cell r="A10">
            <v>14.43</v>
          </cell>
        </row>
        <row r="11">
          <cell r="A11">
            <v>14.7</v>
          </cell>
        </row>
        <row r="12">
          <cell r="A12">
            <v>15.85</v>
          </cell>
        </row>
        <row r="13">
          <cell r="A13">
            <v>14.29</v>
          </cell>
        </row>
        <row r="14">
          <cell r="A14">
            <v>15.46</v>
          </cell>
        </row>
        <row r="15">
          <cell r="A15">
            <v>16.170000000000002</v>
          </cell>
        </row>
        <row r="16">
          <cell r="A16">
            <v>16.329999999999998</v>
          </cell>
        </row>
        <row r="17">
          <cell r="A17">
            <v>17.829999999999998</v>
          </cell>
        </row>
        <row r="18">
          <cell r="A18">
            <v>15.1</v>
          </cell>
        </row>
        <row r="19">
          <cell r="A19">
            <v>14.49</v>
          </cell>
        </row>
        <row r="20">
          <cell r="A20">
            <v>11.73</v>
          </cell>
        </row>
        <row r="21">
          <cell r="A21">
            <v>12.82</v>
          </cell>
        </row>
        <row r="22">
          <cell r="A22">
            <v>14.12</v>
          </cell>
        </row>
        <row r="23">
          <cell r="A23">
            <v>13.69</v>
          </cell>
        </row>
        <row r="24">
          <cell r="A24">
            <v>14.63</v>
          </cell>
        </row>
        <row r="25">
          <cell r="A25">
            <v>14.38</v>
          </cell>
        </row>
        <row r="26">
          <cell r="A26">
            <v>16.3</v>
          </cell>
        </row>
        <row r="27">
          <cell r="A27">
            <v>15.55</v>
          </cell>
        </row>
        <row r="28">
          <cell r="A28">
            <v>18.2</v>
          </cell>
        </row>
        <row r="29">
          <cell r="A29">
            <v>17.559999999999999</v>
          </cell>
        </row>
        <row r="30">
          <cell r="A30">
            <v>19.670000000000002</v>
          </cell>
        </row>
        <row r="31">
          <cell r="A31">
            <v>19.62</v>
          </cell>
        </row>
        <row r="32">
          <cell r="A32">
            <v>20.420000000000002</v>
          </cell>
        </row>
        <row r="33">
          <cell r="A33">
            <v>19.29</v>
          </cell>
        </row>
        <row r="34">
          <cell r="A34">
            <v>20.74</v>
          </cell>
        </row>
        <row r="35">
          <cell r="A35">
            <v>21.86</v>
          </cell>
        </row>
        <row r="36">
          <cell r="A36">
            <v>14.2</v>
          </cell>
        </row>
        <row r="37">
          <cell r="A37">
            <v>14.5</v>
          </cell>
        </row>
        <row r="38">
          <cell r="A38">
            <v>14.37</v>
          </cell>
        </row>
        <row r="39">
          <cell r="A39">
            <v>16.98</v>
          </cell>
        </row>
        <row r="40">
          <cell r="A40">
            <v>16.739999999999998</v>
          </cell>
        </row>
        <row r="41">
          <cell r="A41">
            <v>19.04</v>
          </cell>
        </row>
        <row r="42">
          <cell r="A42">
            <v>21.72</v>
          </cell>
        </row>
        <row r="43">
          <cell r="A43">
            <v>17.95</v>
          </cell>
        </row>
        <row r="44">
          <cell r="A44">
            <v>18.32</v>
          </cell>
        </row>
        <row r="45">
          <cell r="A45">
            <v>17.63</v>
          </cell>
        </row>
        <row r="46">
          <cell r="A46">
            <v>18.05</v>
          </cell>
        </row>
        <row r="47">
          <cell r="A47">
            <v>18.170000000000002</v>
          </cell>
        </row>
        <row r="48">
          <cell r="A48">
            <v>21.13</v>
          </cell>
        </row>
        <row r="49">
          <cell r="A49">
            <v>15.99</v>
          </cell>
        </row>
        <row r="50">
          <cell r="A50">
            <v>15.97</v>
          </cell>
        </row>
        <row r="51">
          <cell r="A51">
            <v>15.93</v>
          </cell>
        </row>
        <row r="52">
          <cell r="A52">
            <v>15.89</v>
          </cell>
        </row>
        <row r="53">
          <cell r="A53">
            <v>17.93</v>
          </cell>
        </row>
        <row r="54">
          <cell r="A54">
            <v>16.84</v>
          </cell>
        </row>
        <row r="55">
          <cell r="A55">
            <v>19.47</v>
          </cell>
        </row>
        <row r="56">
          <cell r="A56">
            <v>22.05</v>
          </cell>
        </row>
        <row r="57">
          <cell r="A57">
            <v>20.68</v>
          </cell>
        </row>
        <row r="58">
          <cell r="A58">
            <v>20.75</v>
          </cell>
        </row>
        <row r="59">
          <cell r="A59">
            <v>19.61</v>
          </cell>
        </row>
        <row r="60">
          <cell r="A60">
            <v>22.1</v>
          </cell>
        </row>
        <row r="61">
          <cell r="A61">
            <v>20.61</v>
          </cell>
        </row>
        <row r="62">
          <cell r="A62">
            <v>21.66</v>
          </cell>
        </row>
        <row r="63">
          <cell r="A63">
            <v>20.78</v>
          </cell>
        </row>
        <row r="64">
          <cell r="A64">
            <v>21.67</v>
          </cell>
        </row>
        <row r="65">
          <cell r="A65">
            <v>22.65</v>
          </cell>
        </row>
        <row r="66">
          <cell r="A66">
            <v>19</v>
          </cell>
        </row>
        <row r="67">
          <cell r="A67">
            <v>18.52</v>
          </cell>
        </row>
        <row r="68">
          <cell r="A68">
            <v>20.22</v>
          </cell>
        </row>
        <row r="69">
          <cell r="A69">
            <v>20.149999999999999</v>
          </cell>
        </row>
        <row r="70">
          <cell r="A70">
            <v>18.97</v>
          </cell>
        </row>
        <row r="71">
          <cell r="A71">
            <v>23.09</v>
          </cell>
        </row>
        <row r="72">
          <cell r="A72">
            <v>22.43</v>
          </cell>
        </row>
        <row r="73">
          <cell r="A73">
            <v>19.420000000000002</v>
          </cell>
        </row>
        <row r="74">
          <cell r="A74">
            <v>17.3</v>
          </cell>
        </row>
        <row r="75">
          <cell r="A75">
            <v>17.66</v>
          </cell>
        </row>
        <row r="76">
          <cell r="A76">
            <v>18.690000000000001</v>
          </cell>
        </row>
        <row r="77">
          <cell r="A77">
            <v>16.739999999999998</v>
          </cell>
        </row>
        <row r="78">
          <cell r="A78">
            <v>17.45</v>
          </cell>
        </row>
        <row r="79">
          <cell r="A79">
            <v>16.73</v>
          </cell>
        </row>
        <row r="80">
          <cell r="A80">
            <v>14.9</v>
          </cell>
        </row>
        <row r="81">
          <cell r="A81">
            <v>15.28</v>
          </cell>
        </row>
        <row r="82">
          <cell r="A82">
            <v>13.18</v>
          </cell>
        </row>
        <row r="83">
          <cell r="A83">
            <v>15.13</v>
          </cell>
        </row>
        <row r="84">
          <cell r="A84">
            <v>14.47</v>
          </cell>
        </row>
        <row r="85">
          <cell r="A85">
            <v>14.95</v>
          </cell>
        </row>
        <row r="86">
          <cell r="A86">
            <v>19.96</v>
          </cell>
        </row>
        <row r="87">
          <cell r="A87">
            <v>13.27</v>
          </cell>
        </row>
        <row r="88">
          <cell r="A88">
            <v>15.27</v>
          </cell>
        </row>
        <row r="89">
          <cell r="A89">
            <v>17.8</v>
          </cell>
        </row>
        <row r="90">
          <cell r="A90">
            <v>18.190000000000001</v>
          </cell>
        </row>
        <row r="91">
          <cell r="A91">
            <v>16.739999999999998</v>
          </cell>
        </row>
        <row r="92">
          <cell r="A92">
            <v>18.59</v>
          </cell>
        </row>
        <row r="93">
          <cell r="A93">
            <v>15.37</v>
          </cell>
        </row>
        <row r="94">
          <cell r="A94">
            <v>16.84</v>
          </cell>
        </row>
        <row r="95">
          <cell r="A95">
            <v>16.52</v>
          </cell>
        </row>
        <row r="96">
          <cell r="A96">
            <v>17.79</v>
          </cell>
        </row>
        <row r="97">
          <cell r="A97">
            <v>18.27</v>
          </cell>
        </row>
        <row r="98">
          <cell r="A98">
            <v>18.29</v>
          </cell>
        </row>
        <row r="99">
          <cell r="A99">
            <v>18.79</v>
          </cell>
        </row>
        <row r="100">
          <cell r="A100">
            <v>18.899999999999999</v>
          </cell>
        </row>
        <row r="101">
          <cell r="A101">
            <v>19.12</v>
          </cell>
        </row>
        <row r="102">
          <cell r="A102">
            <v>18.11</v>
          </cell>
        </row>
        <row r="103">
          <cell r="A103">
            <v>17.399999999999999</v>
          </cell>
        </row>
        <row r="104">
          <cell r="A104">
            <v>18.64</v>
          </cell>
        </row>
        <row r="105">
          <cell r="A105">
            <v>19.21</v>
          </cell>
        </row>
        <row r="106">
          <cell r="A106">
            <v>18.57</v>
          </cell>
        </row>
        <row r="107">
          <cell r="A107">
            <v>18.82</v>
          </cell>
        </row>
        <row r="108">
          <cell r="A108">
            <v>18.940000000000001</v>
          </cell>
        </row>
        <row r="109">
          <cell r="A109">
            <v>20.03</v>
          </cell>
        </row>
        <row r="110">
          <cell r="A110">
            <v>19.38</v>
          </cell>
        </row>
        <row r="111">
          <cell r="A111">
            <v>21.65</v>
          </cell>
        </row>
        <row r="112">
          <cell r="A112">
            <v>19.5</v>
          </cell>
        </row>
        <row r="113">
          <cell r="A113">
            <v>21.17</v>
          </cell>
        </row>
        <row r="114">
          <cell r="A114">
            <v>18.739999999999998</v>
          </cell>
        </row>
        <row r="115">
          <cell r="A115">
            <v>18.739999999999998</v>
          </cell>
        </row>
        <row r="116">
          <cell r="A116">
            <v>19.39</v>
          </cell>
        </row>
        <row r="117">
          <cell r="A117">
            <v>20.46</v>
          </cell>
        </row>
        <row r="118">
          <cell r="A118">
            <v>21.7</v>
          </cell>
        </row>
        <row r="119">
          <cell r="A119">
            <v>21.67</v>
          </cell>
        </row>
        <row r="120">
          <cell r="A120">
            <v>21.77</v>
          </cell>
        </row>
        <row r="121">
          <cell r="A121">
            <v>23.69</v>
          </cell>
        </row>
        <row r="122">
          <cell r="A122">
            <v>25.11</v>
          </cell>
        </row>
        <row r="123">
          <cell r="A123">
            <v>25.1</v>
          </cell>
        </row>
        <row r="124">
          <cell r="A124">
            <v>25.87</v>
          </cell>
        </row>
        <row r="125">
          <cell r="A125">
            <v>25.52</v>
          </cell>
        </row>
        <row r="126">
          <cell r="A126">
            <v>25.24</v>
          </cell>
        </row>
        <row r="127">
          <cell r="A127">
            <v>25</v>
          </cell>
        </row>
        <row r="128">
          <cell r="A128">
            <v>23.28</v>
          </cell>
        </row>
        <row r="129">
          <cell r="A129">
            <v>22.51</v>
          </cell>
        </row>
        <row r="130">
          <cell r="A130">
            <v>23.57</v>
          </cell>
        </row>
        <row r="131">
          <cell r="A131">
            <v>22</v>
          </cell>
        </row>
        <row r="132">
          <cell r="A132">
            <v>23.8</v>
          </cell>
        </row>
        <row r="133">
          <cell r="A133">
            <v>21.88</v>
          </cell>
        </row>
        <row r="134">
          <cell r="A134">
            <v>21.58</v>
          </cell>
        </row>
        <row r="135">
          <cell r="A135">
            <v>20.72</v>
          </cell>
        </row>
        <row r="136">
          <cell r="A136">
            <v>19.07</v>
          </cell>
        </row>
        <row r="137">
          <cell r="A137">
            <v>19.670000000000002</v>
          </cell>
        </row>
        <row r="138">
          <cell r="A138">
            <v>20.399999999999999</v>
          </cell>
        </row>
        <row r="139">
          <cell r="A139">
            <v>23.88</v>
          </cell>
        </row>
        <row r="140">
          <cell r="A140">
            <v>26.17</v>
          </cell>
        </row>
        <row r="141">
          <cell r="A141">
            <v>28.06</v>
          </cell>
        </row>
        <row r="142">
          <cell r="A142">
            <v>26.55</v>
          </cell>
        </row>
        <row r="143">
          <cell r="A143">
            <v>27.33</v>
          </cell>
        </row>
        <row r="144">
          <cell r="A144">
            <v>27.19</v>
          </cell>
        </row>
        <row r="145">
          <cell r="A145">
            <v>24.99</v>
          </cell>
        </row>
        <row r="146">
          <cell r="A146">
            <v>24.06</v>
          </cell>
        </row>
        <row r="147">
          <cell r="A147">
            <v>24.56</v>
          </cell>
        </row>
        <row r="148">
          <cell r="A148">
            <v>23.7</v>
          </cell>
        </row>
        <row r="149">
          <cell r="A149">
            <v>24.56</v>
          </cell>
        </row>
        <row r="150">
          <cell r="A150">
            <v>24.37</v>
          </cell>
        </row>
        <row r="151">
          <cell r="A151">
            <v>23.83</v>
          </cell>
        </row>
        <row r="152">
          <cell r="A152">
            <v>23.68</v>
          </cell>
        </row>
        <row r="153">
          <cell r="A153">
            <v>25.34</v>
          </cell>
        </row>
        <row r="154">
          <cell r="A154">
            <v>26.18</v>
          </cell>
        </row>
        <row r="155">
          <cell r="A155">
            <v>27.85</v>
          </cell>
        </row>
        <row r="156">
          <cell r="A156">
            <v>27.45</v>
          </cell>
        </row>
        <row r="157">
          <cell r="A157">
            <v>26.6</v>
          </cell>
        </row>
        <row r="158">
          <cell r="A158">
            <v>27.38</v>
          </cell>
        </row>
        <row r="159">
          <cell r="A159">
            <v>26.74</v>
          </cell>
        </row>
        <row r="160">
          <cell r="A160">
            <v>24.06</v>
          </cell>
        </row>
        <row r="161">
          <cell r="A161">
            <v>23.05</v>
          </cell>
        </row>
        <row r="162">
          <cell r="A162">
            <v>24.82</v>
          </cell>
        </row>
        <row r="163">
          <cell r="A163">
            <v>28.07</v>
          </cell>
        </row>
        <row r="164">
          <cell r="A164">
            <v>25.48</v>
          </cell>
        </row>
        <row r="165">
          <cell r="A165">
            <v>24.16</v>
          </cell>
        </row>
        <row r="166">
          <cell r="A166">
            <v>26.18</v>
          </cell>
        </row>
        <row r="167">
          <cell r="A167">
            <v>26.64</v>
          </cell>
        </row>
        <row r="168">
          <cell r="A168">
            <v>28.12</v>
          </cell>
        </row>
        <row r="169">
          <cell r="A169">
            <v>25.22</v>
          </cell>
        </row>
        <row r="170">
          <cell r="A170">
            <v>25.31</v>
          </cell>
        </row>
        <row r="171">
          <cell r="A171">
            <v>24.41</v>
          </cell>
        </row>
        <row r="172">
          <cell r="A172">
            <v>26.84</v>
          </cell>
        </row>
        <row r="173">
          <cell r="A173">
            <v>28.83</v>
          </cell>
        </row>
        <row r="174">
          <cell r="A174">
            <v>28.31</v>
          </cell>
        </row>
        <row r="175">
          <cell r="A175">
            <v>26.84</v>
          </cell>
        </row>
        <row r="176">
          <cell r="A176">
            <v>27.61</v>
          </cell>
        </row>
        <row r="177">
          <cell r="A177">
            <v>28.44</v>
          </cell>
        </row>
        <row r="178">
          <cell r="A178">
            <v>27.95</v>
          </cell>
        </row>
        <row r="179">
          <cell r="A179">
            <v>29.09</v>
          </cell>
        </row>
        <row r="180">
          <cell r="A180">
            <v>27.41</v>
          </cell>
        </row>
        <row r="181">
          <cell r="A181">
            <v>28.39</v>
          </cell>
        </row>
        <row r="182">
          <cell r="A182">
            <v>28.52</v>
          </cell>
        </row>
        <row r="183">
          <cell r="A183">
            <v>32.61</v>
          </cell>
        </row>
        <row r="184">
          <cell r="A184">
            <v>32.159999999999997</v>
          </cell>
        </row>
        <row r="185">
          <cell r="A185">
            <v>28.88</v>
          </cell>
        </row>
        <row r="186">
          <cell r="A186">
            <v>27.34</v>
          </cell>
        </row>
        <row r="187">
          <cell r="A187">
            <v>28.08</v>
          </cell>
        </row>
        <row r="188">
          <cell r="A188">
            <v>29.99</v>
          </cell>
        </row>
        <row r="189">
          <cell r="A189">
            <v>32.229999999999997</v>
          </cell>
        </row>
        <row r="190">
          <cell r="A190">
            <v>28.55</v>
          </cell>
        </row>
        <row r="191">
          <cell r="A191">
            <v>30.72</v>
          </cell>
        </row>
        <row r="192">
          <cell r="A192">
            <v>30.02</v>
          </cell>
        </row>
        <row r="193">
          <cell r="A193">
            <v>29.79</v>
          </cell>
        </row>
        <row r="194">
          <cell r="A194">
            <v>28.03</v>
          </cell>
        </row>
        <row r="195">
          <cell r="A195">
            <v>29.47</v>
          </cell>
        </row>
        <row r="196">
          <cell r="A196">
            <v>28.36</v>
          </cell>
        </row>
        <row r="197">
          <cell r="A197">
            <v>27.83</v>
          </cell>
        </row>
        <row r="198">
          <cell r="A198">
            <v>28.56</v>
          </cell>
        </row>
        <row r="199">
          <cell r="A199">
            <v>27.18</v>
          </cell>
        </row>
        <row r="200">
          <cell r="A200">
            <v>27.64</v>
          </cell>
        </row>
        <row r="201">
          <cell r="A201">
            <v>28.21</v>
          </cell>
        </row>
        <row r="202">
          <cell r="A202">
            <v>28.73</v>
          </cell>
        </row>
        <row r="203">
          <cell r="A203">
            <v>28.82</v>
          </cell>
        </row>
        <row r="204">
          <cell r="A204">
            <v>30.1</v>
          </cell>
        </row>
        <row r="205">
          <cell r="A205">
            <v>30.43</v>
          </cell>
        </row>
        <row r="206">
          <cell r="A206">
            <v>30.91</v>
          </cell>
        </row>
        <row r="207">
          <cell r="A207">
            <v>30.65</v>
          </cell>
        </row>
        <row r="208">
          <cell r="A208">
            <v>31.68</v>
          </cell>
        </row>
        <row r="209">
          <cell r="A209">
            <v>31.02</v>
          </cell>
        </row>
        <row r="210">
          <cell r="A210">
            <v>32.18</v>
          </cell>
        </row>
        <row r="211">
          <cell r="A211">
            <v>30.7</v>
          </cell>
        </row>
        <row r="212">
          <cell r="A212">
            <v>30.37</v>
          </cell>
        </row>
        <row r="213">
          <cell r="A213">
            <v>32.799999999999997</v>
          </cell>
        </row>
        <row r="214">
          <cell r="A214">
            <v>34.119999999999997</v>
          </cell>
        </row>
        <row r="215">
          <cell r="A215">
            <v>34.01</v>
          </cell>
        </row>
        <row r="216">
          <cell r="A216">
            <v>30.77</v>
          </cell>
        </row>
        <row r="217">
          <cell r="A217">
            <v>29.39</v>
          </cell>
        </row>
        <row r="218">
          <cell r="A218">
            <v>29.74</v>
          </cell>
        </row>
        <row r="219">
          <cell r="A219">
            <v>30.13</v>
          </cell>
        </row>
        <row r="220">
          <cell r="A220">
            <v>30.87</v>
          </cell>
        </row>
        <row r="221">
          <cell r="A221">
            <v>30.44</v>
          </cell>
        </row>
        <row r="222">
          <cell r="A222">
            <v>32.24</v>
          </cell>
        </row>
        <row r="223">
          <cell r="A223">
            <v>32.51</v>
          </cell>
        </row>
        <row r="224">
          <cell r="A224">
            <v>29.69</v>
          </cell>
        </row>
        <row r="225">
          <cell r="A225">
            <v>30.61</v>
          </cell>
        </row>
        <row r="226">
          <cell r="A226">
            <v>31.32</v>
          </cell>
        </row>
        <row r="227">
          <cell r="A227">
            <v>31.26</v>
          </cell>
        </row>
        <row r="228">
          <cell r="A228">
            <v>30.93</v>
          </cell>
        </row>
        <row r="229">
          <cell r="A229">
            <v>30.67</v>
          </cell>
        </row>
        <row r="230">
          <cell r="A230">
            <v>30.98</v>
          </cell>
        </row>
        <row r="231">
          <cell r="A231">
            <v>31.15</v>
          </cell>
        </row>
        <row r="232">
          <cell r="A232">
            <v>30.09</v>
          </cell>
        </row>
        <row r="233">
          <cell r="A233">
            <v>29.81</v>
          </cell>
        </row>
        <row r="234">
          <cell r="A234">
            <v>31.74</v>
          </cell>
        </row>
        <row r="235">
          <cell r="A235">
            <v>34.75</v>
          </cell>
        </row>
        <row r="236">
          <cell r="A236">
            <v>29.42</v>
          </cell>
        </row>
        <row r="237">
          <cell r="A237">
            <v>29.1</v>
          </cell>
        </row>
        <row r="238">
          <cell r="A238">
            <v>30.06</v>
          </cell>
        </row>
        <row r="239">
          <cell r="A239">
            <v>31.04</v>
          </cell>
        </row>
        <row r="240">
          <cell r="A240">
            <v>31.55</v>
          </cell>
        </row>
        <row r="241">
          <cell r="A241">
            <v>34.299999999999997</v>
          </cell>
        </row>
        <row r="242">
          <cell r="A242">
            <v>32.200000000000003</v>
          </cell>
        </row>
        <row r="243">
          <cell r="A243">
            <v>26.39</v>
          </cell>
        </row>
        <row r="244">
          <cell r="A244">
            <v>26.72</v>
          </cell>
        </row>
        <row r="245">
          <cell r="A245">
            <v>26.09</v>
          </cell>
        </row>
        <row r="246">
          <cell r="A246">
            <v>26.73</v>
          </cell>
        </row>
        <row r="247">
          <cell r="A247">
            <v>26.71</v>
          </cell>
        </row>
        <row r="248">
          <cell r="A248">
            <v>27.35</v>
          </cell>
        </row>
        <row r="249">
          <cell r="A249">
            <v>26.84</v>
          </cell>
        </row>
        <row r="250">
          <cell r="A250">
            <v>26.61</v>
          </cell>
        </row>
        <row r="251">
          <cell r="A251">
            <v>28.84</v>
          </cell>
        </row>
        <row r="252">
          <cell r="A252">
            <v>25.65</v>
          </cell>
        </row>
        <row r="253">
          <cell r="A253">
            <v>27.31</v>
          </cell>
        </row>
        <row r="254">
          <cell r="A254">
            <v>28.08</v>
          </cell>
        </row>
        <row r="255">
          <cell r="A255">
            <v>26.95</v>
          </cell>
        </row>
        <row r="256">
          <cell r="A256">
            <v>28.26</v>
          </cell>
        </row>
        <row r="257">
          <cell r="A257">
            <v>27.42</v>
          </cell>
        </row>
        <row r="258">
          <cell r="A258">
            <v>27.57</v>
          </cell>
        </row>
        <row r="259">
          <cell r="A259">
            <v>27.9</v>
          </cell>
        </row>
        <row r="260">
          <cell r="A260">
            <v>27.11</v>
          </cell>
        </row>
        <row r="261">
          <cell r="A261">
            <v>26.75</v>
          </cell>
        </row>
        <row r="262">
          <cell r="A262">
            <v>26.24</v>
          </cell>
        </row>
        <row r="263">
          <cell r="A263">
            <v>27.98</v>
          </cell>
        </row>
        <row r="264">
          <cell r="A264">
            <v>27.24</v>
          </cell>
        </row>
        <row r="265">
          <cell r="A265">
            <v>26.94</v>
          </cell>
        </row>
        <row r="266">
          <cell r="A266">
            <v>27.75</v>
          </cell>
        </row>
        <row r="267">
          <cell r="A267">
            <v>29.25</v>
          </cell>
        </row>
        <row r="268">
          <cell r="A268">
            <v>30.49</v>
          </cell>
        </row>
        <row r="269">
          <cell r="A269">
            <v>29.5</v>
          </cell>
        </row>
        <row r="270">
          <cell r="A270">
            <v>24.94</v>
          </cell>
        </row>
        <row r="271">
          <cell r="A271">
            <v>25.76</v>
          </cell>
        </row>
        <row r="272">
          <cell r="A272">
            <v>25.98</v>
          </cell>
        </row>
        <row r="273">
          <cell r="A273">
            <v>25.01</v>
          </cell>
        </row>
        <row r="274">
          <cell r="A274">
            <v>25.17</v>
          </cell>
        </row>
        <row r="275">
          <cell r="A275">
            <v>28.8</v>
          </cell>
        </row>
        <row r="276">
          <cell r="A276">
            <v>25.31</v>
          </cell>
        </row>
        <row r="277">
          <cell r="A277">
            <v>22.49</v>
          </cell>
        </row>
        <row r="278">
          <cell r="A278">
            <v>24.58</v>
          </cell>
        </row>
        <row r="279">
          <cell r="A279">
            <v>24.62</v>
          </cell>
        </row>
        <row r="280">
          <cell r="A280">
            <v>24.49</v>
          </cell>
        </row>
        <row r="281">
          <cell r="A281">
            <v>26.36</v>
          </cell>
        </row>
        <row r="282">
          <cell r="A282">
            <v>24.26</v>
          </cell>
        </row>
        <row r="283">
          <cell r="A283">
            <v>23.49</v>
          </cell>
        </row>
        <row r="284">
          <cell r="A284">
            <v>21.93</v>
          </cell>
        </row>
        <row r="285">
          <cell r="A285">
            <v>22.11</v>
          </cell>
        </row>
        <row r="286">
          <cell r="A286">
            <v>21.73</v>
          </cell>
        </row>
        <row r="287">
          <cell r="A287">
            <v>23.78</v>
          </cell>
        </row>
        <row r="288">
          <cell r="A288">
            <v>26</v>
          </cell>
        </row>
        <row r="289">
          <cell r="A289">
            <v>21.81</v>
          </cell>
        </row>
        <row r="290">
          <cell r="A290">
            <v>20.99</v>
          </cell>
        </row>
        <row r="291">
          <cell r="A291">
            <v>22.07</v>
          </cell>
        </row>
        <row r="292">
          <cell r="A292">
            <v>21.42</v>
          </cell>
        </row>
        <row r="293">
          <cell r="A293">
            <v>21.57</v>
          </cell>
        </row>
        <row r="294">
          <cell r="A294">
            <v>21.24</v>
          </cell>
        </row>
        <row r="295">
          <cell r="A295">
            <v>24.42</v>
          </cell>
        </row>
        <row r="296">
          <cell r="A296">
            <v>20.37</v>
          </cell>
        </row>
        <row r="297">
          <cell r="A297">
            <v>23.2</v>
          </cell>
        </row>
        <row r="298">
          <cell r="A298">
            <v>21.38</v>
          </cell>
        </row>
        <row r="299">
          <cell r="A299">
            <v>24.09</v>
          </cell>
        </row>
        <row r="300">
          <cell r="A300">
            <v>20.71</v>
          </cell>
        </row>
        <row r="301">
          <cell r="A301">
            <v>20.170000000000002</v>
          </cell>
        </row>
        <row r="302">
          <cell r="A302">
            <v>21.45</v>
          </cell>
        </row>
        <row r="303">
          <cell r="A303">
            <v>21.96</v>
          </cell>
        </row>
        <row r="304">
          <cell r="A304">
            <v>22.49</v>
          </cell>
        </row>
        <row r="305">
          <cell r="A305">
            <v>22.77</v>
          </cell>
        </row>
        <row r="306">
          <cell r="A306">
            <v>23.25</v>
          </cell>
        </row>
        <row r="307">
          <cell r="A307">
            <v>22.35</v>
          </cell>
        </row>
        <row r="308">
          <cell r="A308">
            <v>20.059999999999999</v>
          </cell>
        </row>
        <row r="309">
          <cell r="A309">
            <v>19.36</v>
          </cell>
        </row>
        <row r="310">
          <cell r="A310">
            <v>19.78</v>
          </cell>
        </row>
        <row r="311">
          <cell r="A311">
            <v>21.28</v>
          </cell>
        </row>
        <row r="312">
          <cell r="A312">
            <v>22.16</v>
          </cell>
        </row>
        <row r="313">
          <cell r="A313">
            <v>20.16</v>
          </cell>
        </row>
        <row r="314">
          <cell r="A314">
            <v>21.35</v>
          </cell>
        </row>
        <row r="315">
          <cell r="A315">
            <v>20.7</v>
          </cell>
        </row>
        <row r="316">
          <cell r="A316">
            <v>19.45</v>
          </cell>
        </row>
        <row r="317">
          <cell r="A317">
            <v>19.36</v>
          </cell>
        </row>
        <row r="318">
          <cell r="A318">
            <v>21.21</v>
          </cell>
        </row>
        <row r="319">
          <cell r="A319">
            <v>19.579999999999998</v>
          </cell>
        </row>
        <row r="320">
          <cell r="A320">
            <v>22.9</v>
          </cell>
        </row>
        <row r="321">
          <cell r="A321">
            <v>24.82</v>
          </cell>
        </row>
        <row r="322">
          <cell r="A322">
            <v>21.23</v>
          </cell>
        </row>
        <row r="323">
          <cell r="A323">
            <v>19.989999999999998</v>
          </cell>
        </row>
        <row r="324">
          <cell r="A324">
            <v>19.61</v>
          </cell>
        </row>
        <row r="325">
          <cell r="A325">
            <v>18.440000000000001</v>
          </cell>
        </row>
        <row r="326">
          <cell r="A326">
            <v>17.38</v>
          </cell>
        </row>
        <row r="327">
          <cell r="A327">
            <v>17.239999999999998</v>
          </cell>
        </row>
        <row r="328">
          <cell r="A328">
            <v>16.510000000000002</v>
          </cell>
        </row>
        <row r="329">
          <cell r="A329">
            <v>17.2</v>
          </cell>
        </row>
        <row r="330">
          <cell r="A330">
            <v>18.37</v>
          </cell>
        </row>
        <row r="331">
          <cell r="A331">
            <v>16.75</v>
          </cell>
        </row>
        <row r="332">
          <cell r="A332">
            <v>15.81</v>
          </cell>
        </row>
        <row r="333">
          <cell r="A333">
            <v>17.93</v>
          </cell>
        </row>
        <row r="334">
          <cell r="A334">
            <v>17.63</v>
          </cell>
        </row>
        <row r="335">
          <cell r="A335">
            <v>17.84</v>
          </cell>
        </row>
        <row r="336">
          <cell r="A336">
            <v>18.96</v>
          </cell>
        </row>
        <row r="337">
          <cell r="A337">
            <v>19.73</v>
          </cell>
        </row>
        <row r="338">
          <cell r="A338">
            <v>16.8</v>
          </cell>
        </row>
        <row r="339">
          <cell r="A339">
            <v>17.670000000000002</v>
          </cell>
        </row>
        <row r="340">
          <cell r="A340">
            <v>13.97</v>
          </cell>
        </row>
        <row r="341">
          <cell r="A341">
            <v>14.3</v>
          </cell>
        </row>
        <row r="342">
          <cell r="A342">
            <v>17.59</v>
          </cell>
        </row>
        <row r="343">
          <cell r="A343">
            <v>17.510000000000002</v>
          </cell>
        </row>
        <row r="344">
          <cell r="A344">
            <v>15.73</v>
          </cell>
        </row>
        <row r="345">
          <cell r="A345">
            <v>17.93</v>
          </cell>
        </row>
        <row r="346">
          <cell r="A346">
            <v>20.58</v>
          </cell>
        </row>
        <row r="347">
          <cell r="A347">
            <v>20.55</v>
          </cell>
        </row>
        <row r="348">
          <cell r="A348">
            <v>18.37</v>
          </cell>
        </row>
        <row r="349">
          <cell r="A349">
            <v>18.72</v>
          </cell>
        </row>
        <row r="350">
          <cell r="A350">
            <v>19.079999999999998</v>
          </cell>
        </row>
        <row r="351">
          <cell r="A351">
            <v>17.41</v>
          </cell>
        </row>
        <row r="352">
          <cell r="A352">
            <v>17.190000000000001</v>
          </cell>
        </row>
        <row r="353">
          <cell r="A353">
            <v>17.07</v>
          </cell>
        </row>
        <row r="354">
          <cell r="A354">
            <v>17.600000000000001</v>
          </cell>
        </row>
        <row r="355">
          <cell r="A355">
            <v>17.82</v>
          </cell>
        </row>
        <row r="356">
          <cell r="A356">
            <v>17.329999999999998</v>
          </cell>
        </row>
        <row r="357">
          <cell r="A357">
            <v>16.920000000000002</v>
          </cell>
        </row>
        <row r="358">
          <cell r="A358">
            <v>18.350000000000001</v>
          </cell>
        </row>
        <row r="359">
          <cell r="A359">
            <v>17.7</v>
          </cell>
        </row>
        <row r="360">
          <cell r="A360">
            <v>15.34</v>
          </cell>
        </row>
        <row r="361">
          <cell r="A361">
            <v>12.15</v>
          </cell>
        </row>
        <row r="362">
          <cell r="A362">
            <v>15.44</v>
          </cell>
        </row>
        <row r="363">
          <cell r="A363">
            <v>16.739999999999998</v>
          </cell>
        </row>
        <row r="364">
          <cell r="A364">
            <v>15.21</v>
          </cell>
        </row>
        <row r="365">
          <cell r="A365">
            <v>14.67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Min"/>
      <sheetName val="data"/>
    </sheetNames>
    <sheetDataSet>
      <sheetData sheetId="0" refreshError="1"/>
      <sheetData sheetId="1">
        <row r="1">
          <cell r="A1">
            <v>10.02</v>
          </cell>
        </row>
        <row r="2">
          <cell r="A2">
            <v>9.2200000000000006</v>
          </cell>
        </row>
        <row r="3">
          <cell r="A3">
            <v>9.77</v>
          </cell>
        </row>
        <row r="4">
          <cell r="A4">
            <v>8.4700000000000006</v>
          </cell>
        </row>
        <row r="5">
          <cell r="A5">
            <v>8.44</v>
          </cell>
        </row>
        <row r="6">
          <cell r="A6">
            <v>8.52</v>
          </cell>
        </row>
        <row r="7">
          <cell r="A7">
            <v>9.5</v>
          </cell>
        </row>
        <row r="8">
          <cell r="A8">
            <v>9.2200000000000006</v>
          </cell>
        </row>
        <row r="9">
          <cell r="A9">
            <v>9.59</v>
          </cell>
        </row>
        <row r="10">
          <cell r="A10">
            <v>9.24</v>
          </cell>
        </row>
        <row r="11">
          <cell r="A11">
            <v>10</v>
          </cell>
        </row>
        <row r="12">
          <cell r="A12">
            <v>8.1300000000000008</v>
          </cell>
        </row>
        <row r="13">
          <cell r="A13">
            <v>8.69</v>
          </cell>
        </row>
        <row r="14">
          <cell r="A14">
            <v>7.45</v>
          </cell>
        </row>
        <row r="15">
          <cell r="A15">
            <v>9.02</v>
          </cell>
        </row>
        <row r="16">
          <cell r="A16">
            <v>10.37</v>
          </cell>
        </row>
        <row r="17">
          <cell r="A17">
            <v>8.92</v>
          </cell>
        </row>
        <row r="18">
          <cell r="A18">
            <v>11.05</v>
          </cell>
        </row>
        <row r="19">
          <cell r="A19">
            <v>7.18</v>
          </cell>
        </row>
        <row r="20">
          <cell r="A20">
            <v>7.48</v>
          </cell>
        </row>
        <row r="21">
          <cell r="A21">
            <v>9.86</v>
          </cell>
        </row>
        <row r="22">
          <cell r="A22">
            <v>10.09</v>
          </cell>
        </row>
        <row r="23">
          <cell r="A23">
            <v>9.92</v>
          </cell>
        </row>
        <row r="24">
          <cell r="A24">
            <v>10.3</v>
          </cell>
        </row>
        <row r="25">
          <cell r="A25">
            <v>10.89</v>
          </cell>
        </row>
        <row r="26">
          <cell r="A26">
            <v>9.27</v>
          </cell>
        </row>
        <row r="27">
          <cell r="A27">
            <v>8.2200000000000006</v>
          </cell>
        </row>
        <row r="28">
          <cell r="A28">
            <v>9.34</v>
          </cell>
        </row>
        <row r="29">
          <cell r="A29">
            <v>10.82</v>
          </cell>
        </row>
        <row r="30">
          <cell r="A30">
            <v>11.44</v>
          </cell>
        </row>
        <row r="31">
          <cell r="A31">
            <v>11.07</v>
          </cell>
        </row>
        <row r="32">
          <cell r="A32">
            <v>12.24</v>
          </cell>
        </row>
        <row r="33">
          <cell r="A33">
            <v>12.43</v>
          </cell>
        </row>
        <row r="34">
          <cell r="A34">
            <v>13.83</v>
          </cell>
        </row>
        <row r="35">
          <cell r="A35">
            <v>13.13</v>
          </cell>
        </row>
        <row r="36">
          <cell r="A36">
            <v>10.24</v>
          </cell>
        </row>
        <row r="37">
          <cell r="A37">
            <v>8.8800000000000008</v>
          </cell>
        </row>
        <row r="38">
          <cell r="A38">
            <v>9.08</v>
          </cell>
        </row>
        <row r="39">
          <cell r="A39">
            <v>10.029999999999999</v>
          </cell>
        </row>
        <row r="40">
          <cell r="A40">
            <v>10.02</v>
          </cell>
        </row>
        <row r="41">
          <cell r="A41">
            <v>11.37</v>
          </cell>
        </row>
        <row r="42">
          <cell r="A42">
            <v>11.8</v>
          </cell>
        </row>
        <row r="43">
          <cell r="A43">
            <v>13.1</v>
          </cell>
        </row>
        <row r="44">
          <cell r="A44">
            <v>12.93</v>
          </cell>
        </row>
        <row r="45">
          <cell r="A45">
            <v>12.56</v>
          </cell>
        </row>
        <row r="46">
          <cell r="A46">
            <v>12.01</v>
          </cell>
        </row>
        <row r="47">
          <cell r="A47">
            <v>12.44</v>
          </cell>
        </row>
        <row r="48">
          <cell r="A48">
            <v>11.32</v>
          </cell>
        </row>
        <row r="49">
          <cell r="A49">
            <v>12.88</v>
          </cell>
        </row>
        <row r="50">
          <cell r="A50">
            <v>11.83</v>
          </cell>
        </row>
        <row r="51">
          <cell r="A51">
            <v>10.85</v>
          </cell>
        </row>
        <row r="52">
          <cell r="A52">
            <v>10.14</v>
          </cell>
        </row>
        <row r="53">
          <cell r="A53">
            <v>10.1</v>
          </cell>
        </row>
        <row r="54">
          <cell r="A54">
            <v>10.42</v>
          </cell>
        </row>
        <row r="55">
          <cell r="A55">
            <v>11.43</v>
          </cell>
        </row>
        <row r="56">
          <cell r="A56">
            <v>12.03</v>
          </cell>
        </row>
        <row r="57">
          <cell r="A57">
            <v>11.52</v>
          </cell>
        </row>
        <row r="58">
          <cell r="A58">
            <v>11.58</v>
          </cell>
        </row>
        <row r="59">
          <cell r="A59">
            <v>12.75</v>
          </cell>
        </row>
        <row r="60">
          <cell r="A60">
            <v>12.96</v>
          </cell>
        </row>
        <row r="61">
          <cell r="A61">
            <v>13.69</v>
          </cell>
        </row>
        <row r="62">
          <cell r="A62">
            <v>13.01</v>
          </cell>
        </row>
        <row r="63">
          <cell r="A63">
            <v>12.05</v>
          </cell>
        </row>
        <row r="64">
          <cell r="A64">
            <v>13.39</v>
          </cell>
        </row>
        <row r="65">
          <cell r="A65">
            <v>11.93</v>
          </cell>
        </row>
        <row r="66">
          <cell r="A66">
            <v>10.56</v>
          </cell>
        </row>
        <row r="67">
          <cell r="A67">
            <v>10.119999999999999</v>
          </cell>
        </row>
        <row r="68">
          <cell r="A68">
            <v>11.02</v>
          </cell>
        </row>
        <row r="69">
          <cell r="A69">
            <v>12.73</v>
          </cell>
        </row>
        <row r="70">
          <cell r="A70">
            <v>13.41</v>
          </cell>
        </row>
        <row r="71">
          <cell r="A71">
            <v>14.15</v>
          </cell>
        </row>
        <row r="72">
          <cell r="A72">
            <v>15.5</v>
          </cell>
        </row>
        <row r="73">
          <cell r="A73">
            <v>14.38</v>
          </cell>
        </row>
        <row r="74">
          <cell r="A74">
            <v>13.08</v>
          </cell>
        </row>
        <row r="75">
          <cell r="A75">
            <v>12.21</v>
          </cell>
        </row>
        <row r="76">
          <cell r="A76">
            <v>10.65</v>
          </cell>
        </row>
        <row r="77">
          <cell r="A77">
            <v>9.5</v>
          </cell>
        </row>
        <row r="78">
          <cell r="A78">
            <v>13.72</v>
          </cell>
        </row>
        <row r="79">
          <cell r="A79">
            <v>13.18</v>
          </cell>
        </row>
        <row r="80">
          <cell r="A80">
            <v>12.46</v>
          </cell>
        </row>
        <row r="81">
          <cell r="A81">
            <v>11.4</v>
          </cell>
        </row>
        <row r="82">
          <cell r="A82">
            <v>10.43</v>
          </cell>
        </row>
        <row r="83">
          <cell r="A83">
            <v>10.34</v>
          </cell>
        </row>
        <row r="84">
          <cell r="A84">
            <v>11.99</v>
          </cell>
        </row>
        <row r="85">
          <cell r="A85">
            <v>9.81</v>
          </cell>
        </row>
        <row r="86">
          <cell r="A86">
            <v>10.77</v>
          </cell>
        </row>
        <row r="87">
          <cell r="A87">
            <v>10.97</v>
          </cell>
        </row>
        <row r="88">
          <cell r="A88">
            <v>9.9700000000000006</v>
          </cell>
        </row>
        <row r="89">
          <cell r="A89">
            <v>9.51</v>
          </cell>
        </row>
        <row r="90">
          <cell r="A90">
            <v>12.55</v>
          </cell>
        </row>
        <row r="91">
          <cell r="A91">
            <v>12.79</v>
          </cell>
        </row>
        <row r="92">
          <cell r="A92">
            <v>12.42</v>
          </cell>
        </row>
        <row r="93">
          <cell r="A93">
            <v>10.8</v>
          </cell>
        </row>
        <row r="94">
          <cell r="A94">
            <v>10.72</v>
          </cell>
        </row>
        <row r="95">
          <cell r="A95">
            <v>11.69</v>
          </cell>
        </row>
        <row r="96">
          <cell r="A96">
            <v>11.38</v>
          </cell>
        </row>
        <row r="97">
          <cell r="A97">
            <v>12.13</v>
          </cell>
        </row>
        <row r="98">
          <cell r="A98">
            <v>11.73</v>
          </cell>
        </row>
        <row r="99">
          <cell r="A99">
            <v>11.38</v>
          </cell>
        </row>
        <row r="100">
          <cell r="A100">
            <v>13.28</v>
          </cell>
        </row>
        <row r="101">
          <cell r="A101">
            <v>13.09</v>
          </cell>
        </row>
        <row r="102">
          <cell r="A102">
            <v>11.92</v>
          </cell>
        </row>
        <row r="103">
          <cell r="A103">
            <v>13.29</v>
          </cell>
        </row>
        <row r="104">
          <cell r="A104">
            <v>12.43</v>
          </cell>
        </row>
        <row r="105">
          <cell r="A105">
            <v>13.35</v>
          </cell>
        </row>
        <row r="106">
          <cell r="A106">
            <v>14.48</v>
          </cell>
        </row>
        <row r="107">
          <cell r="A107">
            <v>14.16</v>
          </cell>
        </row>
        <row r="108">
          <cell r="A108">
            <v>14.33</v>
          </cell>
        </row>
        <row r="109">
          <cell r="A109">
            <v>13.86</v>
          </cell>
        </row>
        <row r="110">
          <cell r="A110">
            <v>14.7</v>
          </cell>
        </row>
        <row r="111">
          <cell r="A111">
            <v>13.49</v>
          </cell>
        </row>
        <row r="112">
          <cell r="A112">
            <v>12.78</v>
          </cell>
        </row>
        <row r="113">
          <cell r="A113">
            <v>13.55</v>
          </cell>
        </row>
        <row r="114">
          <cell r="A114">
            <v>13.81</v>
          </cell>
        </row>
        <row r="115">
          <cell r="A115">
            <v>14.01</v>
          </cell>
        </row>
        <row r="116">
          <cell r="A116">
            <v>14.14</v>
          </cell>
        </row>
        <row r="117">
          <cell r="A117">
            <v>15.33</v>
          </cell>
        </row>
        <row r="118">
          <cell r="A118">
            <v>14.26</v>
          </cell>
        </row>
        <row r="119">
          <cell r="A119">
            <v>14.21</v>
          </cell>
        </row>
        <row r="120">
          <cell r="A120">
            <v>13.16</v>
          </cell>
        </row>
        <row r="121">
          <cell r="A121">
            <v>14.21</v>
          </cell>
        </row>
        <row r="122">
          <cell r="A122">
            <v>15.61</v>
          </cell>
        </row>
        <row r="123">
          <cell r="A123">
            <v>18.03</v>
          </cell>
        </row>
        <row r="124">
          <cell r="A124">
            <v>19</v>
          </cell>
        </row>
        <row r="125">
          <cell r="A125">
            <v>19.02</v>
          </cell>
        </row>
        <row r="126">
          <cell r="A126">
            <v>19.04</v>
          </cell>
        </row>
        <row r="127">
          <cell r="A127">
            <v>18.38</v>
          </cell>
        </row>
        <row r="128">
          <cell r="A128">
            <v>18.11</v>
          </cell>
        </row>
        <row r="129">
          <cell r="A129">
            <v>17.399999999999999</v>
          </cell>
        </row>
        <row r="130">
          <cell r="A130">
            <v>16.91</v>
          </cell>
        </row>
        <row r="131">
          <cell r="A131">
            <v>16.41</v>
          </cell>
        </row>
        <row r="132">
          <cell r="A132">
            <v>15.58</v>
          </cell>
        </row>
        <row r="133">
          <cell r="A133">
            <v>15.77</v>
          </cell>
        </row>
        <row r="134">
          <cell r="A134">
            <v>14.58</v>
          </cell>
        </row>
        <row r="135">
          <cell r="A135">
            <v>15.38</v>
          </cell>
        </row>
        <row r="136">
          <cell r="A136">
            <v>15.17</v>
          </cell>
        </row>
        <row r="137">
          <cell r="A137">
            <v>14.57</v>
          </cell>
        </row>
        <row r="138">
          <cell r="A138">
            <v>15.31</v>
          </cell>
        </row>
        <row r="139">
          <cell r="A139">
            <v>16.09</v>
          </cell>
        </row>
        <row r="140">
          <cell r="A140">
            <v>17.63</v>
          </cell>
        </row>
        <row r="141">
          <cell r="A141">
            <v>19.45</v>
          </cell>
        </row>
        <row r="142">
          <cell r="A142">
            <v>20.18</v>
          </cell>
        </row>
        <row r="143">
          <cell r="A143">
            <v>20.86</v>
          </cell>
        </row>
        <row r="144">
          <cell r="A144">
            <v>19.95</v>
          </cell>
        </row>
        <row r="145">
          <cell r="A145">
            <v>19.809999999999999</v>
          </cell>
        </row>
        <row r="146">
          <cell r="A146">
            <v>18.440000000000001</v>
          </cell>
        </row>
        <row r="147">
          <cell r="A147">
            <v>18.16</v>
          </cell>
        </row>
        <row r="148">
          <cell r="A148">
            <v>18.940000000000001</v>
          </cell>
        </row>
        <row r="149">
          <cell r="A149">
            <v>18.309999999999999</v>
          </cell>
        </row>
        <row r="150">
          <cell r="A150">
            <v>17.7</v>
          </cell>
        </row>
        <row r="151">
          <cell r="A151">
            <v>16.8</v>
          </cell>
        </row>
        <row r="152">
          <cell r="A152">
            <v>17.399999999999999</v>
          </cell>
        </row>
        <row r="153">
          <cell r="A153">
            <v>18.45</v>
          </cell>
        </row>
        <row r="154">
          <cell r="A154">
            <v>18.64</v>
          </cell>
        </row>
        <row r="155">
          <cell r="A155">
            <v>18.84</v>
          </cell>
        </row>
        <row r="156">
          <cell r="A156">
            <v>19.739999999999998</v>
          </cell>
        </row>
        <row r="157">
          <cell r="A157">
            <v>18.86</v>
          </cell>
        </row>
        <row r="158">
          <cell r="A158">
            <v>19.649999999999999</v>
          </cell>
        </row>
        <row r="159">
          <cell r="A159">
            <v>19.32</v>
          </cell>
        </row>
        <row r="160">
          <cell r="A160">
            <v>18.45</v>
          </cell>
        </row>
        <row r="161">
          <cell r="A161">
            <v>17.260000000000002</v>
          </cell>
        </row>
        <row r="162">
          <cell r="A162">
            <v>17.739999999999998</v>
          </cell>
        </row>
        <row r="163">
          <cell r="A163">
            <v>18.48</v>
          </cell>
        </row>
        <row r="164">
          <cell r="A164">
            <v>17.64</v>
          </cell>
        </row>
        <row r="165">
          <cell r="A165">
            <v>16.350000000000001</v>
          </cell>
        </row>
        <row r="166">
          <cell r="A166">
            <v>18.170000000000002</v>
          </cell>
        </row>
        <row r="167">
          <cell r="A167">
            <v>18.829999999999998</v>
          </cell>
        </row>
        <row r="168">
          <cell r="A168">
            <v>20.51</v>
          </cell>
        </row>
        <row r="169">
          <cell r="A169">
            <v>18.739999999999998</v>
          </cell>
        </row>
        <row r="170">
          <cell r="A170">
            <v>18.079999999999998</v>
          </cell>
        </row>
        <row r="171">
          <cell r="A171">
            <v>18.649999999999999</v>
          </cell>
        </row>
        <row r="172">
          <cell r="A172">
            <v>19.61</v>
          </cell>
        </row>
        <row r="173">
          <cell r="A173">
            <v>21.57</v>
          </cell>
        </row>
        <row r="174">
          <cell r="A174">
            <v>20.54</v>
          </cell>
        </row>
        <row r="175">
          <cell r="A175">
            <v>20.8</v>
          </cell>
        </row>
        <row r="176">
          <cell r="A176">
            <v>21.13</v>
          </cell>
        </row>
        <row r="177">
          <cell r="A177">
            <v>21.65</v>
          </cell>
        </row>
        <row r="178">
          <cell r="A178">
            <v>21.6</v>
          </cell>
        </row>
        <row r="179">
          <cell r="A179">
            <v>21.7</v>
          </cell>
        </row>
        <row r="180">
          <cell r="A180">
            <v>21.07</v>
          </cell>
        </row>
        <row r="181">
          <cell r="A181">
            <v>21.85</v>
          </cell>
        </row>
        <row r="182">
          <cell r="A182">
            <v>21.39</v>
          </cell>
        </row>
        <row r="183">
          <cell r="A183">
            <v>22.39</v>
          </cell>
        </row>
        <row r="184">
          <cell r="A184">
            <v>24.67</v>
          </cell>
        </row>
        <row r="185">
          <cell r="A185">
            <v>22.89</v>
          </cell>
        </row>
        <row r="186">
          <cell r="A186">
            <v>22.43</v>
          </cell>
        </row>
        <row r="187">
          <cell r="A187">
            <v>21.61</v>
          </cell>
        </row>
        <row r="188">
          <cell r="A188">
            <v>22.63</v>
          </cell>
        </row>
        <row r="189">
          <cell r="A189">
            <v>22.56</v>
          </cell>
        </row>
        <row r="190">
          <cell r="A190">
            <v>22.26</v>
          </cell>
        </row>
        <row r="191">
          <cell r="A191">
            <v>23.41</v>
          </cell>
        </row>
        <row r="192">
          <cell r="A192">
            <v>22.44</v>
          </cell>
        </row>
        <row r="193">
          <cell r="A193">
            <v>23.35</v>
          </cell>
        </row>
        <row r="194">
          <cell r="A194">
            <v>23.6</v>
          </cell>
        </row>
        <row r="195">
          <cell r="A195">
            <v>22.86</v>
          </cell>
        </row>
        <row r="196">
          <cell r="A196">
            <v>23.06</v>
          </cell>
        </row>
        <row r="197">
          <cell r="A197">
            <v>22.06</v>
          </cell>
        </row>
        <row r="198">
          <cell r="A198">
            <v>22.11</v>
          </cell>
        </row>
        <row r="199">
          <cell r="A199">
            <v>21.76</v>
          </cell>
        </row>
        <row r="200">
          <cell r="A200">
            <v>22.09</v>
          </cell>
        </row>
        <row r="201">
          <cell r="A201">
            <v>21.96</v>
          </cell>
        </row>
        <row r="202">
          <cell r="A202">
            <v>22.44</v>
          </cell>
        </row>
        <row r="203">
          <cell r="A203">
            <v>23.35</v>
          </cell>
        </row>
        <row r="204">
          <cell r="A204">
            <v>23.65</v>
          </cell>
        </row>
        <row r="205">
          <cell r="A205">
            <v>23.42</v>
          </cell>
        </row>
        <row r="206">
          <cell r="A206">
            <v>24.44</v>
          </cell>
        </row>
        <row r="207">
          <cell r="A207">
            <v>23.52</v>
          </cell>
        </row>
        <row r="208">
          <cell r="A208">
            <v>23.7</v>
          </cell>
        </row>
        <row r="209">
          <cell r="A209">
            <v>25.25</v>
          </cell>
        </row>
        <row r="210">
          <cell r="A210">
            <v>25.08</v>
          </cell>
        </row>
        <row r="211">
          <cell r="A211">
            <v>23.79</v>
          </cell>
        </row>
        <row r="212">
          <cell r="A212">
            <v>24.46</v>
          </cell>
        </row>
        <row r="213">
          <cell r="A213">
            <v>24.64</v>
          </cell>
        </row>
        <row r="214">
          <cell r="A214">
            <v>27.08</v>
          </cell>
        </row>
        <row r="215">
          <cell r="A215">
            <v>26.15</v>
          </cell>
        </row>
        <row r="216">
          <cell r="A216">
            <v>24.49</v>
          </cell>
        </row>
        <row r="217">
          <cell r="A217">
            <v>24.93</v>
          </cell>
        </row>
        <row r="218">
          <cell r="A218">
            <v>23.97</v>
          </cell>
        </row>
        <row r="219">
          <cell r="A219">
            <v>23.84</v>
          </cell>
        </row>
        <row r="220">
          <cell r="A220">
            <v>23.92</v>
          </cell>
        </row>
        <row r="221">
          <cell r="A221">
            <v>24.04</v>
          </cell>
        </row>
        <row r="222">
          <cell r="A222">
            <v>24.63</v>
          </cell>
        </row>
        <row r="223">
          <cell r="A223">
            <v>24.9</v>
          </cell>
        </row>
        <row r="224">
          <cell r="A224">
            <v>25.23</v>
          </cell>
        </row>
        <row r="225">
          <cell r="A225">
            <v>24.75</v>
          </cell>
        </row>
        <row r="226">
          <cell r="A226">
            <v>23.25</v>
          </cell>
        </row>
        <row r="227">
          <cell r="A227">
            <v>23.27</v>
          </cell>
        </row>
        <row r="228">
          <cell r="A228">
            <v>23.15</v>
          </cell>
        </row>
        <row r="229">
          <cell r="A229">
            <v>23.99</v>
          </cell>
        </row>
        <row r="230">
          <cell r="A230">
            <v>23.31</v>
          </cell>
        </row>
        <row r="231">
          <cell r="A231">
            <v>23.54</v>
          </cell>
        </row>
        <row r="232">
          <cell r="A232">
            <v>23.07</v>
          </cell>
        </row>
        <row r="233">
          <cell r="A233">
            <v>24.44</v>
          </cell>
        </row>
        <row r="234">
          <cell r="A234">
            <v>24.02</v>
          </cell>
        </row>
        <row r="235">
          <cell r="A235">
            <v>24.44</v>
          </cell>
        </row>
        <row r="236">
          <cell r="A236">
            <v>23.59</v>
          </cell>
        </row>
        <row r="237">
          <cell r="A237">
            <v>24.61</v>
          </cell>
        </row>
        <row r="238">
          <cell r="A238">
            <v>23.41</v>
          </cell>
        </row>
        <row r="239">
          <cell r="A239">
            <v>24.33</v>
          </cell>
        </row>
        <row r="240">
          <cell r="A240">
            <v>25.23</v>
          </cell>
        </row>
        <row r="241">
          <cell r="A241">
            <v>24.7</v>
          </cell>
        </row>
        <row r="242">
          <cell r="A242">
            <v>23.13</v>
          </cell>
        </row>
        <row r="243">
          <cell r="A243">
            <v>21.64</v>
          </cell>
        </row>
        <row r="244">
          <cell r="A244">
            <v>20.81</v>
          </cell>
        </row>
        <row r="245">
          <cell r="A245">
            <v>20.6</v>
          </cell>
        </row>
        <row r="246">
          <cell r="A246">
            <v>20.73</v>
          </cell>
        </row>
        <row r="247">
          <cell r="A247">
            <v>21.09</v>
          </cell>
        </row>
        <row r="248">
          <cell r="A248">
            <v>20.55</v>
          </cell>
        </row>
        <row r="249">
          <cell r="A249">
            <v>20.010000000000002</v>
          </cell>
        </row>
        <row r="250">
          <cell r="A250">
            <v>20.41</v>
          </cell>
        </row>
        <row r="251">
          <cell r="A251">
            <v>21.83</v>
          </cell>
        </row>
        <row r="252">
          <cell r="A252">
            <v>21.36</v>
          </cell>
        </row>
        <row r="253">
          <cell r="A253">
            <v>20.190000000000001</v>
          </cell>
        </row>
        <row r="254">
          <cell r="A254">
            <v>21.09</v>
          </cell>
        </row>
        <row r="255">
          <cell r="A255">
            <v>20.41</v>
          </cell>
        </row>
        <row r="256">
          <cell r="A256">
            <v>21.51</v>
          </cell>
        </row>
        <row r="257">
          <cell r="A257">
            <v>21.55</v>
          </cell>
        </row>
        <row r="258">
          <cell r="A258">
            <v>22.07</v>
          </cell>
        </row>
        <row r="259">
          <cell r="A259">
            <v>21.76</v>
          </cell>
        </row>
        <row r="260">
          <cell r="A260">
            <v>21.33</v>
          </cell>
        </row>
        <row r="261">
          <cell r="A261">
            <v>21.7</v>
          </cell>
        </row>
        <row r="262">
          <cell r="A262">
            <v>21.29</v>
          </cell>
        </row>
        <row r="263">
          <cell r="A263">
            <v>19.84</v>
          </cell>
        </row>
        <row r="264">
          <cell r="A264">
            <v>20.51</v>
          </cell>
        </row>
        <row r="265">
          <cell r="A265">
            <v>21.51</v>
          </cell>
        </row>
        <row r="266">
          <cell r="A266">
            <v>20.84</v>
          </cell>
        </row>
        <row r="267">
          <cell r="A267">
            <v>21.83</v>
          </cell>
        </row>
        <row r="268">
          <cell r="A268">
            <v>22.4</v>
          </cell>
        </row>
        <row r="269">
          <cell r="A269">
            <v>21.07</v>
          </cell>
        </row>
        <row r="270">
          <cell r="A270">
            <v>18.72</v>
          </cell>
        </row>
        <row r="271">
          <cell r="A271">
            <v>18.63</v>
          </cell>
        </row>
        <row r="272">
          <cell r="A272">
            <v>18.13</v>
          </cell>
        </row>
        <row r="273">
          <cell r="A273">
            <v>18.78</v>
          </cell>
        </row>
        <row r="274">
          <cell r="A274">
            <v>18.88</v>
          </cell>
        </row>
        <row r="275">
          <cell r="A275">
            <v>18.899999999999999</v>
          </cell>
        </row>
        <row r="276">
          <cell r="A276">
            <v>17</v>
          </cell>
        </row>
        <row r="277">
          <cell r="A277">
            <v>13.99</v>
          </cell>
        </row>
        <row r="278">
          <cell r="A278">
            <v>14.61</v>
          </cell>
        </row>
        <row r="279">
          <cell r="A279">
            <v>16.510000000000002</v>
          </cell>
        </row>
        <row r="280">
          <cell r="A280">
            <v>17.309999999999999</v>
          </cell>
        </row>
        <row r="281">
          <cell r="A281">
            <v>18.850000000000001</v>
          </cell>
        </row>
        <row r="282">
          <cell r="A282">
            <v>18.22</v>
          </cell>
        </row>
        <row r="283">
          <cell r="A283">
            <v>18.12</v>
          </cell>
        </row>
        <row r="284">
          <cell r="A284">
            <v>17.72</v>
          </cell>
        </row>
        <row r="285">
          <cell r="A285">
            <v>16.12</v>
          </cell>
        </row>
        <row r="286">
          <cell r="A286">
            <v>14.01</v>
          </cell>
        </row>
        <row r="287">
          <cell r="A287">
            <v>15.09</v>
          </cell>
        </row>
        <row r="288">
          <cell r="A288">
            <v>16.739999999999998</v>
          </cell>
        </row>
        <row r="289">
          <cell r="A289">
            <v>14.7</v>
          </cell>
        </row>
        <row r="290">
          <cell r="A290">
            <v>14.32</v>
          </cell>
        </row>
        <row r="291">
          <cell r="A291">
            <v>14.71</v>
          </cell>
        </row>
        <row r="292">
          <cell r="A292">
            <v>14.86</v>
          </cell>
        </row>
        <row r="293">
          <cell r="A293">
            <v>14.68</v>
          </cell>
        </row>
        <row r="294">
          <cell r="A294">
            <v>15.28</v>
          </cell>
        </row>
        <row r="295">
          <cell r="A295">
            <v>17.489999999999998</v>
          </cell>
        </row>
        <row r="296">
          <cell r="A296">
            <v>17.46</v>
          </cell>
        </row>
        <row r="297">
          <cell r="A297">
            <v>15.49</v>
          </cell>
        </row>
        <row r="298">
          <cell r="A298">
            <v>14.47</v>
          </cell>
        </row>
        <row r="299">
          <cell r="A299">
            <v>14.22</v>
          </cell>
        </row>
        <row r="300">
          <cell r="A300">
            <v>14.09</v>
          </cell>
        </row>
        <row r="301">
          <cell r="A301">
            <v>12.31</v>
          </cell>
        </row>
        <row r="302">
          <cell r="A302">
            <v>13.91</v>
          </cell>
        </row>
        <row r="303">
          <cell r="A303">
            <v>15.87</v>
          </cell>
        </row>
        <row r="304">
          <cell r="A304">
            <v>15.08</v>
          </cell>
        </row>
        <row r="305">
          <cell r="A305">
            <v>16.579999999999998</v>
          </cell>
        </row>
        <row r="306">
          <cell r="A306">
            <v>17.489999999999998</v>
          </cell>
        </row>
        <row r="307">
          <cell r="A307">
            <v>16.14</v>
          </cell>
        </row>
        <row r="308">
          <cell r="A308">
            <v>15.5</v>
          </cell>
        </row>
        <row r="309">
          <cell r="A309">
            <v>15.75</v>
          </cell>
        </row>
        <row r="310">
          <cell r="A310">
            <v>17.47</v>
          </cell>
        </row>
        <row r="311">
          <cell r="A311">
            <v>17.12</v>
          </cell>
        </row>
        <row r="312">
          <cell r="A312">
            <v>16.059999999999999</v>
          </cell>
        </row>
        <row r="313">
          <cell r="A313">
            <v>14.87</v>
          </cell>
        </row>
        <row r="314">
          <cell r="A314">
            <v>15.1</v>
          </cell>
        </row>
        <row r="315">
          <cell r="A315">
            <v>14.84</v>
          </cell>
        </row>
        <row r="316">
          <cell r="A316">
            <v>13.67</v>
          </cell>
        </row>
        <row r="317">
          <cell r="A317">
            <v>13.92</v>
          </cell>
        </row>
        <row r="318">
          <cell r="A318">
            <v>15.34</v>
          </cell>
        </row>
        <row r="319">
          <cell r="A319">
            <v>15.91</v>
          </cell>
        </row>
        <row r="320">
          <cell r="A320">
            <v>14.32</v>
          </cell>
        </row>
        <row r="321">
          <cell r="A321">
            <v>16.88</v>
          </cell>
        </row>
        <row r="322">
          <cell r="A322">
            <v>15.62</v>
          </cell>
        </row>
        <row r="323">
          <cell r="A323">
            <v>15.08</v>
          </cell>
        </row>
        <row r="324">
          <cell r="A324">
            <v>14.24</v>
          </cell>
        </row>
        <row r="325">
          <cell r="A325">
            <v>14.02</v>
          </cell>
        </row>
        <row r="326">
          <cell r="A326">
            <v>13</v>
          </cell>
        </row>
        <row r="327">
          <cell r="A327">
            <v>13.06</v>
          </cell>
        </row>
        <row r="328">
          <cell r="A328">
            <v>12.41</v>
          </cell>
        </row>
        <row r="329">
          <cell r="A329">
            <v>12.96</v>
          </cell>
        </row>
        <row r="330">
          <cell r="A330">
            <v>13.15</v>
          </cell>
        </row>
        <row r="331">
          <cell r="A331">
            <v>14.21</v>
          </cell>
        </row>
        <row r="332">
          <cell r="A332">
            <v>12.18</v>
          </cell>
        </row>
        <row r="333">
          <cell r="A333">
            <v>11.4</v>
          </cell>
        </row>
        <row r="334">
          <cell r="A334">
            <v>11.97</v>
          </cell>
        </row>
        <row r="335">
          <cell r="A335">
            <v>13.03</v>
          </cell>
        </row>
        <row r="336">
          <cell r="A336">
            <v>13.71</v>
          </cell>
        </row>
        <row r="337">
          <cell r="A337">
            <v>11.18</v>
          </cell>
        </row>
        <row r="338">
          <cell r="A338">
            <v>10.41</v>
          </cell>
        </row>
        <row r="339">
          <cell r="A339">
            <v>10.91</v>
          </cell>
        </row>
        <row r="340">
          <cell r="A340">
            <v>7.28</v>
          </cell>
        </row>
        <row r="341">
          <cell r="A341">
            <v>7.35</v>
          </cell>
        </row>
        <row r="342">
          <cell r="A342">
            <v>9.58</v>
          </cell>
        </row>
        <row r="343">
          <cell r="A343">
            <v>11.11</v>
          </cell>
        </row>
        <row r="344">
          <cell r="A344">
            <v>8.0500000000000007</v>
          </cell>
        </row>
        <row r="345">
          <cell r="A345">
            <v>9.5500000000000007</v>
          </cell>
        </row>
        <row r="346">
          <cell r="A346">
            <v>15.1</v>
          </cell>
        </row>
        <row r="347">
          <cell r="A347">
            <v>12.86</v>
          </cell>
        </row>
        <row r="348">
          <cell r="A348">
            <v>11.8</v>
          </cell>
        </row>
        <row r="349">
          <cell r="A349">
            <v>13.96</v>
          </cell>
        </row>
        <row r="350">
          <cell r="A350">
            <v>11.83</v>
          </cell>
        </row>
        <row r="351">
          <cell r="A351">
            <v>11.48</v>
          </cell>
        </row>
        <row r="352">
          <cell r="A352">
            <v>11.46</v>
          </cell>
        </row>
        <row r="353">
          <cell r="A353">
            <v>11.73</v>
          </cell>
        </row>
        <row r="354">
          <cell r="A354">
            <v>11.61</v>
          </cell>
        </row>
        <row r="355">
          <cell r="A355">
            <v>11.65</v>
          </cell>
        </row>
        <row r="356">
          <cell r="A356">
            <v>12.06</v>
          </cell>
        </row>
        <row r="357">
          <cell r="A357">
            <v>12.54</v>
          </cell>
        </row>
        <row r="358">
          <cell r="A358">
            <v>12.34</v>
          </cell>
        </row>
        <row r="359">
          <cell r="A359">
            <v>11.35</v>
          </cell>
        </row>
        <row r="360">
          <cell r="A360">
            <v>8.0500000000000007</v>
          </cell>
        </row>
        <row r="361">
          <cell r="A361">
            <v>5.7</v>
          </cell>
        </row>
        <row r="362">
          <cell r="A362">
            <v>7.68</v>
          </cell>
        </row>
        <row r="363">
          <cell r="A363">
            <v>8.58</v>
          </cell>
        </row>
        <row r="364">
          <cell r="A364">
            <v>7.24</v>
          </cell>
        </row>
        <row r="365">
          <cell r="A365">
            <v>6.47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Avg"/>
      <sheetName val="data"/>
    </sheetNames>
    <sheetDataSet>
      <sheetData sheetId="0"/>
      <sheetData sheetId="1">
        <row r="1">
          <cell r="A1">
            <v>11.68</v>
          </cell>
        </row>
        <row r="2">
          <cell r="A2">
            <v>10.67</v>
          </cell>
        </row>
        <row r="3">
          <cell r="A3">
            <v>11.99</v>
          </cell>
        </row>
        <row r="4">
          <cell r="A4">
            <v>10.87</v>
          </cell>
        </row>
        <row r="5">
          <cell r="A5">
            <v>11.02</v>
          </cell>
        </row>
        <row r="6">
          <cell r="A6">
            <v>10.82</v>
          </cell>
        </row>
        <row r="7">
          <cell r="A7">
            <v>11.3</v>
          </cell>
        </row>
        <row r="8">
          <cell r="A8">
            <v>11.21</v>
          </cell>
        </row>
        <row r="9">
          <cell r="A9">
            <v>11.46</v>
          </cell>
        </row>
        <row r="10">
          <cell r="A10">
            <v>11.35</v>
          </cell>
        </row>
        <row r="11">
          <cell r="A11">
            <v>11.57</v>
          </cell>
        </row>
        <row r="12">
          <cell r="A12">
            <v>11.44</v>
          </cell>
        </row>
        <row r="13">
          <cell r="A13">
            <v>11</v>
          </cell>
        </row>
        <row r="14">
          <cell r="A14">
            <v>10.99</v>
          </cell>
        </row>
        <row r="15">
          <cell r="A15">
            <v>11.85</v>
          </cell>
        </row>
        <row r="16">
          <cell r="A16">
            <v>12.44</v>
          </cell>
        </row>
        <row r="17">
          <cell r="A17">
            <v>12.9</v>
          </cell>
        </row>
        <row r="18">
          <cell r="A18">
            <v>12.72</v>
          </cell>
        </row>
        <row r="19">
          <cell r="A19">
            <v>10.65</v>
          </cell>
        </row>
        <row r="20">
          <cell r="A20">
            <v>9.81</v>
          </cell>
        </row>
        <row r="21">
          <cell r="A21">
            <v>11.06</v>
          </cell>
        </row>
        <row r="22">
          <cell r="A22">
            <v>11.42</v>
          </cell>
        </row>
        <row r="23">
          <cell r="A23">
            <v>11.53</v>
          </cell>
        </row>
        <row r="24">
          <cell r="A24">
            <v>12.11</v>
          </cell>
        </row>
        <row r="25">
          <cell r="A25">
            <v>11.94</v>
          </cell>
        </row>
        <row r="26">
          <cell r="A26">
            <v>12.35</v>
          </cell>
        </row>
        <row r="27">
          <cell r="A27">
            <v>11.52</v>
          </cell>
        </row>
        <row r="28">
          <cell r="A28">
            <v>13.33</v>
          </cell>
        </row>
        <row r="29">
          <cell r="A29">
            <v>13.88</v>
          </cell>
        </row>
        <row r="30">
          <cell r="A30">
            <v>14.56</v>
          </cell>
        </row>
        <row r="31">
          <cell r="A31">
            <v>14.78</v>
          </cell>
        </row>
        <row r="32">
          <cell r="A32">
            <v>15.59</v>
          </cell>
        </row>
        <row r="33">
          <cell r="A33">
            <v>15.59</v>
          </cell>
        </row>
        <row r="34">
          <cell r="A34">
            <v>16.45</v>
          </cell>
        </row>
        <row r="35">
          <cell r="A35">
            <v>16.48</v>
          </cell>
        </row>
        <row r="36">
          <cell r="A36">
            <v>12.66</v>
          </cell>
        </row>
        <row r="37">
          <cell r="A37">
            <v>11.55</v>
          </cell>
        </row>
        <row r="38">
          <cell r="A38">
            <v>11.38</v>
          </cell>
        </row>
        <row r="39">
          <cell r="A39">
            <v>13.22</v>
          </cell>
        </row>
        <row r="40">
          <cell r="A40">
            <v>13.2</v>
          </cell>
        </row>
        <row r="41">
          <cell r="A41">
            <v>14.51</v>
          </cell>
        </row>
        <row r="42">
          <cell r="A42">
            <v>15.97</v>
          </cell>
        </row>
        <row r="43">
          <cell r="A43">
            <v>14.85</v>
          </cell>
        </row>
        <row r="44">
          <cell r="A44">
            <v>14.81</v>
          </cell>
        </row>
        <row r="45">
          <cell r="A45">
            <v>14.48</v>
          </cell>
        </row>
        <row r="46">
          <cell r="A46">
            <v>14.03</v>
          </cell>
        </row>
        <row r="47">
          <cell r="A47">
            <v>14.34</v>
          </cell>
        </row>
        <row r="48">
          <cell r="A48">
            <v>15.48</v>
          </cell>
        </row>
        <row r="49">
          <cell r="A49">
            <v>14.08</v>
          </cell>
        </row>
        <row r="50">
          <cell r="A50">
            <v>13.59</v>
          </cell>
        </row>
        <row r="51">
          <cell r="A51">
            <v>12.71</v>
          </cell>
        </row>
        <row r="52">
          <cell r="A52">
            <v>12.53</v>
          </cell>
        </row>
        <row r="53">
          <cell r="A53">
            <v>13.04</v>
          </cell>
        </row>
        <row r="54">
          <cell r="A54">
            <v>13.11</v>
          </cell>
        </row>
        <row r="55">
          <cell r="A55">
            <v>14.73</v>
          </cell>
        </row>
        <row r="56">
          <cell r="A56">
            <v>16.399999999999999</v>
          </cell>
        </row>
        <row r="57">
          <cell r="A57">
            <v>15.71</v>
          </cell>
        </row>
        <row r="58">
          <cell r="A58">
            <v>15.67</v>
          </cell>
        </row>
        <row r="59">
          <cell r="A59">
            <v>15.63</v>
          </cell>
        </row>
        <row r="60">
          <cell r="A60">
            <v>16.87</v>
          </cell>
        </row>
        <row r="61">
          <cell r="A61">
            <v>16.7</v>
          </cell>
        </row>
        <row r="62">
          <cell r="A62">
            <v>16.77</v>
          </cell>
        </row>
        <row r="63">
          <cell r="A63">
            <v>15.98</v>
          </cell>
        </row>
        <row r="64">
          <cell r="A64">
            <v>16.84</v>
          </cell>
        </row>
        <row r="65">
          <cell r="A65">
            <v>16.489999999999998</v>
          </cell>
        </row>
        <row r="66">
          <cell r="A66">
            <v>14.43</v>
          </cell>
        </row>
        <row r="67">
          <cell r="A67">
            <v>13.95</v>
          </cell>
        </row>
        <row r="68">
          <cell r="A68">
            <v>15.42</v>
          </cell>
        </row>
        <row r="69">
          <cell r="A69">
            <v>16.04</v>
          </cell>
        </row>
        <row r="70">
          <cell r="A70">
            <v>15.69</v>
          </cell>
        </row>
        <row r="71">
          <cell r="A71">
            <v>18.63</v>
          </cell>
        </row>
        <row r="72">
          <cell r="A72">
            <v>18.37</v>
          </cell>
        </row>
        <row r="73">
          <cell r="A73">
            <v>17.46</v>
          </cell>
        </row>
        <row r="74">
          <cell r="A74">
            <v>14.85</v>
          </cell>
        </row>
        <row r="75">
          <cell r="A75">
            <v>14.46</v>
          </cell>
        </row>
        <row r="76">
          <cell r="A76">
            <v>14.53</v>
          </cell>
        </row>
        <row r="77">
          <cell r="A77">
            <v>13.35</v>
          </cell>
        </row>
        <row r="78">
          <cell r="A78">
            <v>15</v>
          </cell>
        </row>
        <row r="79">
          <cell r="A79">
            <v>14.48</v>
          </cell>
        </row>
        <row r="80">
          <cell r="A80">
            <v>13.78</v>
          </cell>
        </row>
        <row r="81">
          <cell r="A81">
            <v>13.18</v>
          </cell>
        </row>
        <row r="82">
          <cell r="A82">
            <v>11.73</v>
          </cell>
        </row>
        <row r="83">
          <cell r="A83">
            <v>12.57</v>
          </cell>
        </row>
        <row r="84">
          <cell r="A84">
            <v>13.33</v>
          </cell>
        </row>
        <row r="85">
          <cell r="A85">
            <v>12.33</v>
          </cell>
        </row>
        <row r="86">
          <cell r="A86">
            <v>14.86</v>
          </cell>
        </row>
        <row r="87">
          <cell r="A87">
            <v>11.98</v>
          </cell>
        </row>
        <row r="88">
          <cell r="A88">
            <v>12.19</v>
          </cell>
        </row>
        <row r="89">
          <cell r="A89">
            <v>13.65</v>
          </cell>
        </row>
        <row r="90">
          <cell r="A90">
            <v>15.06</v>
          </cell>
        </row>
        <row r="91">
          <cell r="A91">
            <v>14.38</v>
          </cell>
        </row>
        <row r="92">
          <cell r="A92">
            <v>15.24</v>
          </cell>
        </row>
        <row r="93">
          <cell r="A93">
            <v>13.43</v>
          </cell>
        </row>
        <row r="94">
          <cell r="A94">
            <v>13.7</v>
          </cell>
        </row>
        <row r="95">
          <cell r="A95">
            <v>14.02</v>
          </cell>
        </row>
        <row r="96">
          <cell r="A96">
            <v>14.31</v>
          </cell>
        </row>
        <row r="97">
          <cell r="A97">
            <v>14.66</v>
          </cell>
        </row>
        <row r="98">
          <cell r="A98">
            <v>14.77</v>
          </cell>
        </row>
        <row r="99">
          <cell r="A99">
            <v>15.09</v>
          </cell>
        </row>
        <row r="100">
          <cell r="A100">
            <v>15.92</v>
          </cell>
        </row>
        <row r="101">
          <cell r="A101">
            <v>15.57</v>
          </cell>
        </row>
        <row r="102">
          <cell r="A102">
            <v>15.02</v>
          </cell>
        </row>
        <row r="103">
          <cell r="A103">
            <v>15.03</v>
          </cell>
        </row>
        <row r="104">
          <cell r="A104">
            <v>15.45</v>
          </cell>
        </row>
        <row r="105">
          <cell r="A105">
            <v>15.95</v>
          </cell>
        </row>
        <row r="106">
          <cell r="A106">
            <v>16.04</v>
          </cell>
        </row>
        <row r="107">
          <cell r="A107">
            <v>16.149999999999999</v>
          </cell>
        </row>
        <row r="108">
          <cell r="A108">
            <v>16.079999999999998</v>
          </cell>
        </row>
        <row r="109">
          <cell r="A109">
            <v>16.739999999999998</v>
          </cell>
        </row>
        <row r="110">
          <cell r="A110">
            <v>17.11</v>
          </cell>
        </row>
        <row r="111">
          <cell r="A111">
            <v>17.600000000000001</v>
          </cell>
        </row>
        <row r="112">
          <cell r="A112">
            <v>16.18</v>
          </cell>
        </row>
        <row r="113">
          <cell r="A113">
            <v>17</v>
          </cell>
        </row>
        <row r="114">
          <cell r="A114">
            <v>16.05</v>
          </cell>
        </row>
        <row r="115">
          <cell r="A115">
            <v>16.239999999999998</v>
          </cell>
        </row>
        <row r="116">
          <cell r="A116">
            <v>16.350000000000001</v>
          </cell>
        </row>
        <row r="117">
          <cell r="A117">
            <v>17.61</v>
          </cell>
        </row>
        <row r="118">
          <cell r="A118">
            <v>17.97</v>
          </cell>
        </row>
        <row r="119">
          <cell r="A119">
            <v>17.77</v>
          </cell>
        </row>
        <row r="120">
          <cell r="A120">
            <v>17.68</v>
          </cell>
        </row>
        <row r="121">
          <cell r="A121">
            <v>18.93</v>
          </cell>
        </row>
        <row r="122">
          <cell r="A122">
            <v>20.59</v>
          </cell>
        </row>
        <row r="123">
          <cell r="A123">
            <v>21.75</v>
          </cell>
        </row>
        <row r="124">
          <cell r="A124">
            <v>22.23</v>
          </cell>
        </row>
        <row r="125">
          <cell r="A125">
            <v>22.21</v>
          </cell>
        </row>
        <row r="126">
          <cell r="A126">
            <v>22.06</v>
          </cell>
        </row>
        <row r="127">
          <cell r="A127">
            <v>21.03</v>
          </cell>
        </row>
        <row r="128">
          <cell r="A128">
            <v>20.47</v>
          </cell>
        </row>
        <row r="129">
          <cell r="A129">
            <v>19.78</v>
          </cell>
        </row>
        <row r="130">
          <cell r="A130">
            <v>20.25</v>
          </cell>
        </row>
        <row r="131">
          <cell r="A131">
            <v>19.5</v>
          </cell>
        </row>
        <row r="132">
          <cell r="A132">
            <v>20.03</v>
          </cell>
        </row>
        <row r="133">
          <cell r="A133">
            <v>19.32</v>
          </cell>
        </row>
        <row r="134">
          <cell r="A134">
            <v>18.100000000000001</v>
          </cell>
        </row>
        <row r="135">
          <cell r="A135">
            <v>17.98</v>
          </cell>
        </row>
        <row r="136">
          <cell r="A136">
            <v>16.72</v>
          </cell>
        </row>
        <row r="137">
          <cell r="A137">
            <v>17.239999999999998</v>
          </cell>
        </row>
        <row r="138">
          <cell r="A138">
            <v>18.18</v>
          </cell>
        </row>
        <row r="139">
          <cell r="A139">
            <v>20.149999999999999</v>
          </cell>
        </row>
        <row r="140">
          <cell r="A140">
            <v>22.05</v>
          </cell>
        </row>
        <row r="141">
          <cell r="A141">
            <v>24.08</v>
          </cell>
        </row>
        <row r="142">
          <cell r="A142">
            <v>23.28</v>
          </cell>
        </row>
        <row r="143">
          <cell r="A143">
            <v>23.96</v>
          </cell>
        </row>
        <row r="144">
          <cell r="A144">
            <v>23.41</v>
          </cell>
        </row>
        <row r="145">
          <cell r="A145">
            <v>22.25</v>
          </cell>
        </row>
        <row r="146">
          <cell r="A146">
            <v>20.98</v>
          </cell>
        </row>
        <row r="147">
          <cell r="A147">
            <v>21.3</v>
          </cell>
        </row>
        <row r="148">
          <cell r="A148">
            <v>21.03</v>
          </cell>
        </row>
        <row r="149">
          <cell r="A149">
            <v>21.23</v>
          </cell>
        </row>
        <row r="150">
          <cell r="A150">
            <v>20.81</v>
          </cell>
        </row>
        <row r="151">
          <cell r="A151">
            <v>20.46</v>
          </cell>
        </row>
        <row r="152">
          <cell r="A152">
            <v>20.82</v>
          </cell>
        </row>
        <row r="153">
          <cell r="A153">
            <v>21.81</v>
          </cell>
        </row>
        <row r="154">
          <cell r="A154">
            <v>22.17</v>
          </cell>
        </row>
        <row r="155">
          <cell r="A155">
            <v>23.68</v>
          </cell>
        </row>
        <row r="156">
          <cell r="A156">
            <v>23.9</v>
          </cell>
        </row>
        <row r="157">
          <cell r="A157">
            <v>22.91</v>
          </cell>
        </row>
        <row r="158">
          <cell r="A158">
            <v>23.99</v>
          </cell>
        </row>
        <row r="159">
          <cell r="A159">
            <v>23.43</v>
          </cell>
        </row>
        <row r="160">
          <cell r="A160">
            <v>21.41</v>
          </cell>
        </row>
        <row r="161">
          <cell r="A161">
            <v>20.170000000000002</v>
          </cell>
        </row>
        <row r="162">
          <cell r="A162">
            <v>21.27</v>
          </cell>
        </row>
        <row r="163">
          <cell r="A163">
            <v>23.25</v>
          </cell>
        </row>
        <row r="164">
          <cell r="A164">
            <v>21.59</v>
          </cell>
        </row>
        <row r="165">
          <cell r="A165">
            <v>20.28</v>
          </cell>
        </row>
        <row r="166">
          <cell r="A166">
            <v>22.18</v>
          </cell>
        </row>
        <row r="167">
          <cell r="A167">
            <v>22.9</v>
          </cell>
        </row>
        <row r="168">
          <cell r="A168">
            <v>24.26</v>
          </cell>
        </row>
        <row r="169">
          <cell r="A169">
            <v>22.44</v>
          </cell>
        </row>
        <row r="170">
          <cell r="A170">
            <v>21.61</v>
          </cell>
        </row>
        <row r="171">
          <cell r="A171">
            <v>21.63</v>
          </cell>
        </row>
        <row r="172">
          <cell r="A172">
            <v>23.5</v>
          </cell>
        </row>
        <row r="173">
          <cell r="A173">
            <v>25.3</v>
          </cell>
        </row>
        <row r="174">
          <cell r="A174">
            <v>24.35</v>
          </cell>
        </row>
        <row r="175">
          <cell r="A175">
            <v>23.84</v>
          </cell>
        </row>
        <row r="176">
          <cell r="A176">
            <v>24.02</v>
          </cell>
        </row>
        <row r="177">
          <cell r="A177">
            <v>24.84</v>
          </cell>
        </row>
        <row r="178">
          <cell r="A178">
            <v>24.7</v>
          </cell>
        </row>
        <row r="179">
          <cell r="A179">
            <v>25.41</v>
          </cell>
        </row>
        <row r="180">
          <cell r="A180">
            <v>24.42</v>
          </cell>
        </row>
        <row r="181">
          <cell r="A181">
            <v>25.1</v>
          </cell>
        </row>
        <row r="182">
          <cell r="A182">
            <v>24.88</v>
          </cell>
        </row>
        <row r="183">
          <cell r="A183">
            <v>27.85</v>
          </cell>
        </row>
        <row r="184">
          <cell r="A184">
            <v>28.5</v>
          </cell>
        </row>
        <row r="185">
          <cell r="A185">
            <v>25.68</v>
          </cell>
        </row>
        <row r="186">
          <cell r="A186">
            <v>24.48</v>
          </cell>
        </row>
        <row r="187">
          <cell r="A187">
            <v>24.9</v>
          </cell>
        </row>
        <row r="188">
          <cell r="A188">
            <v>25.95</v>
          </cell>
        </row>
        <row r="189">
          <cell r="A189">
            <v>26.95</v>
          </cell>
        </row>
        <row r="190">
          <cell r="A190">
            <v>25.22</v>
          </cell>
        </row>
        <row r="191">
          <cell r="A191">
            <v>26.64</v>
          </cell>
        </row>
        <row r="192">
          <cell r="A192">
            <v>25.98</v>
          </cell>
        </row>
        <row r="193">
          <cell r="A193">
            <v>26.41</v>
          </cell>
        </row>
        <row r="194">
          <cell r="A194">
            <v>25.35</v>
          </cell>
        </row>
        <row r="195">
          <cell r="A195">
            <v>25.89</v>
          </cell>
        </row>
        <row r="196">
          <cell r="A196">
            <v>25.19</v>
          </cell>
        </row>
        <row r="197">
          <cell r="A197">
            <v>24.73</v>
          </cell>
        </row>
        <row r="198">
          <cell r="A198">
            <v>25.03</v>
          </cell>
        </row>
        <row r="199">
          <cell r="A199">
            <v>24.32</v>
          </cell>
        </row>
        <row r="200">
          <cell r="A200">
            <v>24.43</v>
          </cell>
        </row>
        <row r="201">
          <cell r="A201">
            <v>25.2</v>
          </cell>
        </row>
        <row r="202">
          <cell r="A202">
            <v>25.6</v>
          </cell>
        </row>
        <row r="203">
          <cell r="A203">
            <v>26.19</v>
          </cell>
        </row>
        <row r="204">
          <cell r="A204">
            <v>26.6</v>
          </cell>
        </row>
        <row r="205">
          <cell r="A205">
            <v>26.79</v>
          </cell>
        </row>
        <row r="206">
          <cell r="A206">
            <v>27.54</v>
          </cell>
        </row>
        <row r="207">
          <cell r="A207">
            <v>26.85</v>
          </cell>
        </row>
        <row r="208">
          <cell r="A208">
            <v>27.73</v>
          </cell>
        </row>
        <row r="209">
          <cell r="A209">
            <v>27.84</v>
          </cell>
        </row>
        <row r="210">
          <cell r="A210">
            <v>28.22</v>
          </cell>
        </row>
        <row r="211">
          <cell r="A211">
            <v>27.24</v>
          </cell>
        </row>
        <row r="212">
          <cell r="A212">
            <v>27.37</v>
          </cell>
        </row>
        <row r="213">
          <cell r="A213">
            <v>28.83</v>
          </cell>
        </row>
        <row r="214">
          <cell r="A214">
            <v>30.62</v>
          </cell>
        </row>
        <row r="215">
          <cell r="A215">
            <v>30.08</v>
          </cell>
        </row>
        <row r="216">
          <cell r="A216">
            <v>27.13</v>
          </cell>
        </row>
        <row r="217">
          <cell r="A217">
            <v>26.95</v>
          </cell>
        </row>
        <row r="218">
          <cell r="A218">
            <v>26.54</v>
          </cell>
        </row>
        <row r="219">
          <cell r="A219">
            <v>26.57</v>
          </cell>
        </row>
        <row r="220">
          <cell r="A220">
            <v>27</v>
          </cell>
        </row>
        <row r="221">
          <cell r="A221">
            <v>27.26</v>
          </cell>
        </row>
        <row r="222">
          <cell r="A222">
            <v>28.29</v>
          </cell>
        </row>
        <row r="223">
          <cell r="A223">
            <v>28.23</v>
          </cell>
        </row>
        <row r="224">
          <cell r="A224">
            <v>27.56</v>
          </cell>
        </row>
        <row r="225">
          <cell r="A225">
            <v>27.21</v>
          </cell>
        </row>
        <row r="226">
          <cell r="A226">
            <v>27.31</v>
          </cell>
        </row>
        <row r="227">
          <cell r="A227">
            <v>26.77</v>
          </cell>
        </row>
        <row r="228">
          <cell r="A228">
            <v>27.07</v>
          </cell>
        </row>
        <row r="229">
          <cell r="A229">
            <v>27.39</v>
          </cell>
        </row>
        <row r="230">
          <cell r="A230">
            <v>27.11</v>
          </cell>
        </row>
        <row r="231">
          <cell r="A231">
            <v>27.13</v>
          </cell>
        </row>
        <row r="232">
          <cell r="A232">
            <v>26.63</v>
          </cell>
        </row>
        <row r="233">
          <cell r="A233">
            <v>26.92</v>
          </cell>
        </row>
        <row r="234">
          <cell r="A234">
            <v>27.51</v>
          </cell>
        </row>
        <row r="235">
          <cell r="A235">
            <v>28.72</v>
          </cell>
        </row>
        <row r="236">
          <cell r="A236">
            <v>26.24</v>
          </cell>
        </row>
        <row r="237">
          <cell r="A237">
            <v>26.26</v>
          </cell>
        </row>
        <row r="238">
          <cell r="A238">
            <v>26.4</v>
          </cell>
        </row>
        <row r="239">
          <cell r="A239">
            <v>27.16</v>
          </cell>
        </row>
        <row r="240">
          <cell r="A240">
            <v>27.9</v>
          </cell>
        </row>
        <row r="241">
          <cell r="A241">
            <v>29.42</v>
          </cell>
        </row>
        <row r="242">
          <cell r="A242">
            <v>27.73</v>
          </cell>
        </row>
        <row r="243">
          <cell r="A243">
            <v>23.71</v>
          </cell>
        </row>
        <row r="244">
          <cell r="A244">
            <v>23.64</v>
          </cell>
        </row>
        <row r="245">
          <cell r="A245">
            <v>23.52</v>
          </cell>
        </row>
        <row r="246">
          <cell r="A246">
            <v>23.76</v>
          </cell>
        </row>
        <row r="247">
          <cell r="A247">
            <v>23.84</v>
          </cell>
        </row>
        <row r="248">
          <cell r="A248">
            <v>23.79</v>
          </cell>
        </row>
        <row r="249">
          <cell r="A249">
            <v>23.23</v>
          </cell>
        </row>
        <row r="250">
          <cell r="A250">
            <v>23.34</v>
          </cell>
        </row>
        <row r="251">
          <cell r="A251">
            <v>24.56</v>
          </cell>
        </row>
        <row r="252">
          <cell r="A252">
            <v>23.23</v>
          </cell>
        </row>
        <row r="253">
          <cell r="A253">
            <v>23.37</v>
          </cell>
        </row>
        <row r="254">
          <cell r="A254">
            <v>23.97</v>
          </cell>
        </row>
        <row r="255">
          <cell r="A255">
            <v>23.51</v>
          </cell>
        </row>
        <row r="256">
          <cell r="A256">
            <v>24.56</v>
          </cell>
        </row>
        <row r="257">
          <cell r="A257">
            <v>24.57</v>
          </cell>
        </row>
        <row r="258">
          <cell r="A258">
            <v>24.16</v>
          </cell>
        </row>
        <row r="259">
          <cell r="A259">
            <v>24.3</v>
          </cell>
        </row>
        <row r="260">
          <cell r="A260">
            <v>23.92</v>
          </cell>
        </row>
        <row r="261">
          <cell r="A261">
            <v>23.96</v>
          </cell>
        </row>
        <row r="262">
          <cell r="A262">
            <v>23.06</v>
          </cell>
        </row>
        <row r="263">
          <cell r="A263">
            <v>23.67</v>
          </cell>
        </row>
        <row r="264">
          <cell r="A264">
            <v>23.54</v>
          </cell>
        </row>
        <row r="265">
          <cell r="A265">
            <v>23.76</v>
          </cell>
        </row>
        <row r="266">
          <cell r="A266">
            <v>23.94</v>
          </cell>
        </row>
        <row r="267">
          <cell r="A267">
            <v>25.07</v>
          </cell>
        </row>
        <row r="268">
          <cell r="A268">
            <v>26.21</v>
          </cell>
        </row>
        <row r="269">
          <cell r="A269">
            <v>24.94</v>
          </cell>
        </row>
        <row r="270">
          <cell r="A270">
            <v>21.71</v>
          </cell>
        </row>
        <row r="271">
          <cell r="A271">
            <v>21.54</v>
          </cell>
        </row>
        <row r="272">
          <cell r="A272">
            <v>21.71</v>
          </cell>
        </row>
        <row r="273">
          <cell r="A273">
            <v>21.22</v>
          </cell>
        </row>
        <row r="274">
          <cell r="A274">
            <v>21.41</v>
          </cell>
        </row>
        <row r="275">
          <cell r="A275">
            <v>23.68</v>
          </cell>
        </row>
        <row r="276">
          <cell r="A276">
            <v>21.46</v>
          </cell>
        </row>
        <row r="277">
          <cell r="A277">
            <v>18.149999999999999</v>
          </cell>
        </row>
        <row r="278">
          <cell r="A278">
            <v>19.64</v>
          </cell>
        </row>
        <row r="279">
          <cell r="A279">
            <v>20.27</v>
          </cell>
        </row>
        <row r="280">
          <cell r="A280">
            <v>20.440000000000001</v>
          </cell>
        </row>
        <row r="281">
          <cell r="A281">
            <v>22.2</v>
          </cell>
        </row>
        <row r="282">
          <cell r="A282">
            <v>20.88</v>
          </cell>
        </row>
        <row r="283">
          <cell r="A283">
            <v>20.350000000000001</v>
          </cell>
        </row>
        <row r="284">
          <cell r="A284">
            <v>19.45</v>
          </cell>
        </row>
        <row r="285">
          <cell r="A285">
            <v>18.93</v>
          </cell>
        </row>
        <row r="286">
          <cell r="A286">
            <v>17.350000000000001</v>
          </cell>
        </row>
        <row r="287">
          <cell r="A287">
            <v>19.2</v>
          </cell>
        </row>
        <row r="288">
          <cell r="A288">
            <v>20.65</v>
          </cell>
        </row>
        <row r="289">
          <cell r="A289">
            <v>18.03</v>
          </cell>
        </row>
        <row r="290">
          <cell r="A290">
            <v>17.489999999999998</v>
          </cell>
        </row>
        <row r="291">
          <cell r="A291">
            <v>17.809999999999999</v>
          </cell>
        </row>
        <row r="292">
          <cell r="A292">
            <v>17.690000000000001</v>
          </cell>
        </row>
        <row r="293">
          <cell r="A293">
            <v>17.66</v>
          </cell>
        </row>
        <row r="294">
          <cell r="A294">
            <v>18.38</v>
          </cell>
        </row>
        <row r="295">
          <cell r="A295">
            <v>20.55</v>
          </cell>
        </row>
        <row r="296">
          <cell r="A296">
            <v>18.8</v>
          </cell>
        </row>
        <row r="297">
          <cell r="A297">
            <v>18.95</v>
          </cell>
        </row>
        <row r="298">
          <cell r="A298">
            <v>17.72</v>
          </cell>
        </row>
        <row r="299">
          <cell r="A299">
            <v>18.52</v>
          </cell>
        </row>
        <row r="300">
          <cell r="A300">
            <v>17.260000000000002</v>
          </cell>
        </row>
        <row r="301">
          <cell r="A301">
            <v>16.170000000000002</v>
          </cell>
        </row>
        <row r="302">
          <cell r="A302">
            <v>17.38</v>
          </cell>
        </row>
        <row r="303">
          <cell r="A303">
            <v>18.37</v>
          </cell>
        </row>
        <row r="304">
          <cell r="A304">
            <v>18.05</v>
          </cell>
        </row>
        <row r="305">
          <cell r="A305">
            <v>19.12</v>
          </cell>
        </row>
        <row r="306">
          <cell r="A306">
            <v>19.66</v>
          </cell>
        </row>
        <row r="307">
          <cell r="A307">
            <v>18.920000000000002</v>
          </cell>
        </row>
        <row r="308">
          <cell r="A308">
            <v>17.54</v>
          </cell>
        </row>
        <row r="309">
          <cell r="A309">
            <v>17.399999999999999</v>
          </cell>
        </row>
        <row r="310">
          <cell r="A310">
            <v>18.32</v>
          </cell>
        </row>
        <row r="311">
          <cell r="A311">
            <v>19.16</v>
          </cell>
        </row>
        <row r="312">
          <cell r="A312">
            <v>18.68</v>
          </cell>
        </row>
        <row r="313">
          <cell r="A313">
            <v>17.010000000000002</v>
          </cell>
        </row>
        <row r="314">
          <cell r="A314">
            <v>17.34</v>
          </cell>
        </row>
        <row r="315">
          <cell r="A315">
            <v>17.13</v>
          </cell>
        </row>
        <row r="316">
          <cell r="A316">
            <v>16.12</v>
          </cell>
        </row>
        <row r="317">
          <cell r="A317">
            <v>16.25</v>
          </cell>
        </row>
        <row r="318">
          <cell r="A318">
            <v>17.489999999999998</v>
          </cell>
        </row>
        <row r="319">
          <cell r="A319">
            <v>17.41</v>
          </cell>
        </row>
        <row r="320">
          <cell r="A320">
            <v>18.07</v>
          </cell>
        </row>
        <row r="321">
          <cell r="A321">
            <v>19.600000000000001</v>
          </cell>
        </row>
        <row r="322">
          <cell r="A322">
            <v>17.79</v>
          </cell>
        </row>
        <row r="323">
          <cell r="A323">
            <v>17.04</v>
          </cell>
        </row>
        <row r="324">
          <cell r="A324">
            <v>16.55</v>
          </cell>
        </row>
        <row r="325">
          <cell r="A325">
            <v>16.059999999999999</v>
          </cell>
        </row>
        <row r="326">
          <cell r="A326">
            <v>15.28</v>
          </cell>
        </row>
        <row r="327">
          <cell r="A327">
            <v>14.59</v>
          </cell>
        </row>
        <row r="328">
          <cell r="A328">
            <v>14.09</v>
          </cell>
        </row>
        <row r="329">
          <cell r="A329">
            <v>14.52</v>
          </cell>
        </row>
        <row r="330">
          <cell r="A330">
            <v>15.21</v>
          </cell>
        </row>
        <row r="331">
          <cell r="A331">
            <v>15.47</v>
          </cell>
        </row>
        <row r="332">
          <cell r="A332">
            <v>13.55</v>
          </cell>
        </row>
        <row r="333">
          <cell r="A333">
            <v>14.1</v>
          </cell>
        </row>
        <row r="334">
          <cell r="A334">
            <v>14.34</v>
          </cell>
        </row>
        <row r="335">
          <cell r="A335">
            <v>15.26</v>
          </cell>
        </row>
        <row r="336">
          <cell r="A336">
            <v>15.64</v>
          </cell>
        </row>
        <row r="337">
          <cell r="A337">
            <v>14.77</v>
          </cell>
        </row>
        <row r="338">
          <cell r="A338">
            <v>13.22</v>
          </cell>
        </row>
        <row r="339">
          <cell r="A339">
            <v>13.63</v>
          </cell>
        </row>
        <row r="340">
          <cell r="A340">
            <v>9.9600000000000009</v>
          </cell>
        </row>
        <row r="341">
          <cell r="A341">
            <v>10.130000000000001</v>
          </cell>
        </row>
        <row r="342">
          <cell r="A342">
            <v>13.38</v>
          </cell>
        </row>
        <row r="343">
          <cell r="A343">
            <v>14.15</v>
          </cell>
        </row>
        <row r="344">
          <cell r="A344">
            <v>11.32</v>
          </cell>
        </row>
        <row r="345">
          <cell r="A345">
            <v>14.4</v>
          </cell>
        </row>
        <row r="346">
          <cell r="A346">
            <v>17.37</v>
          </cell>
        </row>
        <row r="347">
          <cell r="A347">
            <v>16.66</v>
          </cell>
        </row>
        <row r="348">
          <cell r="A348">
            <v>15.02</v>
          </cell>
        </row>
        <row r="349">
          <cell r="A349">
            <v>15.57</v>
          </cell>
        </row>
        <row r="350">
          <cell r="A350">
            <v>14.88</v>
          </cell>
        </row>
        <row r="351">
          <cell r="A351">
            <v>13.81</v>
          </cell>
        </row>
        <row r="352">
          <cell r="A352">
            <v>13.84</v>
          </cell>
        </row>
        <row r="353">
          <cell r="A353">
            <v>13.84</v>
          </cell>
        </row>
        <row r="354">
          <cell r="A354">
            <v>14.08</v>
          </cell>
        </row>
        <row r="355">
          <cell r="A355">
            <v>14.28</v>
          </cell>
        </row>
        <row r="356">
          <cell r="A356">
            <v>14.11</v>
          </cell>
        </row>
        <row r="357">
          <cell r="A357">
            <v>14.21</v>
          </cell>
        </row>
        <row r="358">
          <cell r="A358">
            <v>14.35</v>
          </cell>
        </row>
        <row r="359">
          <cell r="A359">
            <v>13.99</v>
          </cell>
        </row>
        <row r="360">
          <cell r="A360">
            <v>12.71</v>
          </cell>
        </row>
        <row r="361">
          <cell r="A361">
            <v>8.86</v>
          </cell>
        </row>
        <row r="362">
          <cell r="A362">
            <v>10.79</v>
          </cell>
        </row>
        <row r="363">
          <cell r="A363">
            <v>12.14</v>
          </cell>
        </row>
        <row r="364">
          <cell r="A364">
            <v>10.56</v>
          </cell>
        </row>
        <row r="365">
          <cell r="A365">
            <v>10.130000000000001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0.03</v>
          </cell>
        </row>
        <row r="7">
          <cell r="A7">
            <v>0</v>
          </cell>
        </row>
        <row r="8">
          <cell r="A8">
            <v>0.01</v>
          </cell>
        </row>
        <row r="9">
          <cell r="A9">
            <v>0.14000000000000001</v>
          </cell>
        </row>
        <row r="10">
          <cell r="A10">
            <v>0.28000000000000003</v>
          </cell>
        </row>
        <row r="11">
          <cell r="A11">
            <v>0.2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0.05</v>
          </cell>
        </row>
        <row r="18">
          <cell r="A18">
            <v>0.14000000000000001</v>
          </cell>
        </row>
        <row r="19">
          <cell r="A19">
            <v>4.7</v>
          </cell>
        </row>
        <row r="20">
          <cell r="A20">
            <v>14.19</v>
          </cell>
        </row>
        <row r="21">
          <cell r="A21">
            <v>12.51</v>
          </cell>
        </row>
        <row r="22">
          <cell r="A22">
            <v>1.68</v>
          </cell>
        </row>
        <row r="23">
          <cell r="A23">
            <v>0.12</v>
          </cell>
        </row>
        <row r="24">
          <cell r="A24">
            <v>0.37</v>
          </cell>
        </row>
        <row r="25">
          <cell r="A25">
            <v>3.07</v>
          </cell>
        </row>
        <row r="26">
          <cell r="A26">
            <v>0.14000000000000001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0.01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0.01</v>
          </cell>
        </row>
        <row r="48">
          <cell r="A48">
            <v>0.01</v>
          </cell>
        </row>
        <row r="49">
          <cell r="A49">
            <v>0.28999999999999998</v>
          </cell>
        </row>
        <row r="50">
          <cell r="A50">
            <v>0.1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0.02</v>
          </cell>
        </row>
        <row r="57">
          <cell r="A57">
            <v>0.02</v>
          </cell>
        </row>
        <row r="58">
          <cell r="A58">
            <v>0.02</v>
          </cell>
        </row>
        <row r="59">
          <cell r="A59">
            <v>0.03</v>
          </cell>
        </row>
        <row r="60">
          <cell r="A60">
            <v>0.01</v>
          </cell>
        </row>
        <row r="61">
          <cell r="A61">
            <v>0.04</v>
          </cell>
        </row>
        <row r="62">
          <cell r="A62">
            <v>0.12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1.19</v>
          </cell>
        </row>
        <row r="74">
          <cell r="A74">
            <v>0.05</v>
          </cell>
        </row>
        <row r="75">
          <cell r="A75">
            <v>0.85</v>
          </cell>
        </row>
        <row r="76">
          <cell r="A76">
            <v>0.66</v>
          </cell>
        </row>
        <row r="77">
          <cell r="A77">
            <v>0.56999999999999995</v>
          </cell>
        </row>
        <row r="78">
          <cell r="A78">
            <v>0.22</v>
          </cell>
        </row>
        <row r="79">
          <cell r="A79">
            <v>0.05</v>
          </cell>
        </row>
        <row r="80">
          <cell r="A80">
            <v>0.47</v>
          </cell>
        </row>
        <row r="81">
          <cell r="A81">
            <v>10.53</v>
          </cell>
        </row>
        <row r="82">
          <cell r="A82">
            <v>6.52</v>
          </cell>
        </row>
        <row r="83">
          <cell r="A83">
            <v>8.64</v>
          </cell>
        </row>
        <row r="84">
          <cell r="A84">
            <v>15.03</v>
          </cell>
        </row>
        <row r="85">
          <cell r="A85">
            <v>0.35</v>
          </cell>
        </row>
        <row r="86">
          <cell r="A86">
            <v>0.18</v>
          </cell>
        </row>
        <row r="87">
          <cell r="A87">
            <v>1.88</v>
          </cell>
        </row>
        <row r="88">
          <cell r="A88">
            <v>1.42</v>
          </cell>
        </row>
        <row r="89">
          <cell r="A89">
            <v>0</v>
          </cell>
        </row>
        <row r="90">
          <cell r="A90">
            <v>0.27</v>
          </cell>
        </row>
        <row r="91">
          <cell r="A91">
            <v>4.45</v>
          </cell>
        </row>
        <row r="92">
          <cell r="A92">
            <v>0.94</v>
          </cell>
        </row>
        <row r="93">
          <cell r="A93">
            <v>3.72</v>
          </cell>
        </row>
        <row r="94">
          <cell r="A94">
            <v>0.28999999999999998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0.03</v>
          </cell>
        </row>
        <row r="100">
          <cell r="A100">
            <v>0.96</v>
          </cell>
        </row>
        <row r="101">
          <cell r="A101">
            <v>0.77</v>
          </cell>
        </row>
        <row r="102">
          <cell r="A102">
            <v>0.01</v>
          </cell>
        </row>
        <row r="103">
          <cell r="A103">
            <v>8.5399999999999991</v>
          </cell>
        </row>
        <row r="104">
          <cell r="A104">
            <v>6.06</v>
          </cell>
        </row>
        <row r="105">
          <cell r="A105">
            <v>0.43</v>
          </cell>
        </row>
        <row r="106">
          <cell r="A106">
            <v>4.49</v>
          </cell>
        </row>
        <row r="107">
          <cell r="A107">
            <v>0.2</v>
          </cell>
        </row>
        <row r="108">
          <cell r="A108">
            <v>2.09</v>
          </cell>
        </row>
        <row r="109">
          <cell r="A109">
            <v>0.75</v>
          </cell>
        </row>
        <row r="110">
          <cell r="A110">
            <v>4.21</v>
          </cell>
        </row>
        <row r="111">
          <cell r="A111">
            <v>0.01</v>
          </cell>
        </row>
        <row r="112">
          <cell r="A112">
            <v>1.28</v>
          </cell>
        </row>
        <row r="113">
          <cell r="A113">
            <v>0.02</v>
          </cell>
        </row>
        <row r="114">
          <cell r="A114">
            <v>0.02</v>
          </cell>
        </row>
        <row r="115">
          <cell r="A115">
            <v>0.51</v>
          </cell>
        </row>
        <row r="116">
          <cell r="A116">
            <v>5.03</v>
          </cell>
        </row>
        <row r="117">
          <cell r="A117">
            <v>0.5</v>
          </cell>
        </row>
        <row r="118">
          <cell r="A118">
            <v>0.05</v>
          </cell>
        </row>
        <row r="119">
          <cell r="A119">
            <v>0.01</v>
          </cell>
        </row>
        <row r="120">
          <cell r="A120">
            <v>0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0.06</v>
          </cell>
        </row>
        <row r="130">
          <cell r="A130">
            <v>0</v>
          </cell>
        </row>
        <row r="131">
          <cell r="A131">
            <v>0.61</v>
          </cell>
        </row>
        <row r="132">
          <cell r="A132">
            <v>0.01</v>
          </cell>
        </row>
        <row r="133">
          <cell r="A133">
            <v>1.66</v>
          </cell>
        </row>
        <row r="134">
          <cell r="A134">
            <v>1.04</v>
          </cell>
        </row>
        <row r="135">
          <cell r="A135">
            <v>2.54</v>
          </cell>
        </row>
        <row r="136">
          <cell r="A136">
            <v>2.29</v>
          </cell>
        </row>
        <row r="137">
          <cell r="A137">
            <v>3.39</v>
          </cell>
        </row>
        <row r="138">
          <cell r="A138">
            <v>0.7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0.01</v>
          </cell>
        </row>
        <row r="147">
          <cell r="A147">
            <v>0.01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0.05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0.01</v>
          </cell>
        </row>
        <row r="156">
          <cell r="A156">
            <v>0.92</v>
          </cell>
        </row>
        <row r="157">
          <cell r="A157">
            <v>0.03</v>
          </cell>
        </row>
        <row r="158">
          <cell r="A158">
            <v>0</v>
          </cell>
        </row>
        <row r="159">
          <cell r="A159">
            <v>0.19</v>
          </cell>
        </row>
        <row r="160">
          <cell r="A160">
            <v>1.05</v>
          </cell>
        </row>
        <row r="161">
          <cell r="A161">
            <v>0.47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0.04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0.04</v>
          </cell>
        </row>
        <row r="170">
          <cell r="A170">
            <v>0.37</v>
          </cell>
        </row>
        <row r="171">
          <cell r="A171">
            <v>0.12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0.01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0.02</v>
          </cell>
        </row>
        <row r="191">
          <cell r="A191">
            <v>0.15</v>
          </cell>
        </row>
        <row r="192">
          <cell r="A192">
            <v>0.02</v>
          </cell>
        </row>
        <row r="193">
          <cell r="A193">
            <v>0</v>
          </cell>
        </row>
        <row r="194">
          <cell r="A194">
            <v>0.19</v>
          </cell>
        </row>
        <row r="195">
          <cell r="A195">
            <v>0.06</v>
          </cell>
        </row>
        <row r="196">
          <cell r="A196">
            <v>0.35</v>
          </cell>
        </row>
        <row r="197">
          <cell r="A197">
            <v>0.04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0.01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0.43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0.01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0.03</v>
          </cell>
        </row>
        <row r="217">
          <cell r="A217">
            <v>0.04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0.01</v>
          </cell>
        </row>
        <row r="223">
          <cell r="A223">
            <v>0.02</v>
          </cell>
        </row>
        <row r="224">
          <cell r="A224">
            <v>0.6</v>
          </cell>
        </row>
        <row r="225">
          <cell r="A225">
            <v>0.96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0.78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0.3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0.02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0.05</v>
          </cell>
        </row>
        <row r="259">
          <cell r="A259">
            <v>0.11</v>
          </cell>
        </row>
        <row r="260">
          <cell r="A260">
            <v>0.19</v>
          </cell>
        </row>
        <row r="261">
          <cell r="A261">
            <v>0.88</v>
          </cell>
        </row>
        <row r="262">
          <cell r="A262">
            <v>5.6</v>
          </cell>
        </row>
        <row r="263">
          <cell r="A263">
            <v>0.03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1.1200000000000001</v>
          </cell>
        </row>
        <row r="277">
          <cell r="A277">
            <v>0.01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0.01</v>
          </cell>
        </row>
        <row r="285">
          <cell r="A285">
            <v>0.12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0.05</v>
          </cell>
        </row>
        <row r="289">
          <cell r="A289">
            <v>0.01</v>
          </cell>
        </row>
        <row r="290">
          <cell r="A290">
            <v>0.01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0.02</v>
          </cell>
        </row>
        <row r="295">
          <cell r="A295">
            <v>0.87</v>
          </cell>
        </row>
        <row r="296">
          <cell r="A296">
            <v>1.57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0.01</v>
          </cell>
        </row>
        <row r="300">
          <cell r="A300">
            <v>0.27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0.01</v>
          </cell>
        </row>
        <row r="309">
          <cell r="A309">
            <v>1.2</v>
          </cell>
        </row>
        <row r="310">
          <cell r="A310">
            <v>1.1100000000000001</v>
          </cell>
        </row>
        <row r="311">
          <cell r="A311">
            <v>1.47</v>
          </cell>
        </row>
        <row r="312">
          <cell r="A312">
            <v>1.46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0.02</v>
          </cell>
        </row>
        <row r="316">
          <cell r="A316">
            <v>0.56999999999999995</v>
          </cell>
        </row>
        <row r="317">
          <cell r="A317">
            <v>0.01</v>
          </cell>
        </row>
        <row r="318">
          <cell r="A318">
            <v>0.02</v>
          </cell>
        </row>
        <row r="319">
          <cell r="A319">
            <v>0.13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7.0000000000000007E-2</v>
          </cell>
        </row>
        <row r="323">
          <cell r="A323">
            <v>0.02</v>
          </cell>
        </row>
        <row r="324">
          <cell r="A324">
            <v>0.19</v>
          </cell>
        </row>
        <row r="325">
          <cell r="A325">
            <v>0.26</v>
          </cell>
        </row>
        <row r="326">
          <cell r="A326">
            <v>0.26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0.03</v>
          </cell>
        </row>
        <row r="331">
          <cell r="A331">
            <v>3.51</v>
          </cell>
        </row>
        <row r="332">
          <cell r="A332">
            <v>6.94</v>
          </cell>
        </row>
        <row r="333">
          <cell r="A333">
            <v>0.51</v>
          </cell>
        </row>
        <row r="334">
          <cell r="A334">
            <v>0.06</v>
          </cell>
        </row>
        <row r="335">
          <cell r="A335">
            <v>0.02</v>
          </cell>
        </row>
        <row r="336">
          <cell r="A336">
            <v>0.01</v>
          </cell>
        </row>
        <row r="337">
          <cell r="A337">
            <v>0.03</v>
          </cell>
        </row>
        <row r="338">
          <cell r="A338">
            <v>0</v>
          </cell>
        </row>
        <row r="339">
          <cell r="A339">
            <v>1.37</v>
          </cell>
        </row>
        <row r="340">
          <cell r="A340">
            <v>0.13</v>
          </cell>
        </row>
        <row r="341">
          <cell r="A341">
            <v>0.05</v>
          </cell>
        </row>
        <row r="342">
          <cell r="A342">
            <v>0.22</v>
          </cell>
        </row>
        <row r="343">
          <cell r="A343">
            <v>0.27</v>
          </cell>
        </row>
        <row r="344">
          <cell r="A344">
            <v>0</v>
          </cell>
        </row>
        <row r="345">
          <cell r="A345">
            <v>0.56000000000000005</v>
          </cell>
        </row>
        <row r="346">
          <cell r="A346">
            <v>0.09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0.02</v>
          </cell>
        </row>
        <row r="350">
          <cell r="A350">
            <v>0.08</v>
          </cell>
        </row>
        <row r="351">
          <cell r="A351">
            <v>0</v>
          </cell>
        </row>
        <row r="352">
          <cell r="A352">
            <v>0.03</v>
          </cell>
        </row>
        <row r="353">
          <cell r="A353">
            <v>0</v>
          </cell>
        </row>
        <row r="354">
          <cell r="A354">
            <v>0.08</v>
          </cell>
        </row>
        <row r="355">
          <cell r="A355">
            <v>0.06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0.02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0.2</v>
          </cell>
        </row>
        <row r="364">
          <cell r="A364">
            <v>0.05</v>
          </cell>
        </row>
        <row r="365">
          <cell r="A365">
            <v>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"/>
    </sheetNames>
    <sheetDataSet>
      <sheetData sheetId="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296BD-1E1F-4BC0-AF2F-2CA55CB08CA1}">
  <dimension ref="A1:I401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4.4" x14ac:dyDescent="0.55000000000000004"/>
  <cols>
    <col min="3" max="3" width="16.68359375" customWidth="1"/>
    <col min="4" max="4" width="15.41796875" customWidth="1"/>
    <col min="5" max="5" width="18.68359375" customWidth="1"/>
    <col min="7" max="7" width="13.578125" customWidth="1"/>
    <col min="8" max="8" width="12.68359375" customWidth="1"/>
  </cols>
  <sheetData>
    <row r="1" spans="1:9" x14ac:dyDescent="0.55000000000000004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13</v>
      </c>
      <c r="H1" s="1" t="s">
        <v>14</v>
      </c>
      <c r="I1" s="1" t="s">
        <v>15</v>
      </c>
    </row>
    <row r="2" spans="1:9" x14ac:dyDescent="0.55000000000000004">
      <c r="A2">
        <v>2010</v>
      </c>
      <c r="B2">
        <v>1</v>
      </c>
      <c r="C2">
        <f>[1]data!A1</f>
        <v>15.73</v>
      </c>
      <c r="D2">
        <f>[2]data!A1</f>
        <v>8.89</v>
      </c>
      <c r="E2">
        <f>[3]data!A1</f>
        <v>12.1</v>
      </c>
      <c r="F2">
        <f>[4]data!A1</f>
        <v>0.01</v>
      </c>
      <c r="G2">
        <f>[5]data!A1</f>
        <v>66.53</v>
      </c>
      <c r="H2">
        <f>[6]data!A1</f>
        <v>4.99</v>
      </c>
      <c r="I2">
        <f>[7]data!A1</f>
        <v>9.92</v>
      </c>
    </row>
    <row r="3" spans="1:9" x14ac:dyDescent="0.55000000000000004">
      <c r="A3">
        <v>2010</v>
      </c>
      <c r="B3">
        <v>2</v>
      </c>
      <c r="C3">
        <f>[1]data!A2</f>
        <v>15.41</v>
      </c>
      <c r="D3">
        <f>[2]data!A2</f>
        <v>9.2899999999999991</v>
      </c>
      <c r="E3">
        <f>[3]data!A2</f>
        <v>12.15</v>
      </c>
      <c r="F3">
        <f>[4]data!A2</f>
        <v>0</v>
      </c>
      <c r="G3">
        <f>[5]data!A2</f>
        <v>74.22</v>
      </c>
      <c r="H3">
        <f>[6]data!A2</f>
        <v>1.72</v>
      </c>
      <c r="I3">
        <f>[7]data!A2</f>
        <v>9.9600000000000009</v>
      </c>
    </row>
    <row r="4" spans="1:9" x14ac:dyDescent="0.55000000000000004">
      <c r="A4">
        <v>2010</v>
      </c>
      <c r="B4">
        <v>3</v>
      </c>
      <c r="C4">
        <f>[1]data!A3</f>
        <v>15.3</v>
      </c>
      <c r="D4">
        <f>[2]data!A3</f>
        <v>10.32</v>
      </c>
      <c r="E4">
        <f>[3]data!A3</f>
        <v>12.49</v>
      </c>
      <c r="F4">
        <f>[4]data!A3</f>
        <v>7.0000000000000007E-2</v>
      </c>
      <c r="G4">
        <f>[5]data!A3</f>
        <v>84.45</v>
      </c>
      <c r="H4">
        <f>[6]data!A3</f>
        <v>2.29</v>
      </c>
      <c r="I4">
        <f>[7]data!A3</f>
        <v>8.23</v>
      </c>
    </row>
    <row r="5" spans="1:9" x14ac:dyDescent="0.55000000000000004">
      <c r="A5">
        <v>2010</v>
      </c>
      <c r="B5">
        <v>4</v>
      </c>
      <c r="C5">
        <f>[1]data!A4</f>
        <v>16.760000000000002</v>
      </c>
      <c r="D5">
        <f>[2]data!A4</f>
        <v>12.42</v>
      </c>
      <c r="E5">
        <f>[3]data!A4</f>
        <v>13.98</v>
      </c>
      <c r="F5">
        <f>[4]data!A4</f>
        <v>1.67</v>
      </c>
      <c r="G5">
        <f>[5]data!A4</f>
        <v>87.71</v>
      </c>
      <c r="H5">
        <f>[6]data!A4</f>
        <v>3.4</v>
      </c>
      <c r="I5">
        <f>[7]data!A4</f>
        <v>5.32</v>
      </c>
    </row>
    <row r="6" spans="1:9" x14ac:dyDescent="0.55000000000000004">
      <c r="A6">
        <v>2010</v>
      </c>
      <c r="B6">
        <v>5</v>
      </c>
      <c r="C6">
        <f>[1]data!A5</f>
        <v>16.829999999999998</v>
      </c>
      <c r="D6">
        <f>[2]data!A5</f>
        <v>11.86</v>
      </c>
      <c r="E6">
        <f>[3]data!A5</f>
        <v>13.89</v>
      </c>
      <c r="F6">
        <f>[4]data!A5</f>
        <v>11.07</v>
      </c>
      <c r="G6">
        <f>[5]data!A5</f>
        <v>79.37</v>
      </c>
      <c r="H6">
        <f>[6]data!A5</f>
        <v>5.33</v>
      </c>
      <c r="I6">
        <f>[7]data!A5</f>
        <v>7.33</v>
      </c>
    </row>
    <row r="7" spans="1:9" x14ac:dyDescent="0.55000000000000004">
      <c r="A7">
        <v>2010</v>
      </c>
      <c r="B7">
        <v>6</v>
      </c>
      <c r="C7">
        <f>[1]data!A6</f>
        <v>15.64</v>
      </c>
      <c r="D7">
        <f>[2]data!A6</f>
        <v>9.98</v>
      </c>
      <c r="E7">
        <f>[3]data!A6</f>
        <v>12.68</v>
      </c>
      <c r="F7">
        <f>[4]data!A6</f>
        <v>0.08</v>
      </c>
      <c r="G7">
        <f>[5]data!A6</f>
        <v>70.89</v>
      </c>
      <c r="H7">
        <f>[6]data!A6</f>
        <v>3.21</v>
      </c>
      <c r="I7">
        <f>[7]data!A6</f>
        <v>6.86</v>
      </c>
    </row>
    <row r="8" spans="1:9" x14ac:dyDescent="0.55000000000000004">
      <c r="A8">
        <v>2010</v>
      </c>
      <c r="B8">
        <v>7</v>
      </c>
      <c r="C8">
        <f>[1]data!A7</f>
        <v>13.35</v>
      </c>
      <c r="D8">
        <f>[2]data!A7</f>
        <v>8.1</v>
      </c>
      <c r="E8">
        <f>[3]data!A7</f>
        <v>11.54</v>
      </c>
      <c r="F8">
        <f>[4]data!A7</f>
        <v>24.28</v>
      </c>
      <c r="G8">
        <f>[5]data!A7</f>
        <v>86.13</v>
      </c>
      <c r="H8">
        <f>[6]data!A7</f>
        <v>3.83</v>
      </c>
      <c r="I8">
        <f>[7]data!A7</f>
        <v>2.0499999999999998</v>
      </c>
    </row>
    <row r="9" spans="1:9" x14ac:dyDescent="0.55000000000000004">
      <c r="A9">
        <v>2010</v>
      </c>
      <c r="B9">
        <v>8</v>
      </c>
      <c r="C9">
        <f>[1]data!A8</f>
        <v>9.17</v>
      </c>
      <c r="D9">
        <f>[2]data!A8</f>
        <v>4.99</v>
      </c>
      <c r="E9">
        <f>[3]data!A8</f>
        <v>6.82</v>
      </c>
      <c r="F9">
        <f>[4]data!A8</f>
        <v>0.17</v>
      </c>
      <c r="G9">
        <f>[5]data!A8</f>
        <v>63.38</v>
      </c>
      <c r="H9">
        <f>[6]data!A8</f>
        <v>6.49</v>
      </c>
      <c r="I9">
        <f>[7]data!A8</f>
        <v>6.84</v>
      </c>
    </row>
    <row r="10" spans="1:9" x14ac:dyDescent="0.55000000000000004">
      <c r="A10">
        <v>2010</v>
      </c>
      <c r="B10">
        <v>9</v>
      </c>
      <c r="C10">
        <f>[1]data!A9</f>
        <v>10.24</v>
      </c>
      <c r="D10">
        <f>[2]data!A9</f>
        <v>3.21</v>
      </c>
      <c r="E10">
        <f>[3]data!A9</f>
        <v>6.05</v>
      </c>
      <c r="F10">
        <f>[4]data!A9</f>
        <v>0</v>
      </c>
      <c r="G10">
        <f>[5]data!A9</f>
        <v>58.84</v>
      </c>
      <c r="H10">
        <f>[6]data!A9</f>
        <v>4.08</v>
      </c>
      <c r="I10">
        <f>[7]data!A9</f>
        <v>11.04</v>
      </c>
    </row>
    <row r="11" spans="1:9" x14ac:dyDescent="0.55000000000000004">
      <c r="A11">
        <v>2010</v>
      </c>
      <c r="B11">
        <v>10</v>
      </c>
      <c r="C11">
        <f>[1]data!A10</f>
        <v>10.44</v>
      </c>
      <c r="D11">
        <f>[2]data!A10</f>
        <v>4.43</v>
      </c>
      <c r="E11">
        <f>[3]data!A10</f>
        <v>7.02</v>
      </c>
      <c r="F11">
        <f>[4]data!A10</f>
        <v>2.13</v>
      </c>
      <c r="G11">
        <f>[5]data!A10</f>
        <v>63</v>
      </c>
      <c r="H11">
        <f>[6]data!A10</f>
        <v>1.35</v>
      </c>
      <c r="I11">
        <f>[7]data!A10</f>
        <v>7.32</v>
      </c>
    </row>
    <row r="12" spans="1:9" x14ac:dyDescent="0.55000000000000004">
      <c r="A12">
        <v>2010</v>
      </c>
      <c r="B12">
        <v>11</v>
      </c>
      <c r="C12">
        <f>[1]data!A11</f>
        <v>15.94</v>
      </c>
      <c r="D12">
        <f>[2]data!A11</f>
        <v>7.44</v>
      </c>
      <c r="E12">
        <f>[3]data!A11</f>
        <v>11</v>
      </c>
      <c r="F12">
        <f>[4]data!A11</f>
        <v>0.32</v>
      </c>
      <c r="G12">
        <f>[5]data!A11</f>
        <v>83.73</v>
      </c>
      <c r="H12">
        <f>[6]data!A11</f>
        <v>2.95</v>
      </c>
      <c r="I12">
        <f>[7]data!A11</f>
        <v>7.48</v>
      </c>
    </row>
    <row r="13" spans="1:9" x14ac:dyDescent="0.55000000000000004">
      <c r="A13">
        <v>2010</v>
      </c>
      <c r="B13">
        <v>12</v>
      </c>
      <c r="C13">
        <f>[1]data!A12</f>
        <v>14.57</v>
      </c>
      <c r="D13">
        <f>[2]data!A12</f>
        <v>8.6300000000000008</v>
      </c>
      <c r="E13">
        <f>[3]data!A12</f>
        <v>12.12</v>
      </c>
      <c r="F13">
        <f>[4]data!A12</f>
        <v>1.18</v>
      </c>
      <c r="G13">
        <f>[5]data!A12</f>
        <v>85.45</v>
      </c>
      <c r="H13">
        <f>[6]data!A12</f>
        <v>5.13</v>
      </c>
      <c r="I13">
        <f>[7]data!A12</f>
        <v>2.46</v>
      </c>
    </row>
    <row r="14" spans="1:9" x14ac:dyDescent="0.55000000000000004">
      <c r="A14">
        <v>2010</v>
      </c>
      <c r="B14">
        <v>13</v>
      </c>
      <c r="C14">
        <f>[1]data!A13</f>
        <v>15.95</v>
      </c>
      <c r="D14">
        <f>[2]data!A13</f>
        <v>8.91</v>
      </c>
      <c r="E14">
        <f>[3]data!A13</f>
        <v>12.36</v>
      </c>
      <c r="F14">
        <f>[4]data!A13</f>
        <v>1.65</v>
      </c>
      <c r="G14">
        <f>[5]data!A13</f>
        <v>75.67</v>
      </c>
      <c r="H14">
        <f>[6]data!A13</f>
        <v>3.66</v>
      </c>
      <c r="I14">
        <f>[7]data!A13</f>
        <v>7.31</v>
      </c>
    </row>
    <row r="15" spans="1:9" x14ac:dyDescent="0.55000000000000004">
      <c r="A15">
        <v>2010</v>
      </c>
      <c r="B15">
        <v>14</v>
      </c>
      <c r="C15">
        <f>[1]data!A14</f>
        <v>16.760000000000002</v>
      </c>
      <c r="D15">
        <f>[2]data!A14</f>
        <v>12.21</v>
      </c>
      <c r="E15">
        <f>[3]data!A14</f>
        <v>14.57</v>
      </c>
      <c r="F15">
        <f>[4]data!A14</f>
        <v>0.45</v>
      </c>
      <c r="G15">
        <f>[5]data!A14</f>
        <v>67.09</v>
      </c>
      <c r="H15">
        <f>[6]data!A14</f>
        <v>8.08</v>
      </c>
      <c r="I15">
        <f>[7]data!A14</f>
        <v>10.07</v>
      </c>
    </row>
    <row r="16" spans="1:9" x14ac:dyDescent="0.55000000000000004">
      <c r="A16">
        <v>2010</v>
      </c>
      <c r="B16">
        <v>15</v>
      </c>
      <c r="C16">
        <f>[1]data!A15</f>
        <v>16.75</v>
      </c>
      <c r="D16">
        <f>[2]data!A15</f>
        <v>9.75</v>
      </c>
      <c r="E16">
        <f>[3]data!A15</f>
        <v>12.61</v>
      </c>
      <c r="F16">
        <f>[4]data!A15</f>
        <v>0</v>
      </c>
      <c r="G16">
        <f>[5]data!A15</f>
        <v>72.23</v>
      </c>
      <c r="H16">
        <f>[6]data!A15</f>
        <v>2.21</v>
      </c>
      <c r="I16">
        <f>[7]data!A15</f>
        <v>11.11</v>
      </c>
    </row>
    <row r="17" spans="1:9" x14ac:dyDescent="0.55000000000000004">
      <c r="A17">
        <v>2010</v>
      </c>
      <c r="B17">
        <v>16</v>
      </c>
      <c r="C17">
        <f>[1]data!A16</f>
        <v>18.13</v>
      </c>
      <c r="D17">
        <f>[2]data!A16</f>
        <v>11.19</v>
      </c>
      <c r="E17">
        <f>[3]data!A16</f>
        <v>13.83</v>
      </c>
      <c r="F17">
        <f>[4]data!A16</f>
        <v>0</v>
      </c>
      <c r="G17">
        <f>[5]data!A16</f>
        <v>80.19</v>
      </c>
      <c r="H17">
        <f>[6]data!A16</f>
        <v>1.95</v>
      </c>
      <c r="I17">
        <f>[7]data!A16</f>
        <v>9.2200000000000006</v>
      </c>
    </row>
    <row r="18" spans="1:9" x14ac:dyDescent="0.55000000000000004">
      <c r="A18">
        <v>2010</v>
      </c>
      <c r="B18">
        <v>17</v>
      </c>
      <c r="C18">
        <f>[1]data!A17</f>
        <v>16.57</v>
      </c>
      <c r="D18">
        <f>[2]data!A17</f>
        <v>10.18</v>
      </c>
      <c r="E18">
        <f>[3]data!A17</f>
        <v>12.79</v>
      </c>
      <c r="F18">
        <f>[4]data!A17</f>
        <v>0</v>
      </c>
      <c r="G18">
        <f>[5]data!A17</f>
        <v>86.53</v>
      </c>
      <c r="H18">
        <f>[6]data!A17</f>
        <v>1.1499999999999999</v>
      </c>
      <c r="I18">
        <f>[7]data!A17</f>
        <v>8.6199999999999992</v>
      </c>
    </row>
    <row r="19" spans="1:9" x14ac:dyDescent="0.55000000000000004">
      <c r="A19">
        <v>2010</v>
      </c>
      <c r="B19">
        <v>18</v>
      </c>
      <c r="C19">
        <f>[1]data!A18</f>
        <v>17.350000000000001</v>
      </c>
      <c r="D19">
        <f>[2]data!A18</f>
        <v>10.87</v>
      </c>
      <c r="E19">
        <f>[3]data!A18</f>
        <v>13.34</v>
      </c>
      <c r="F19">
        <f>[4]data!A18</f>
        <v>0</v>
      </c>
      <c r="G19">
        <f>[5]data!A18</f>
        <v>84.2</v>
      </c>
      <c r="H19">
        <f>[6]data!A18</f>
        <v>1.86</v>
      </c>
      <c r="I19">
        <f>[7]data!A18</f>
        <v>10.119999999999999</v>
      </c>
    </row>
    <row r="20" spans="1:9" x14ac:dyDescent="0.55000000000000004">
      <c r="A20">
        <v>2010</v>
      </c>
      <c r="B20">
        <v>19</v>
      </c>
      <c r="C20">
        <f>[1]data!A19</f>
        <v>17.18</v>
      </c>
      <c r="D20">
        <f>[2]data!A19</f>
        <v>11.49</v>
      </c>
      <c r="E20">
        <f>[3]data!A19</f>
        <v>13.87</v>
      </c>
      <c r="F20">
        <f>[4]data!A19</f>
        <v>0</v>
      </c>
      <c r="G20">
        <f>[5]data!A19</f>
        <v>84.91</v>
      </c>
      <c r="H20">
        <f>[6]data!A19</f>
        <v>2.08</v>
      </c>
      <c r="I20">
        <f>[7]data!A19</f>
        <v>6.34</v>
      </c>
    </row>
    <row r="21" spans="1:9" x14ac:dyDescent="0.55000000000000004">
      <c r="A21">
        <v>2010</v>
      </c>
      <c r="B21">
        <v>20</v>
      </c>
      <c r="C21">
        <f>[1]data!A20</f>
        <v>17.420000000000002</v>
      </c>
      <c r="D21">
        <f>[2]data!A20</f>
        <v>10.26</v>
      </c>
      <c r="E21">
        <f>[3]data!A20</f>
        <v>13.17</v>
      </c>
      <c r="F21">
        <f>[4]data!A20</f>
        <v>0</v>
      </c>
      <c r="G21">
        <f>[5]data!A20</f>
        <v>77.47</v>
      </c>
      <c r="H21">
        <f>[6]data!A20</f>
        <v>2.13</v>
      </c>
      <c r="I21">
        <f>[7]data!A20</f>
        <v>9.0500000000000007</v>
      </c>
    </row>
    <row r="22" spans="1:9" x14ac:dyDescent="0.55000000000000004">
      <c r="A22">
        <v>2010</v>
      </c>
      <c r="B22">
        <v>21</v>
      </c>
      <c r="C22">
        <f>[1]data!A21</f>
        <v>15.66</v>
      </c>
      <c r="D22">
        <f>[2]data!A21</f>
        <v>8.83</v>
      </c>
      <c r="E22">
        <f>[3]data!A21</f>
        <v>11.9</v>
      </c>
      <c r="F22">
        <f>[4]data!A21</f>
        <v>0</v>
      </c>
      <c r="G22">
        <f>[5]data!A21</f>
        <v>72.08</v>
      </c>
      <c r="H22">
        <f>[6]data!A21</f>
        <v>1.84</v>
      </c>
      <c r="I22">
        <f>[7]data!A21</f>
        <v>10.26</v>
      </c>
    </row>
    <row r="23" spans="1:9" x14ac:dyDescent="0.55000000000000004">
      <c r="A23">
        <v>2010</v>
      </c>
      <c r="B23">
        <v>22</v>
      </c>
      <c r="C23">
        <f>[1]data!A22</f>
        <v>15.34</v>
      </c>
      <c r="D23">
        <f>[2]data!A22</f>
        <v>10.01</v>
      </c>
      <c r="E23">
        <f>[3]data!A22</f>
        <v>12.11</v>
      </c>
      <c r="F23">
        <f>[4]data!A22</f>
        <v>0</v>
      </c>
      <c r="G23">
        <f>[5]data!A22</f>
        <v>80.819999999999993</v>
      </c>
      <c r="H23">
        <f>[6]data!A22</f>
        <v>1.61</v>
      </c>
      <c r="I23">
        <f>[7]data!A22</f>
        <v>11.78</v>
      </c>
    </row>
    <row r="24" spans="1:9" x14ac:dyDescent="0.55000000000000004">
      <c r="A24">
        <v>2010</v>
      </c>
      <c r="B24">
        <v>23</v>
      </c>
      <c r="C24">
        <f>[1]data!A23</f>
        <v>14.23</v>
      </c>
      <c r="D24">
        <f>[2]data!A23</f>
        <v>10.96</v>
      </c>
      <c r="E24">
        <f>[3]data!A23</f>
        <v>12.26</v>
      </c>
      <c r="F24">
        <f>[4]data!A23</f>
        <v>0.05</v>
      </c>
      <c r="G24">
        <f>[5]data!A23</f>
        <v>83.29</v>
      </c>
      <c r="H24">
        <f>[6]data!A23</f>
        <v>4.41</v>
      </c>
      <c r="I24">
        <f>[7]data!A23</f>
        <v>6.34</v>
      </c>
    </row>
    <row r="25" spans="1:9" x14ac:dyDescent="0.55000000000000004">
      <c r="A25">
        <v>2010</v>
      </c>
      <c r="B25">
        <v>24</v>
      </c>
      <c r="C25">
        <f>[1]data!A24</f>
        <v>14.21</v>
      </c>
      <c r="D25">
        <f>[2]data!A24</f>
        <v>10.48</v>
      </c>
      <c r="E25">
        <f>[3]data!A24</f>
        <v>12.06</v>
      </c>
      <c r="F25">
        <f>[4]data!A24</f>
        <v>2.02</v>
      </c>
      <c r="G25">
        <f>[5]data!A24</f>
        <v>79.22</v>
      </c>
      <c r="H25">
        <f>[6]data!A24</f>
        <v>5.59</v>
      </c>
      <c r="I25">
        <f>[7]data!A24</f>
        <v>8.0299999999999994</v>
      </c>
    </row>
    <row r="26" spans="1:9" x14ac:dyDescent="0.55000000000000004">
      <c r="A26">
        <v>2010</v>
      </c>
      <c r="B26">
        <v>25</v>
      </c>
      <c r="C26">
        <f>[1]data!A25</f>
        <v>12.24</v>
      </c>
      <c r="D26">
        <f>[2]data!A25</f>
        <v>9.69</v>
      </c>
      <c r="E26">
        <f>[3]data!A25</f>
        <v>10.75</v>
      </c>
      <c r="F26">
        <f>[4]data!A25</f>
        <v>2.4300000000000002</v>
      </c>
      <c r="G26">
        <f>[5]data!A25</f>
        <v>82.39</v>
      </c>
      <c r="H26">
        <f>[6]data!A25</f>
        <v>6.84</v>
      </c>
      <c r="I26">
        <f>[7]data!A25</f>
        <v>5.97</v>
      </c>
    </row>
    <row r="27" spans="1:9" x14ac:dyDescent="0.55000000000000004">
      <c r="A27">
        <v>2010</v>
      </c>
      <c r="B27">
        <v>26</v>
      </c>
      <c r="C27">
        <f>[1]data!A26</f>
        <v>11.78</v>
      </c>
      <c r="D27">
        <f>[2]data!A26</f>
        <v>9.02</v>
      </c>
      <c r="E27">
        <f>[3]data!A26</f>
        <v>10.28</v>
      </c>
      <c r="F27">
        <f>[4]data!A26</f>
        <v>23.81</v>
      </c>
      <c r="G27">
        <f>[5]data!A26</f>
        <v>89.6</v>
      </c>
      <c r="H27">
        <f>[6]data!A26</f>
        <v>8.6199999999999992</v>
      </c>
      <c r="I27">
        <f>[7]data!A26</f>
        <v>1.99</v>
      </c>
    </row>
    <row r="28" spans="1:9" x14ac:dyDescent="0.55000000000000004">
      <c r="A28">
        <v>2010</v>
      </c>
      <c r="B28">
        <v>27</v>
      </c>
      <c r="C28">
        <f>[1]data!A27</f>
        <v>9.75</v>
      </c>
      <c r="D28">
        <f>[2]data!A27</f>
        <v>6.56</v>
      </c>
      <c r="E28">
        <f>[3]data!A27</f>
        <v>8.5</v>
      </c>
      <c r="F28">
        <f>[4]data!A27</f>
        <v>0.6</v>
      </c>
      <c r="G28">
        <f>[5]data!A27</f>
        <v>81.290000000000006</v>
      </c>
      <c r="H28">
        <f>[6]data!A27</f>
        <v>7.34</v>
      </c>
      <c r="I28">
        <f>[7]data!A27</f>
        <v>4.17</v>
      </c>
    </row>
    <row r="29" spans="1:9" x14ac:dyDescent="0.55000000000000004">
      <c r="A29">
        <v>2010</v>
      </c>
      <c r="B29">
        <v>28</v>
      </c>
      <c r="C29">
        <f>[1]data!A28</f>
        <v>13.45</v>
      </c>
      <c r="D29">
        <f>[2]data!A28</f>
        <v>6.66</v>
      </c>
      <c r="E29">
        <f>[3]data!A28</f>
        <v>9.74</v>
      </c>
      <c r="F29">
        <f>[4]data!A28</f>
        <v>0.03</v>
      </c>
      <c r="G29">
        <f>[5]data!A28</f>
        <v>72.28</v>
      </c>
      <c r="H29">
        <f>[6]data!A28</f>
        <v>3.97</v>
      </c>
      <c r="I29">
        <f>[7]data!A28</f>
        <v>13.1</v>
      </c>
    </row>
    <row r="30" spans="1:9" x14ac:dyDescent="0.55000000000000004">
      <c r="A30">
        <v>2010</v>
      </c>
      <c r="B30">
        <v>29</v>
      </c>
      <c r="C30">
        <f>[1]data!A29</f>
        <v>16.440000000000001</v>
      </c>
      <c r="D30">
        <f>[2]data!A29</f>
        <v>7.3</v>
      </c>
      <c r="E30">
        <f>[3]data!A29</f>
        <v>10.92</v>
      </c>
      <c r="F30">
        <f>[4]data!A29</f>
        <v>0</v>
      </c>
      <c r="G30">
        <f>[5]data!A29</f>
        <v>61.74</v>
      </c>
      <c r="H30">
        <f>[6]data!A29</f>
        <v>3.49</v>
      </c>
      <c r="I30">
        <f>[7]data!A29</f>
        <v>13.33</v>
      </c>
    </row>
    <row r="31" spans="1:9" x14ac:dyDescent="0.55000000000000004">
      <c r="A31">
        <v>2010</v>
      </c>
      <c r="B31">
        <v>30</v>
      </c>
      <c r="C31">
        <f>[1]data!A30</f>
        <v>15.73</v>
      </c>
      <c r="D31">
        <f>[2]data!A30</f>
        <v>7.09</v>
      </c>
      <c r="E31">
        <f>[3]data!A30</f>
        <v>10.76</v>
      </c>
      <c r="F31">
        <f>[4]data!A30</f>
        <v>0</v>
      </c>
      <c r="G31">
        <f>[5]data!A30</f>
        <v>68.77</v>
      </c>
      <c r="H31">
        <f>[6]data!A30</f>
        <v>3.05</v>
      </c>
      <c r="I31">
        <f>[7]data!A30</f>
        <v>13.28</v>
      </c>
    </row>
    <row r="32" spans="1:9" x14ac:dyDescent="0.55000000000000004">
      <c r="A32">
        <v>2010</v>
      </c>
      <c r="B32">
        <v>31</v>
      </c>
      <c r="C32">
        <f>[1]data!A31</f>
        <v>15.74</v>
      </c>
      <c r="D32">
        <f>[2]data!A31</f>
        <v>6.76</v>
      </c>
      <c r="E32">
        <f>[3]data!A31</f>
        <v>10.32</v>
      </c>
      <c r="F32">
        <f>[4]data!A31</f>
        <v>0</v>
      </c>
      <c r="G32">
        <f>[5]data!A31</f>
        <v>70.510000000000005</v>
      </c>
      <c r="H32">
        <f>[6]data!A31</f>
        <v>2.94</v>
      </c>
      <c r="I32">
        <f>[7]data!A31</f>
        <v>13.57</v>
      </c>
    </row>
    <row r="33" spans="1:9" x14ac:dyDescent="0.55000000000000004">
      <c r="A33">
        <v>2010</v>
      </c>
      <c r="B33">
        <v>32</v>
      </c>
      <c r="C33">
        <f>[1]data!A32</f>
        <v>13.69</v>
      </c>
      <c r="D33">
        <f>[2]data!A32</f>
        <v>6.75</v>
      </c>
      <c r="E33">
        <f>[3]data!A32</f>
        <v>9.76</v>
      </c>
      <c r="F33">
        <f>[4]data!A32</f>
        <v>0</v>
      </c>
      <c r="G33">
        <f>[5]data!A32</f>
        <v>72.61</v>
      </c>
      <c r="H33">
        <f>[6]data!A32</f>
        <v>3.96</v>
      </c>
      <c r="I33">
        <f>[7]data!A32</f>
        <v>13.6</v>
      </c>
    </row>
    <row r="34" spans="1:9" x14ac:dyDescent="0.55000000000000004">
      <c r="A34">
        <v>2010</v>
      </c>
      <c r="B34">
        <v>33</v>
      </c>
      <c r="C34">
        <f>[1]data!A33</f>
        <v>12.63</v>
      </c>
      <c r="D34">
        <f>[2]data!A33</f>
        <v>7.62</v>
      </c>
      <c r="E34">
        <f>[3]data!A33</f>
        <v>9.7100000000000009</v>
      </c>
      <c r="F34">
        <f>[4]data!A33</f>
        <v>0</v>
      </c>
      <c r="G34">
        <f>[5]data!A33</f>
        <v>76.91</v>
      </c>
      <c r="H34">
        <f>[6]data!A33</f>
        <v>3.86</v>
      </c>
      <c r="I34">
        <f>[7]data!A33</f>
        <v>9.92</v>
      </c>
    </row>
    <row r="35" spans="1:9" x14ac:dyDescent="0.55000000000000004">
      <c r="A35">
        <v>2010</v>
      </c>
      <c r="B35">
        <v>34</v>
      </c>
      <c r="C35">
        <f>[1]data!A34</f>
        <v>11.7</v>
      </c>
      <c r="D35">
        <f>[2]data!A34</f>
        <v>6.3</v>
      </c>
      <c r="E35">
        <f>[3]data!A34</f>
        <v>9.3800000000000008</v>
      </c>
      <c r="F35">
        <f>[4]data!A34</f>
        <v>0.02</v>
      </c>
      <c r="G35">
        <f>[5]data!A34</f>
        <v>85.06</v>
      </c>
      <c r="H35">
        <f>[6]data!A34</f>
        <v>3.54</v>
      </c>
      <c r="I35">
        <f>[7]data!A34</f>
        <v>9.73</v>
      </c>
    </row>
    <row r="36" spans="1:9" x14ac:dyDescent="0.55000000000000004">
      <c r="A36">
        <v>2010</v>
      </c>
      <c r="B36">
        <v>35</v>
      </c>
      <c r="C36">
        <f>[1]data!A35</f>
        <v>18.170000000000002</v>
      </c>
      <c r="D36">
        <f>[2]data!A35</f>
        <v>9.91</v>
      </c>
      <c r="E36">
        <f>[3]data!A35</f>
        <v>12.91</v>
      </c>
      <c r="F36">
        <f>[4]data!A35</f>
        <v>6.14</v>
      </c>
      <c r="G36">
        <f>[5]data!A35</f>
        <v>86.93</v>
      </c>
      <c r="H36">
        <f>[6]data!A35</f>
        <v>3.39</v>
      </c>
      <c r="I36">
        <f>[7]data!A35</f>
        <v>5.08</v>
      </c>
    </row>
    <row r="37" spans="1:9" x14ac:dyDescent="0.55000000000000004">
      <c r="A37">
        <v>2010</v>
      </c>
      <c r="B37">
        <v>36</v>
      </c>
      <c r="C37">
        <f>[1]data!A36</f>
        <v>18.440000000000001</v>
      </c>
      <c r="D37">
        <f>[2]data!A36</f>
        <v>11.21</v>
      </c>
      <c r="E37">
        <f>[3]data!A36</f>
        <v>13.92</v>
      </c>
      <c r="F37">
        <f>[4]data!A36</f>
        <v>0.02</v>
      </c>
      <c r="G37">
        <f>[5]data!A36</f>
        <v>81.11</v>
      </c>
      <c r="H37">
        <f>[6]data!A36</f>
        <v>3.97</v>
      </c>
      <c r="I37">
        <f>[7]data!A36</f>
        <v>12.06</v>
      </c>
    </row>
    <row r="38" spans="1:9" x14ac:dyDescent="0.55000000000000004">
      <c r="A38">
        <v>2010</v>
      </c>
      <c r="B38">
        <v>37</v>
      </c>
      <c r="C38">
        <f>[1]data!A37</f>
        <v>18.350000000000001</v>
      </c>
      <c r="D38">
        <f>[2]data!A37</f>
        <v>8.5399999999999991</v>
      </c>
      <c r="E38">
        <f>[3]data!A37</f>
        <v>13.01</v>
      </c>
      <c r="F38">
        <f>[4]data!A37</f>
        <v>0</v>
      </c>
      <c r="G38">
        <f>[5]data!A37</f>
        <v>74.27</v>
      </c>
      <c r="H38">
        <f>[6]data!A37</f>
        <v>1.92</v>
      </c>
      <c r="I38">
        <f>[7]data!A37</f>
        <v>14.53</v>
      </c>
    </row>
    <row r="39" spans="1:9" x14ac:dyDescent="0.55000000000000004">
      <c r="A39">
        <v>2010</v>
      </c>
      <c r="B39">
        <v>38</v>
      </c>
      <c r="C39">
        <f>[1]data!A38</f>
        <v>15.88</v>
      </c>
      <c r="D39">
        <f>[2]data!A38</f>
        <v>10.19</v>
      </c>
      <c r="E39">
        <f>[3]data!A38</f>
        <v>13</v>
      </c>
      <c r="F39">
        <f>[4]data!A38</f>
        <v>0.06</v>
      </c>
      <c r="G39">
        <f>[5]data!A38</f>
        <v>74.7</v>
      </c>
      <c r="H39">
        <f>[6]data!A38</f>
        <v>1.71</v>
      </c>
      <c r="I39">
        <f>[7]data!A38</f>
        <v>8.09</v>
      </c>
    </row>
    <row r="40" spans="1:9" x14ac:dyDescent="0.55000000000000004">
      <c r="A40">
        <v>2010</v>
      </c>
      <c r="B40">
        <v>39</v>
      </c>
      <c r="C40">
        <f>[1]data!A39</f>
        <v>16.8</v>
      </c>
      <c r="D40">
        <f>[2]data!A39</f>
        <v>10.93</v>
      </c>
      <c r="E40">
        <f>[3]data!A39</f>
        <v>12.92</v>
      </c>
      <c r="F40">
        <f>[4]data!A39</f>
        <v>1.99</v>
      </c>
      <c r="G40">
        <f>[5]data!A39</f>
        <v>84.22</v>
      </c>
      <c r="H40">
        <f>[6]data!A39</f>
        <v>3.72</v>
      </c>
      <c r="I40">
        <f>[7]data!A39</f>
        <v>4.79</v>
      </c>
    </row>
    <row r="41" spans="1:9" x14ac:dyDescent="0.55000000000000004">
      <c r="A41">
        <v>2010</v>
      </c>
      <c r="B41">
        <v>40</v>
      </c>
      <c r="C41">
        <f>[1]data!A40</f>
        <v>16.72</v>
      </c>
      <c r="D41">
        <f>[2]data!A40</f>
        <v>10.119999999999999</v>
      </c>
      <c r="E41">
        <f>[3]data!A40</f>
        <v>12.65</v>
      </c>
      <c r="F41">
        <f>[4]data!A40</f>
        <v>0.28000000000000003</v>
      </c>
      <c r="G41">
        <f>[5]data!A40</f>
        <v>70.239999999999995</v>
      </c>
      <c r="H41">
        <f>[6]data!A40</f>
        <v>3.74</v>
      </c>
      <c r="I41">
        <f>[7]data!A40</f>
        <v>11.09</v>
      </c>
    </row>
    <row r="42" spans="1:9" x14ac:dyDescent="0.55000000000000004">
      <c r="A42">
        <v>2010</v>
      </c>
      <c r="B42">
        <v>41</v>
      </c>
      <c r="C42">
        <f>[1]data!A41</f>
        <v>14.78</v>
      </c>
      <c r="D42">
        <f>[2]data!A41</f>
        <v>9.67</v>
      </c>
      <c r="E42">
        <f>[3]data!A41</f>
        <v>11.81</v>
      </c>
      <c r="F42">
        <f>[4]data!A41</f>
        <v>0.75</v>
      </c>
      <c r="G42">
        <f>[5]data!A41</f>
        <v>73.14</v>
      </c>
      <c r="H42">
        <f>[6]data!A41</f>
        <v>2.13</v>
      </c>
      <c r="I42">
        <f>[7]data!A41</f>
        <v>7.85</v>
      </c>
    </row>
    <row r="43" spans="1:9" x14ac:dyDescent="0.55000000000000004">
      <c r="A43">
        <v>2010</v>
      </c>
      <c r="B43">
        <v>42</v>
      </c>
      <c r="C43">
        <f>[1]data!A42</f>
        <v>14.39</v>
      </c>
      <c r="D43">
        <f>[2]data!A42</f>
        <v>6.68</v>
      </c>
      <c r="E43">
        <f>[3]data!A42</f>
        <v>10.36</v>
      </c>
      <c r="F43">
        <f>[4]data!A42</f>
        <v>0.06</v>
      </c>
      <c r="G43">
        <f>[5]data!A42</f>
        <v>61.29</v>
      </c>
      <c r="H43">
        <f>[6]data!A42</f>
        <v>2.98</v>
      </c>
      <c r="I43">
        <f>[7]data!A42</f>
        <v>11.11</v>
      </c>
    </row>
    <row r="44" spans="1:9" x14ac:dyDescent="0.55000000000000004">
      <c r="A44">
        <v>2010</v>
      </c>
      <c r="B44">
        <v>43</v>
      </c>
      <c r="C44">
        <f>[1]data!A43</f>
        <v>11.99</v>
      </c>
      <c r="D44">
        <f>[2]data!A43</f>
        <v>3.59</v>
      </c>
      <c r="E44">
        <f>[3]data!A43</f>
        <v>7.54</v>
      </c>
      <c r="F44">
        <f>[4]data!A43</f>
        <v>6.24</v>
      </c>
      <c r="G44">
        <f>[5]data!A43</f>
        <v>60.93</v>
      </c>
      <c r="H44">
        <f>[6]data!A43</f>
        <v>3.8</v>
      </c>
      <c r="I44">
        <f>[7]data!A43</f>
        <v>12.61</v>
      </c>
    </row>
    <row r="45" spans="1:9" x14ac:dyDescent="0.55000000000000004">
      <c r="A45">
        <v>2010</v>
      </c>
      <c r="B45">
        <v>44</v>
      </c>
      <c r="C45">
        <f>[1]data!A44</f>
        <v>9.5299999999999994</v>
      </c>
      <c r="D45">
        <f>[2]data!A44</f>
        <v>5.56</v>
      </c>
      <c r="E45">
        <f>[3]data!A44</f>
        <v>7.77</v>
      </c>
      <c r="F45">
        <f>[4]data!A44</f>
        <v>8.19</v>
      </c>
      <c r="G45">
        <f>[5]data!A44</f>
        <v>80.88</v>
      </c>
      <c r="H45">
        <f>[6]data!A44</f>
        <v>5.09</v>
      </c>
      <c r="I45">
        <f>[7]data!A44</f>
        <v>3.2</v>
      </c>
    </row>
    <row r="46" spans="1:9" x14ac:dyDescent="0.55000000000000004">
      <c r="A46">
        <v>2010</v>
      </c>
      <c r="B46">
        <v>45</v>
      </c>
      <c r="C46">
        <f>[1]data!A45</f>
        <v>9.5</v>
      </c>
      <c r="D46">
        <f>[2]data!A45</f>
        <v>4.09</v>
      </c>
      <c r="E46">
        <f>[3]data!A45</f>
        <v>7.25</v>
      </c>
      <c r="F46">
        <f>[4]data!A45</f>
        <v>0.36</v>
      </c>
      <c r="G46">
        <f>[5]data!A45</f>
        <v>79.78</v>
      </c>
      <c r="H46">
        <f>[6]data!A45</f>
        <v>3.79</v>
      </c>
      <c r="I46">
        <f>[7]data!A45</f>
        <v>8.9</v>
      </c>
    </row>
    <row r="47" spans="1:9" x14ac:dyDescent="0.55000000000000004">
      <c r="A47">
        <v>2010</v>
      </c>
      <c r="B47">
        <v>46</v>
      </c>
      <c r="C47">
        <f>[1]data!A46</f>
        <v>11.16</v>
      </c>
      <c r="D47">
        <f>[2]data!A46</f>
        <v>9.01</v>
      </c>
      <c r="E47">
        <f>[3]data!A46</f>
        <v>10</v>
      </c>
      <c r="F47">
        <f>[4]data!A46</f>
        <v>5.97</v>
      </c>
      <c r="G47">
        <f>[5]data!A46</f>
        <v>90.64</v>
      </c>
      <c r="H47">
        <f>[6]data!A46</f>
        <v>5.09</v>
      </c>
      <c r="I47">
        <f>[7]data!A46</f>
        <v>2.09</v>
      </c>
    </row>
    <row r="48" spans="1:9" x14ac:dyDescent="0.55000000000000004">
      <c r="A48">
        <v>2010</v>
      </c>
      <c r="B48">
        <v>47</v>
      </c>
      <c r="C48">
        <f>[1]data!A47</f>
        <v>15.87</v>
      </c>
      <c r="D48">
        <f>[2]data!A47</f>
        <v>8.9600000000000009</v>
      </c>
      <c r="E48">
        <f>[3]data!A47</f>
        <v>12.29</v>
      </c>
      <c r="F48">
        <f>[4]data!A47</f>
        <v>8.7100000000000009</v>
      </c>
      <c r="G48">
        <f>[5]data!A47</f>
        <v>88.8</v>
      </c>
      <c r="H48">
        <f>[6]data!A47</f>
        <v>4.38</v>
      </c>
      <c r="I48">
        <f>[7]data!A47</f>
        <v>5.4</v>
      </c>
    </row>
    <row r="49" spans="1:9" x14ac:dyDescent="0.55000000000000004">
      <c r="A49">
        <v>2010</v>
      </c>
      <c r="B49">
        <v>48</v>
      </c>
      <c r="C49">
        <f>[1]data!A48</f>
        <v>16.14</v>
      </c>
      <c r="D49">
        <f>[2]data!A48</f>
        <v>10.26</v>
      </c>
      <c r="E49">
        <f>[3]data!A48</f>
        <v>12.79</v>
      </c>
      <c r="F49">
        <f>[4]data!A48</f>
        <v>1.18</v>
      </c>
      <c r="G49">
        <f>[5]data!A48</f>
        <v>77.56</v>
      </c>
      <c r="H49">
        <f>[6]data!A48</f>
        <v>6.05</v>
      </c>
      <c r="I49">
        <f>[7]data!A48</f>
        <v>11.83</v>
      </c>
    </row>
    <row r="50" spans="1:9" x14ac:dyDescent="0.55000000000000004">
      <c r="A50">
        <v>2010</v>
      </c>
      <c r="B50">
        <v>49</v>
      </c>
      <c r="C50">
        <f>[1]data!A49</f>
        <v>13.52</v>
      </c>
      <c r="D50">
        <f>[2]data!A49</f>
        <v>9.59</v>
      </c>
      <c r="E50">
        <f>[3]data!A49</f>
        <v>11.83</v>
      </c>
      <c r="F50">
        <f>[4]data!A49</f>
        <v>6.32</v>
      </c>
      <c r="G50">
        <f>[5]data!A49</f>
        <v>88.15</v>
      </c>
      <c r="H50">
        <f>[6]data!A49</f>
        <v>2.84</v>
      </c>
      <c r="I50">
        <f>[7]data!A49</f>
        <v>4.29</v>
      </c>
    </row>
    <row r="51" spans="1:9" x14ac:dyDescent="0.55000000000000004">
      <c r="A51">
        <v>2010</v>
      </c>
      <c r="B51">
        <v>50</v>
      </c>
      <c r="C51">
        <f>[1]data!A50</f>
        <v>14.38</v>
      </c>
      <c r="D51">
        <f>[2]data!A50</f>
        <v>8.2899999999999991</v>
      </c>
      <c r="E51">
        <f>[3]data!A50</f>
        <v>11.7</v>
      </c>
      <c r="F51">
        <f>[4]data!A50</f>
        <v>7.15</v>
      </c>
      <c r="G51">
        <f>[5]data!A50</f>
        <v>78.2</v>
      </c>
      <c r="H51">
        <f>[6]data!A50</f>
        <v>3.86</v>
      </c>
      <c r="I51">
        <f>[7]data!A50</f>
        <v>8.0299999999999994</v>
      </c>
    </row>
    <row r="52" spans="1:9" x14ac:dyDescent="0.55000000000000004">
      <c r="A52">
        <v>2010</v>
      </c>
      <c r="B52">
        <v>51</v>
      </c>
      <c r="C52">
        <f>[1]data!A51</f>
        <v>14.72</v>
      </c>
      <c r="D52">
        <f>[2]data!A51</f>
        <v>6.29</v>
      </c>
      <c r="E52">
        <f>[3]data!A51</f>
        <v>10.64</v>
      </c>
      <c r="F52">
        <f>[4]data!A51</f>
        <v>0</v>
      </c>
      <c r="G52">
        <f>[5]data!A51</f>
        <v>64.599999999999994</v>
      </c>
      <c r="H52">
        <f>[6]data!A51</f>
        <v>3.81</v>
      </c>
      <c r="I52">
        <f>[7]data!A51</f>
        <v>17.11</v>
      </c>
    </row>
    <row r="53" spans="1:9" x14ac:dyDescent="0.55000000000000004">
      <c r="A53">
        <v>2010</v>
      </c>
      <c r="B53">
        <v>52</v>
      </c>
      <c r="C53">
        <f>[1]data!A52</f>
        <v>14.28</v>
      </c>
      <c r="D53">
        <f>[2]data!A52</f>
        <v>10.52</v>
      </c>
      <c r="E53">
        <f>[3]data!A52</f>
        <v>11.82</v>
      </c>
      <c r="F53">
        <f>[4]data!A52</f>
        <v>1.76</v>
      </c>
      <c r="G53">
        <f>[5]data!A52</f>
        <v>85.84</v>
      </c>
      <c r="H53">
        <f>[6]data!A52</f>
        <v>4.3899999999999997</v>
      </c>
      <c r="I53">
        <f>[7]data!A52</f>
        <v>9.16</v>
      </c>
    </row>
    <row r="54" spans="1:9" x14ac:dyDescent="0.55000000000000004">
      <c r="A54">
        <v>2010</v>
      </c>
      <c r="B54">
        <v>53</v>
      </c>
      <c r="C54">
        <f>[1]data!A53</f>
        <v>17.170000000000002</v>
      </c>
      <c r="D54">
        <f>[2]data!A53</f>
        <v>10.69</v>
      </c>
      <c r="E54">
        <f>[3]data!A53</f>
        <v>13.54</v>
      </c>
      <c r="F54">
        <f>[4]data!A53</f>
        <v>0.18</v>
      </c>
      <c r="G54">
        <f>[5]data!A53</f>
        <v>86.1</v>
      </c>
      <c r="H54">
        <f>[6]data!A53</f>
        <v>5.93</v>
      </c>
      <c r="I54">
        <f>[7]data!A53</f>
        <v>14.35</v>
      </c>
    </row>
    <row r="55" spans="1:9" x14ac:dyDescent="0.55000000000000004">
      <c r="A55">
        <v>2010</v>
      </c>
      <c r="B55">
        <v>54</v>
      </c>
      <c r="C55">
        <f>[1]data!A54</f>
        <v>18.329999999999998</v>
      </c>
      <c r="D55">
        <f>[2]data!A54</f>
        <v>11.81</v>
      </c>
      <c r="E55">
        <f>[3]data!A54</f>
        <v>14.5</v>
      </c>
      <c r="F55">
        <f>[4]data!A54</f>
        <v>1.33</v>
      </c>
      <c r="G55">
        <f>[5]data!A54</f>
        <v>78.23</v>
      </c>
      <c r="H55">
        <f>[6]data!A54</f>
        <v>5.55</v>
      </c>
      <c r="I55">
        <f>[7]data!A54</f>
        <v>15.74</v>
      </c>
    </row>
    <row r="56" spans="1:9" x14ac:dyDescent="0.55000000000000004">
      <c r="A56">
        <v>2010</v>
      </c>
      <c r="B56">
        <v>55</v>
      </c>
      <c r="C56">
        <f>[1]data!A55</f>
        <v>18.989999999999998</v>
      </c>
      <c r="D56">
        <f>[2]data!A55</f>
        <v>11.28</v>
      </c>
      <c r="E56">
        <f>[3]data!A55</f>
        <v>14.69</v>
      </c>
      <c r="F56">
        <f>[4]data!A55</f>
        <v>0.02</v>
      </c>
      <c r="G56">
        <f>[5]data!A55</f>
        <v>74.39</v>
      </c>
      <c r="H56">
        <f>[6]data!A55</f>
        <v>5.09</v>
      </c>
      <c r="I56">
        <f>[7]data!A55</f>
        <v>17.47</v>
      </c>
    </row>
    <row r="57" spans="1:9" x14ac:dyDescent="0.55000000000000004">
      <c r="A57">
        <v>2010</v>
      </c>
      <c r="B57">
        <v>56</v>
      </c>
      <c r="C57">
        <f>[1]data!A56</f>
        <v>18.54</v>
      </c>
      <c r="D57">
        <f>[2]data!A56</f>
        <v>10.46</v>
      </c>
      <c r="E57">
        <f>[3]data!A56</f>
        <v>14.42</v>
      </c>
      <c r="F57">
        <f>[4]data!A56</f>
        <v>0.03</v>
      </c>
      <c r="G57">
        <f>[5]data!A56</f>
        <v>81.739999999999995</v>
      </c>
      <c r="H57">
        <f>[6]data!A56</f>
        <v>4.9000000000000004</v>
      </c>
      <c r="I57">
        <f>[7]data!A56</f>
        <v>13.4</v>
      </c>
    </row>
    <row r="58" spans="1:9" x14ac:dyDescent="0.55000000000000004">
      <c r="A58">
        <v>2010</v>
      </c>
      <c r="B58">
        <v>57</v>
      </c>
      <c r="C58">
        <f>[1]data!A57</f>
        <v>19.12</v>
      </c>
      <c r="D58">
        <f>[2]data!A57</f>
        <v>12.58</v>
      </c>
      <c r="E58">
        <f>[3]data!A57</f>
        <v>15.39</v>
      </c>
      <c r="F58">
        <f>[4]data!A57</f>
        <v>0.03</v>
      </c>
      <c r="G58">
        <f>[5]data!A57</f>
        <v>83.63</v>
      </c>
      <c r="H58">
        <f>[6]data!A57</f>
        <v>3.25</v>
      </c>
      <c r="I58">
        <f>[7]data!A57</f>
        <v>11.68</v>
      </c>
    </row>
    <row r="59" spans="1:9" x14ac:dyDescent="0.55000000000000004">
      <c r="A59">
        <v>2010</v>
      </c>
      <c r="B59">
        <v>58</v>
      </c>
      <c r="C59">
        <f>[1]data!A58</f>
        <v>18.78</v>
      </c>
      <c r="D59">
        <f>[2]data!A58</f>
        <v>11.98</v>
      </c>
      <c r="E59">
        <f>[3]data!A58</f>
        <v>15.86</v>
      </c>
      <c r="F59">
        <f>[4]data!A58</f>
        <v>0</v>
      </c>
      <c r="G59">
        <f>[5]data!A58</f>
        <v>78.59</v>
      </c>
      <c r="H59">
        <f>[6]data!A58</f>
        <v>3.86</v>
      </c>
      <c r="I59">
        <f>[7]data!A58</f>
        <v>14.11</v>
      </c>
    </row>
    <row r="60" spans="1:9" x14ac:dyDescent="0.55000000000000004">
      <c r="A60">
        <v>2010</v>
      </c>
      <c r="B60">
        <v>59</v>
      </c>
      <c r="C60">
        <f>[1]data!A59</f>
        <v>16.690000000000001</v>
      </c>
      <c r="D60">
        <f>[2]data!A59</f>
        <v>11.91</v>
      </c>
      <c r="E60">
        <f>[3]data!A59</f>
        <v>13.8</v>
      </c>
      <c r="F60">
        <f>[4]data!A59</f>
        <v>0.27</v>
      </c>
      <c r="G60">
        <f>[5]data!A59</f>
        <v>77.290000000000006</v>
      </c>
      <c r="H60">
        <f>[6]data!A59</f>
        <v>3.57</v>
      </c>
      <c r="I60">
        <f>[7]data!A59</f>
        <v>6.03</v>
      </c>
    </row>
    <row r="61" spans="1:9" x14ac:dyDescent="0.55000000000000004">
      <c r="A61">
        <v>2010</v>
      </c>
      <c r="B61">
        <v>60</v>
      </c>
      <c r="C61">
        <f>[1]data!A60</f>
        <v>17.18</v>
      </c>
      <c r="D61">
        <f>[2]data!A60</f>
        <v>10.199999999999999</v>
      </c>
      <c r="E61">
        <f>[3]data!A60</f>
        <v>13.21</v>
      </c>
      <c r="F61">
        <f>[4]data!A60</f>
        <v>0.3</v>
      </c>
      <c r="G61">
        <f>[5]data!A60</f>
        <v>71.8</v>
      </c>
      <c r="H61">
        <f>[6]data!A60</f>
        <v>3.48</v>
      </c>
      <c r="I61">
        <f>[7]data!A60</f>
        <v>18.8</v>
      </c>
    </row>
    <row r="62" spans="1:9" x14ac:dyDescent="0.55000000000000004">
      <c r="A62">
        <v>2010</v>
      </c>
      <c r="B62">
        <v>61</v>
      </c>
      <c r="C62">
        <f>[1]data!A61</f>
        <v>13.02</v>
      </c>
      <c r="D62">
        <f>[2]data!A61</f>
        <v>10.54</v>
      </c>
      <c r="E62">
        <f>[3]data!A61</f>
        <v>11.75</v>
      </c>
      <c r="F62">
        <f>[4]data!A61</f>
        <v>17.239999999999998</v>
      </c>
      <c r="G62">
        <f>[5]data!A61</f>
        <v>85.91</v>
      </c>
      <c r="H62">
        <f>[6]data!A61</f>
        <v>5.08</v>
      </c>
      <c r="I62">
        <f>[7]data!A61</f>
        <v>4.8499999999999996</v>
      </c>
    </row>
    <row r="63" spans="1:9" x14ac:dyDescent="0.55000000000000004">
      <c r="A63">
        <v>2010</v>
      </c>
      <c r="B63">
        <v>62</v>
      </c>
      <c r="C63">
        <f>[1]data!A62</f>
        <v>16.510000000000002</v>
      </c>
      <c r="D63">
        <f>[2]data!A62</f>
        <v>11.27</v>
      </c>
      <c r="E63">
        <f>[3]data!A62</f>
        <v>13.5</v>
      </c>
      <c r="F63">
        <f>[4]data!A62</f>
        <v>7.87</v>
      </c>
      <c r="G63">
        <f>[5]data!A62</f>
        <v>79.67</v>
      </c>
      <c r="H63">
        <f>[6]data!A62</f>
        <v>4.9000000000000004</v>
      </c>
      <c r="I63">
        <f>[7]data!A62</f>
        <v>16.55</v>
      </c>
    </row>
    <row r="64" spans="1:9" x14ac:dyDescent="0.55000000000000004">
      <c r="A64">
        <v>2010</v>
      </c>
      <c r="B64">
        <v>63</v>
      </c>
      <c r="C64">
        <f>[1]data!A63</f>
        <v>18.38</v>
      </c>
      <c r="D64">
        <f>[2]data!A63</f>
        <v>11.56</v>
      </c>
      <c r="E64">
        <f>[3]data!A63</f>
        <v>14.61</v>
      </c>
      <c r="F64">
        <f>[4]data!A63</f>
        <v>0.8</v>
      </c>
      <c r="G64">
        <f>[5]data!A63</f>
        <v>79.47</v>
      </c>
      <c r="H64">
        <f>[6]data!A63</f>
        <v>3.53</v>
      </c>
      <c r="I64">
        <f>[7]data!A63</f>
        <v>17.079999999999998</v>
      </c>
    </row>
    <row r="65" spans="1:9" x14ac:dyDescent="0.55000000000000004">
      <c r="A65">
        <v>2010</v>
      </c>
      <c r="B65">
        <v>64</v>
      </c>
      <c r="C65">
        <f>[1]data!A64</f>
        <v>14.88</v>
      </c>
      <c r="D65">
        <f>[2]data!A64</f>
        <v>11.25</v>
      </c>
      <c r="E65">
        <f>[3]data!A64</f>
        <v>12.71</v>
      </c>
      <c r="F65">
        <f>[4]data!A64</f>
        <v>0.1</v>
      </c>
      <c r="G65">
        <f>[5]data!A64</f>
        <v>78.66</v>
      </c>
      <c r="H65">
        <f>[6]data!A64</f>
        <v>5.01</v>
      </c>
      <c r="I65">
        <f>[7]data!A64</f>
        <v>9.6300000000000008</v>
      </c>
    </row>
    <row r="66" spans="1:9" x14ac:dyDescent="0.55000000000000004">
      <c r="A66">
        <v>2010</v>
      </c>
      <c r="B66">
        <v>65</v>
      </c>
      <c r="C66">
        <f>[1]data!A65</f>
        <v>12.57</v>
      </c>
      <c r="D66">
        <f>[2]data!A65</f>
        <v>9.99</v>
      </c>
      <c r="E66">
        <f>[3]data!A65</f>
        <v>11.17</v>
      </c>
      <c r="F66">
        <f>[4]data!A65</f>
        <v>1.01</v>
      </c>
      <c r="G66">
        <f>[5]data!A65</f>
        <v>76.930000000000007</v>
      </c>
      <c r="H66">
        <f>[6]data!A65</f>
        <v>7.76</v>
      </c>
      <c r="I66">
        <f>[7]data!A65</f>
        <v>6.48</v>
      </c>
    </row>
    <row r="67" spans="1:9" x14ac:dyDescent="0.55000000000000004">
      <c r="A67">
        <v>2010</v>
      </c>
      <c r="B67">
        <v>66</v>
      </c>
      <c r="C67">
        <f>[1]data!A66</f>
        <v>13.22</v>
      </c>
      <c r="D67">
        <f>[2]data!A66</f>
        <v>8.91</v>
      </c>
      <c r="E67">
        <f>[3]data!A66</f>
        <v>11.09</v>
      </c>
      <c r="F67">
        <f>[4]data!A66</f>
        <v>0.46</v>
      </c>
      <c r="G67">
        <f>[5]data!A66</f>
        <v>81.56</v>
      </c>
      <c r="H67">
        <f>[6]data!A66</f>
        <v>4.0199999999999996</v>
      </c>
      <c r="I67">
        <f>[7]data!A66</f>
        <v>10.53</v>
      </c>
    </row>
    <row r="68" spans="1:9" x14ac:dyDescent="0.55000000000000004">
      <c r="A68">
        <v>2010</v>
      </c>
      <c r="B68">
        <v>67</v>
      </c>
      <c r="C68">
        <f>[1]data!A67</f>
        <v>16.989999999999998</v>
      </c>
      <c r="D68">
        <f>[2]data!A67</f>
        <v>6.59</v>
      </c>
      <c r="E68">
        <f>[3]data!A67</f>
        <v>13.08</v>
      </c>
      <c r="F68">
        <f>[4]data!A67</f>
        <v>6.68</v>
      </c>
      <c r="G68">
        <f>[5]data!A67</f>
        <v>75.25</v>
      </c>
      <c r="H68">
        <f>[6]data!A67</f>
        <v>4.0999999999999996</v>
      </c>
      <c r="I68">
        <f>[7]data!A67</f>
        <v>10.54</v>
      </c>
    </row>
    <row r="69" spans="1:9" x14ac:dyDescent="0.55000000000000004">
      <c r="A69">
        <v>2010</v>
      </c>
      <c r="B69">
        <v>68</v>
      </c>
      <c r="C69">
        <f>[1]data!A68</f>
        <v>13.04</v>
      </c>
      <c r="D69">
        <f>[2]data!A68</f>
        <v>3.65</v>
      </c>
      <c r="E69">
        <f>[3]data!A68</f>
        <v>8.2899999999999991</v>
      </c>
      <c r="F69">
        <f>[4]data!A68</f>
        <v>1.91</v>
      </c>
      <c r="G69">
        <f>[5]data!A68</f>
        <v>68.42</v>
      </c>
      <c r="H69">
        <f>[6]data!A68</f>
        <v>4.26</v>
      </c>
      <c r="I69">
        <f>[7]data!A68</f>
        <v>18.5</v>
      </c>
    </row>
    <row r="70" spans="1:9" x14ac:dyDescent="0.55000000000000004">
      <c r="A70">
        <v>2010</v>
      </c>
      <c r="B70">
        <v>69</v>
      </c>
      <c r="C70">
        <f>[1]data!A69</f>
        <v>14.06</v>
      </c>
      <c r="D70">
        <f>[2]data!A69</f>
        <v>5.27</v>
      </c>
      <c r="E70">
        <f>[3]data!A69</f>
        <v>9.5299999999999994</v>
      </c>
      <c r="F70">
        <f>[4]data!A69</f>
        <v>0</v>
      </c>
      <c r="G70">
        <f>[5]data!A69</f>
        <v>55.73</v>
      </c>
      <c r="H70">
        <f>[6]data!A69</f>
        <v>2.95</v>
      </c>
      <c r="I70">
        <f>[7]data!A69</f>
        <v>19.47</v>
      </c>
    </row>
    <row r="71" spans="1:9" x14ac:dyDescent="0.55000000000000004">
      <c r="A71">
        <v>2010</v>
      </c>
      <c r="B71">
        <v>70</v>
      </c>
      <c r="C71">
        <f>[1]data!A70</f>
        <v>12.74</v>
      </c>
      <c r="D71">
        <f>[2]data!A70</f>
        <v>7.59</v>
      </c>
      <c r="E71">
        <f>[3]data!A70</f>
        <v>10.09</v>
      </c>
      <c r="F71">
        <f>[4]data!A70</f>
        <v>0.36</v>
      </c>
      <c r="G71">
        <f>[5]data!A70</f>
        <v>72.41</v>
      </c>
      <c r="H71">
        <f>[6]data!A70</f>
        <v>2.84</v>
      </c>
      <c r="I71">
        <f>[7]data!A70</f>
        <v>17.63</v>
      </c>
    </row>
    <row r="72" spans="1:9" x14ac:dyDescent="0.55000000000000004">
      <c r="A72">
        <v>2010</v>
      </c>
      <c r="B72">
        <v>71</v>
      </c>
      <c r="C72">
        <f>[1]data!A71</f>
        <v>12.3</v>
      </c>
      <c r="D72">
        <f>[2]data!A71</f>
        <v>8.01</v>
      </c>
      <c r="E72">
        <f>[3]data!A71</f>
        <v>9.9</v>
      </c>
      <c r="F72">
        <f>[4]data!A71</f>
        <v>4.93</v>
      </c>
      <c r="G72">
        <f>[5]data!A71</f>
        <v>81.569999999999993</v>
      </c>
      <c r="H72">
        <f>[6]data!A71</f>
        <v>3.92</v>
      </c>
      <c r="I72">
        <f>[7]data!A71</f>
        <v>7.41</v>
      </c>
    </row>
    <row r="73" spans="1:9" x14ac:dyDescent="0.55000000000000004">
      <c r="A73">
        <v>2010</v>
      </c>
      <c r="B73">
        <v>72</v>
      </c>
      <c r="C73">
        <f>[1]data!A72</f>
        <v>12.51</v>
      </c>
      <c r="D73">
        <f>[2]data!A72</f>
        <v>8.23</v>
      </c>
      <c r="E73">
        <f>[3]data!A72</f>
        <v>9.93</v>
      </c>
      <c r="F73">
        <f>[4]data!A72</f>
        <v>0.15</v>
      </c>
      <c r="G73">
        <f>[5]data!A72</f>
        <v>70.760000000000005</v>
      </c>
      <c r="H73">
        <f>[6]data!A72</f>
        <v>2.76</v>
      </c>
      <c r="I73">
        <f>[7]data!A72</f>
        <v>13.75</v>
      </c>
    </row>
    <row r="74" spans="1:9" x14ac:dyDescent="0.55000000000000004">
      <c r="A74">
        <v>2010</v>
      </c>
      <c r="B74">
        <v>73</v>
      </c>
      <c r="C74">
        <f>[1]data!A73</f>
        <v>11.13</v>
      </c>
      <c r="D74">
        <f>[2]data!A73</f>
        <v>8.8800000000000008</v>
      </c>
      <c r="E74">
        <f>[3]data!A73</f>
        <v>9.9600000000000009</v>
      </c>
      <c r="F74">
        <f>[4]data!A73</f>
        <v>1.72</v>
      </c>
      <c r="G74">
        <f>[5]data!A73</f>
        <v>67.349999999999994</v>
      </c>
      <c r="H74">
        <f>[6]data!A73</f>
        <v>2.08</v>
      </c>
      <c r="I74">
        <f>[7]data!A73</f>
        <v>17.190000000000001</v>
      </c>
    </row>
    <row r="75" spans="1:9" x14ac:dyDescent="0.55000000000000004">
      <c r="A75">
        <v>2010</v>
      </c>
      <c r="B75">
        <v>74</v>
      </c>
      <c r="C75">
        <f>[1]data!A74</f>
        <v>13.79</v>
      </c>
      <c r="D75">
        <f>[2]data!A74</f>
        <v>6.96</v>
      </c>
      <c r="E75">
        <f>[3]data!A74</f>
        <v>10.5</v>
      </c>
      <c r="F75">
        <f>[4]data!A74</f>
        <v>0</v>
      </c>
      <c r="G75">
        <f>[5]data!A74</f>
        <v>64.02</v>
      </c>
      <c r="H75">
        <f>[6]data!A74</f>
        <v>2.69</v>
      </c>
      <c r="I75">
        <f>[7]data!A74</f>
        <v>21.6</v>
      </c>
    </row>
    <row r="76" spans="1:9" x14ac:dyDescent="0.55000000000000004">
      <c r="A76">
        <v>2010</v>
      </c>
      <c r="B76">
        <v>75</v>
      </c>
      <c r="C76">
        <f>[1]data!A75</f>
        <v>15.02</v>
      </c>
      <c r="D76">
        <f>[2]data!A75</f>
        <v>7.53</v>
      </c>
      <c r="E76">
        <f>[3]data!A75</f>
        <v>11.08</v>
      </c>
      <c r="F76">
        <f>[4]data!A75</f>
        <v>0</v>
      </c>
      <c r="G76">
        <f>[5]data!A75</f>
        <v>76.3</v>
      </c>
      <c r="H76">
        <f>[6]data!A75</f>
        <v>5.36</v>
      </c>
      <c r="I76">
        <f>[7]data!A75</f>
        <v>21.57</v>
      </c>
    </row>
    <row r="77" spans="1:9" x14ac:dyDescent="0.55000000000000004">
      <c r="A77">
        <v>2010</v>
      </c>
      <c r="B77">
        <v>76</v>
      </c>
      <c r="C77">
        <f>[1]data!A76</f>
        <v>16.510000000000002</v>
      </c>
      <c r="D77">
        <f>[2]data!A76</f>
        <v>9.1</v>
      </c>
      <c r="E77">
        <f>[3]data!A76</f>
        <v>12.35</v>
      </c>
      <c r="F77">
        <f>[4]data!A76</f>
        <v>0</v>
      </c>
      <c r="G77">
        <f>[5]data!A76</f>
        <v>71.930000000000007</v>
      </c>
      <c r="H77">
        <f>[6]data!A76</f>
        <v>5.72</v>
      </c>
      <c r="I77">
        <f>[7]data!A76</f>
        <v>20.76</v>
      </c>
    </row>
    <row r="78" spans="1:9" x14ac:dyDescent="0.55000000000000004">
      <c r="A78">
        <v>2010</v>
      </c>
      <c r="B78">
        <v>77</v>
      </c>
      <c r="C78">
        <f>[1]data!A77</f>
        <v>17.78</v>
      </c>
      <c r="D78">
        <f>[2]data!A77</f>
        <v>9.9600000000000009</v>
      </c>
      <c r="E78">
        <f>[3]data!A77</f>
        <v>12.99</v>
      </c>
      <c r="F78">
        <f>[4]data!A77</f>
        <v>0</v>
      </c>
      <c r="G78">
        <f>[5]data!A77</f>
        <v>76.5</v>
      </c>
      <c r="H78">
        <f>[6]data!A77</f>
        <v>2.4</v>
      </c>
      <c r="I78">
        <f>[7]data!A77</f>
        <v>11.13</v>
      </c>
    </row>
    <row r="79" spans="1:9" x14ac:dyDescent="0.55000000000000004">
      <c r="A79">
        <v>2010</v>
      </c>
      <c r="B79">
        <v>78</v>
      </c>
      <c r="C79">
        <f>[1]data!A78</f>
        <v>19.3</v>
      </c>
      <c r="D79">
        <f>[2]data!A78</f>
        <v>13.24</v>
      </c>
      <c r="E79">
        <f>[3]data!A78</f>
        <v>15.5</v>
      </c>
      <c r="F79">
        <f>[4]data!A78</f>
        <v>0</v>
      </c>
      <c r="G79">
        <f>[5]data!A78</f>
        <v>73.17</v>
      </c>
      <c r="H79">
        <f>[6]data!A78</f>
        <v>1.44</v>
      </c>
      <c r="I79">
        <f>[7]data!A78</f>
        <v>7.51</v>
      </c>
    </row>
    <row r="80" spans="1:9" x14ac:dyDescent="0.55000000000000004">
      <c r="A80">
        <v>2010</v>
      </c>
      <c r="B80">
        <v>79</v>
      </c>
      <c r="C80">
        <f>[1]data!A79</f>
        <v>18.940000000000001</v>
      </c>
      <c r="D80">
        <f>[2]data!A79</f>
        <v>14.78</v>
      </c>
      <c r="E80">
        <f>[3]data!A79</f>
        <v>16.559999999999999</v>
      </c>
      <c r="F80">
        <f>[4]data!A79</f>
        <v>8.4600000000000009</v>
      </c>
      <c r="G80">
        <f>[5]data!A79</f>
        <v>75.62</v>
      </c>
      <c r="H80">
        <f>[6]data!A79</f>
        <v>0.91</v>
      </c>
      <c r="I80">
        <f>[7]data!A79</f>
        <v>8.02</v>
      </c>
    </row>
    <row r="81" spans="1:9" x14ac:dyDescent="0.55000000000000004">
      <c r="A81">
        <v>2010</v>
      </c>
      <c r="B81">
        <v>80</v>
      </c>
      <c r="C81">
        <f>[1]data!A80</f>
        <v>16.03</v>
      </c>
      <c r="D81">
        <f>[2]data!A80</f>
        <v>13.37</v>
      </c>
      <c r="E81">
        <f>[3]data!A80</f>
        <v>14.87</v>
      </c>
      <c r="F81">
        <f>[4]data!A80</f>
        <v>0.71</v>
      </c>
      <c r="G81">
        <f>[5]data!A80</f>
        <v>85.23</v>
      </c>
      <c r="H81">
        <f>[6]data!A80</f>
        <v>1.39</v>
      </c>
      <c r="I81">
        <f>[7]data!A80</f>
        <v>4.78</v>
      </c>
    </row>
    <row r="82" spans="1:9" x14ac:dyDescent="0.55000000000000004">
      <c r="A82">
        <v>2010</v>
      </c>
      <c r="B82">
        <v>81</v>
      </c>
      <c r="C82">
        <f>[1]data!A81</f>
        <v>18.829999999999998</v>
      </c>
      <c r="D82">
        <f>[2]data!A81</f>
        <v>12.19</v>
      </c>
      <c r="E82">
        <f>[3]data!A81</f>
        <v>15.27</v>
      </c>
      <c r="F82">
        <f>[4]data!A81</f>
        <v>0.03</v>
      </c>
      <c r="G82">
        <f>[5]data!A81</f>
        <v>76.760000000000005</v>
      </c>
      <c r="H82">
        <f>[6]data!A81</f>
        <v>1.98</v>
      </c>
      <c r="I82">
        <f>[7]data!A81</f>
        <v>18.690000000000001</v>
      </c>
    </row>
    <row r="83" spans="1:9" x14ac:dyDescent="0.55000000000000004">
      <c r="A83">
        <v>2010</v>
      </c>
      <c r="B83">
        <v>82</v>
      </c>
      <c r="C83">
        <f>[1]data!A82</f>
        <v>15.25</v>
      </c>
      <c r="D83">
        <f>[2]data!A82</f>
        <v>11.25</v>
      </c>
      <c r="E83">
        <f>[3]data!A82</f>
        <v>13.73</v>
      </c>
      <c r="F83">
        <f>[4]data!A82</f>
        <v>0</v>
      </c>
      <c r="G83">
        <f>[5]data!A82</f>
        <v>84.03</v>
      </c>
      <c r="H83">
        <f>[6]data!A82</f>
        <v>3.55</v>
      </c>
      <c r="I83">
        <f>[7]data!A82</f>
        <v>14.15</v>
      </c>
    </row>
    <row r="84" spans="1:9" x14ac:dyDescent="0.55000000000000004">
      <c r="A84">
        <v>2010</v>
      </c>
      <c r="B84">
        <v>83</v>
      </c>
      <c r="C84">
        <f>[1]data!A83</f>
        <v>16.899999999999999</v>
      </c>
      <c r="D84">
        <f>[2]data!A83</f>
        <v>11.37</v>
      </c>
      <c r="E84">
        <f>[3]data!A83</f>
        <v>13.34</v>
      </c>
      <c r="F84">
        <f>[4]data!A83</f>
        <v>0</v>
      </c>
      <c r="G84">
        <f>[5]data!A83</f>
        <v>85.95</v>
      </c>
      <c r="H84">
        <f>[6]data!A83</f>
        <v>2.93</v>
      </c>
      <c r="I84">
        <f>[7]data!A83</f>
        <v>9.1300000000000008</v>
      </c>
    </row>
    <row r="85" spans="1:9" x14ac:dyDescent="0.55000000000000004">
      <c r="A85">
        <v>2010</v>
      </c>
      <c r="B85">
        <v>84</v>
      </c>
      <c r="C85">
        <f>[1]data!A84</f>
        <v>18.329999999999998</v>
      </c>
      <c r="D85">
        <f>[2]data!A84</f>
        <v>11.74</v>
      </c>
      <c r="E85">
        <f>[3]data!A84</f>
        <v>14.69</v>
      </c>
      <c r="F85">
        <f>[4]data!A84</f>
        <v>0</v>
      </c>
      <c r="G85">
        <f>[5]data!A84</f>
        <v>83.65</v>
      </c>
      <c r="H85">
        <f>[6]data!A84</f>
        <v>4.1399999999999997</v>
      </c>
      <c r="I85">
        <f>[7]data!A84</f>
        <v>17.45</v>
      </c>
    </row>
    <row r="86" spans="1:9" x14ac:dyDescent="0.55000000000000004">
      <c r="A86">
        <v>2010</v>
      </c>
      <c r="B86">
        <v>85</v>
      </c>
      <c r="C86">
        <f>[1]data!A85</f>
        <v>19.34</v>
      </c>
      <c r="D86">
        <f>[2]data!A85</f>
        <v>12.05</v>
      </c>
      <c r="E86">
        <f>[3]data!A85</f>
        <v>15.13</v>
      </c>
      <c r="F86">
        <f>[4]data!A85</f>
        <v>0</v>
      </c>
      <c r="G86">
        <f>[5]data!A85</f>
        <v>72.930000000000007</v>
      </c>
      <c r="H86">
        <f>[6]data!A85</f>
        <v>3.61</v>
      </c>
      <c r="I86">
        <f>[7]data!A85</f>
        <v>19.47</v>
      </c>
    </row>
    <row r="87" spans="1:9" x14ac:dyDescent="0.55000000000000004">
      <c r="A87">
        <v>2010</v>
      </c>
      <c r="B87">
        <v>86</v>
      </c>
      <c r="C87">
        <f>[1]data!A86</f>
        <v>17.75</v>
      </c>
      <c r="D87">
        <f>[2]data!A86</f>
        <v>9.8000000000000007</v>
      </c>
      <c r="E87">
        <f>[3]data!A86</f>
        <v>13.82</v>
      </c>
      <c r="F87">
        <f>[4]data!A86</f>
        <v>0</v>
      </c>
      <c r="G87">
        <f>[5]data!A86</f>
        <v>73.5</v>
      </c>
      <c r="H87">
        <f>[6]data!A86</f>
        <v>2.3199999999999998</v>
      </c>
      <c r="I87">
        <f>[7]data!A86</f>
        <v>22.99</v>
      </c>
    </row>
    <row r="88" spans="1:9" x14ac:dyDescent="0.55000000000000004">
      <c r="A88">
        <v>2010</v>
      </c>
      <c r="B88">
        <v>87</v>
      </c>
      <c r="C88">
        <f>[1]data!A87</f>
        <v>17.63</v>
      </c>
      <c r="D88">
        <f>[2]data!A87</f>
        <v>12.21</v>
      </c>
      <c r="E88">
        <f>[3]data!A87</f>
        <v>14.57</v>
      </c>
      <c r="F88">
        <f>[4]data!A87</f>
        <v>0</v>
      </c>
      <c r="G88">
        <f>[5]data!A87</f>
        <v>75.819999999999993</v>
      </c>
      <c r="H88">
        <f>[6]data!A87</f>
        <v>1.55</v>
      </c>
      <c r="I88">
        <f>[7]data!A87</f>
        <v>20.66</v>
      </c>
    </row>
    <row r="89" spans="1:9" x14ac:dyDescent="0.55000000000000004">
      <c r="A89">
        <v>2010</v>
      </c>
      <c r="B89">
        <v>88</v>
      </c>
      <c r="C89">
        <f>[1]data!A88</f>
        <v>20.9</v>
      </c>
      <c r="D89">
        <f>[2]data!A88</f>
        <v>11.55</v>
      </c>
      <c r="E89">
        <f>[3]data!A88</f>
        <v>15.65</v>
      </c>
      <c r="F89">
        <f>[4]data!A88</f>
        <v>0</v>
      </c>
      <c r="G89">
        <f>[5]data!A88</f>
        <v>72.55</v>
      </c>
      <c r="H89">
        <f>[6]data!A88</f>
        <v>4.3899999999999997</v>
      </c>
      <c r="I89">
        <f>[7]data!A88</f>
        <v>22.5</v>
      </c>
    </row>
    <row r="90" spans="1:9" x14ac:dyDescent="0.55000000000000004">
      <c r="A90">
        <v>2010</v>
      </c>
      <c r="B90">
        <v>89</v>
      </c>
      <c r="C90">
        <f>[1]data!A89</f>
        <v>18.77</v>
      </c>
      <c r="D90">
        <f>[2]data!A89</f>
        <v>11.79</v>
      </c>
      <c r="E90">
        <f>[3]data!A89</f>
        <v>14.97</v>
      </c>
      <c r="F90">
        <f>[4]data!A89</f>
        <v>0</v>
      </c>
      <c r="G90">
        <f>[5]data!A89</f>
        <v>68.510000000000005</v>
      </c>
      <c r="H90">
        <f>[6]data!A89</f>
        <v>3.69</v>
      </c>
      <c r="I90">
        <f>[7]data!A89</f>
        <v>24.44</v>
      </c>
    </row>
    <row r="91" spans="1:9" x14ac:dyDescent="0.55000000000000004">
      <c r="A91">
        <v>2010</v>
      </c>
      <c r="B91">
        <v>90</v>
      </c>
      <c r="C91">
        <f>[1]data!A90</f>
        <v>15.84</v>
      </c>
      <c r="D91">
        <f>[2]data!A90</f>
        <v>10.24</v>
      </c>
      <c r="E91">
        <f>[3]data!A90</f>
        <v>13.02</v>
      </c>
      <c r="F91">
        <f>[4]data!A90</f>
        <v>0</v>
      </c>
      <c r="G91">
        <f>[5]data!A90</f>
        <v>71.209999999999994</v>
      </c>
      <c r="H91">
        <f>[6]data!A90</f>
        <v>2.52</v>
      </c>
      <c r="I91">
        <f>[7]data!A90</f>
        <v>20.56</v>
      </c>
    </row>
    <row r="92" spans="1:9" x14ac:dyDescent="0.55000000000000004">
      <c r="A92">
        <v>2010</v>
      </c>
      <c r="B92">
        <v>91</v>
      </c>
      <c r="C92">
        <f>[1]data!A91</f>
        <v>17</v>
      </c>
      <c r="D92">
        <f>[2]data!A91</f>
        <v>8.76</v>
      </c>
      <c r="E92">
        <f>[3]data!A91</f>
        <v>13.12</v>
      </c>
      <c r="F92">
        <f>[4]data!A91</f>
        <v>0</v>
      </c>
      <c r="G92">
        <f>[5]data!A91</f>
        <v>72.8</v>
      </c>
      <c r="H92">
        <f>[6]data!A91</f>
        <v>2.82</v>
      </c>
      <c r="I92">
        <f>[7]data!A91</f>
        <v>23</v>
      </c>
    </row>
    <row r="93" spans="1:9" x14ac:dyDescent="0.55000000000000004">
      <c r="A93">
        <v>2010</v>
      </c>
      <c r="B93">
        <v>92</v>
      </c>
      <c r="C93">
        <f>[1]data!A92</f>
        <v>17.16</v>
      </c>
      <c r="D93">
        <f>[2]data!A92</f>
        <v>10.09</v>
      </c>
      <c r="E93">
        <f>[3]data!A92</f>
        <v>13.59</v>
      </c>
      <c r="F93">
        <f>[4]data!A92</f>
        <v>0</v>
      </c>
      <c r="G93">
        <f>[5]data!A92</f>
        <v>79.55</v>
      </c>
      <c r="H93">
        <f>[6]data!A92</f>
        <v>2.42</v>
      </c>
      <c r="I93">
        <f>[7]data!A92</f>
        <v>24.19</v>
      </c>
    </row>
    <row r="94" spans="1:9" x14ac:dyDescent="0.55000000000000004">
      <c r="A94">
        <v>2010</v>
      </c>
      <c r="B94">
        <v>93</v>
      </c>
      <c r="C94">
        <f>[1]data!A93</f>
        <v>18.77</v>
      </c>
      <c r="D94">
        <f>[2]data!A93</f>
        <v>11.94</v>
      </c>
      <c r="E94">
        <f>[3]data!A93</f>
        <v>14.74</v>
      </c>
      <c r="F94">
        <f>[4]data!A93</f>
        <v>0</v>
      </c>
      <c r="G94">
        <f>[5]data!A93</f>
        <v>71.44</v>
      </c>
      <c r="H94">
        <f>[6]data!A93</f>
        <v>2.2400000000000002</v>
      </c>
      <c r="I94">
        <f>[7]data!A93</f>
        <v>20.18</v>
      </c>
    </row>
    <row r="95" spans="1:9" x14ac:dyDescent="0.55000000000000004">
      <c r="A95">
        <v>2010</v>
      </c>
      <c r="B95">
        <v>94</v>
      </c>
      <c r="C95">
        <f>[1]data!A94</f>
        <v>18.22</v>
      </c>
      <c r="D95">
        <f>[2]data!A94</f>
        <v>11.14</v>
      </c>
      <c r="E95">
        <f>[3]data!A94</f>
        <v>14.03</v>
      </c>
      <c r="F95">
        <f>[4]data!A94</f>
        <v>0</v>
      </c>
      <c r="G95">
        <f>[5]data!A94</f>
        <v>69.08</v>
      </c>
      <c r="H95">
        <f>[6]data!A94</f>
        <v>3.77</v>
      </c>
      <c r="I95">
        <f>[7]data!A94</f>
        <v>25.14</v>
      </c>
    </row>
    <row r="96" spans="1:9" x14ac:dyDescent="0.55000000000000004">
      <c r="A96">
        <v>2010</v>
      </c>
      <c r="B96">
        <v>95</v>
      </c>
      <c r="C96">
        <f>[1]data!A95</f>
        <v>14.37</v>
      </c>
      <c r="D96">
        <f>[2]data!A95</f>
        <v>11.13</v>
      </c>
      <c r="E96">
        <f>[3]data!A95</f>
        <v>12.56</v>
      </c>
      <c r="F96">
        <f>[4]data!A95</f>
        <v>0</v>
      </c>
      <c r="G96">
        <f>[5]data!A95</f>
        <v>79.12</v>
      </c>
      <c r="H96">
        <f>[6]data!A95</f>
        <v>7.19</v>
      </c>
      <c r="I96">
        <f>[7]data!A95</f>
        <v>12.14</v>
      </c>
    </row>
    <row r="97" spans="1:9" x14ac:dyDescent="0.55000000000000004">
      <c r="A97">
        <v>2010</v>
      </c>
      <c r="B97">
        <v>96</v>
      </c>
      <c r="C97">
        <f>[1]data!A96</f>
        <v>18.29</v>
      </c>
      <c r="D97">
        <f>[2]data!A96</f>
        <v>11.34</v>
      </c>
      <c r="E97">
        <f>[3]data!A96</f>
        <v>14.09</v>
      </c>
      <c r="F97">
        <f>[4]data!A96</f>
        <v>0</v>
      </c>
      <c r="G97">
        <f>[5]data!A96</f>
        <v>78.53</v>
      </c>
      <c r="H97">
        <f>[6]data!A96</f>
        <v>5.55</v>
      </c>
      <c r="I97">
        <f>[7]data!A96</f>
        <v>14.87</v>
      </c>
    </row>
    <row r="98" spans="1:9" x14ac:dyDescent="0.55000000000000004">
      <c r="A98">
        <v>2010</v>
      </c>
      <c r="B98">
        <v>97</v>
      </c>
      <c r="C98">
        <f>[1]data!A97</f>
        <v>21.16</v>
      </c>
      <c r="D98">
        <f>[2]data!A97</f>
        <v>11.97</v>
      </c>
      <c r="E98">
        <f>[3]data!A97</f>
        <v>16.190000000000001</v>
      </c>
      <c r="F98">
        <f>[4]data!A97</f>
        <v>0</v>
      </c>
      <c r="G98">
        <f>[5]data!A97</f>
        <v>76.239999999999995</v>
      </c>
      <c r="H98">
        <f>[6]data!A97</f>
        <v>2.39</v>
      </c>
      <c r="I98">
        <f>[7]data!A97</f>
        <v>23.21</v>
      </c>
    </row>
    <row r="99" spans="1:9" x14ac:dyDescent="0.55000000000000004">
      <c r="A99">
        <v>2010</v>
      </c>
      <c r="B99">
        <v>98</v>
      </c>
      <c r="C99">
        <f>[1]data!A98</f>
        <v>16.420000000000002</v>
      </c>
      <c r="D99">
        <f>[2]data!A98</f>
        <v>11.44</v>
      </c>
      <c r="E99">
        <f>[3]data!A98</f>
        <v>13.81</v>
      </c>
      <c r="F99">
        <f>[4]data!A98</f>
        <v>0</v>
      </c>
      <c r="G99">
        <f>[5]data!A98</f>
        <v>76.92</v>
      </c>
      <c r="H99">
        <f>[6]data!A98</f>
        <v>3.96</v>
      </c>
      <c r="I99">
        <f>[7]data!A98</f>
        <v>24.51</v>
      </c>
    </row>
    <row r="100" spans="1:9" x14ac:dyDescent="0.55000000000000004">
      <c r="A100">
        <v>2010</v>
      </c>
      <c r="B100">
        <v>99</v>
      </c>
      <c r="C100">
        <f>[1]data!A99</f>
        <v>16.22</v>
      </c>
      <c r="D100">
        <f>[2]data!A99</f>
        <v>11.37</v>
      </c>
      <c r="E100">
        <f>[3]data!A99</f>
        <v>13.63</v>
      </c>
      <c r="F100">
        <f>[4]data!A99</f>
        <v>0</v>
      </c>
      <c r="G100">
        <f>[5]data!A99</f>
        <v>75.8</v>
      </c>
      <c r="H100">
        <f>[6]data!A99</f>
        <v>4.8099999999999996</v>
      </c>
      <c r="I100">
        <f>[7]data!A99</f>
        <v>22.93</v>
      </c>
    </row>
    <row r="101" spans="1:9" x14ac:dyDescent="0.55000000000000004">
      <c r="A101">
        <v>2010</v>
      </c>
      <c r="B101">
        <v>100</v>
      </c>
      <c r="C101">
        <f>[1]data!A100</f>
        <v>16.45</v>
      </c>
      <c r="D101">
        <f>[2]data!A100</f>
        <v>10.65</v>
      </c>
      <c r="E101">
        <f>[3]data!A100</f>
        <v>13.68</v>
      </c>
      <c r="F101">
        <f>[4]data!A100</f>
        <v>0</v>
      </c>
      <c r="G101">
        <f>[5]data!A100</f>
        <v>79.150000000000006</v>
      </c>
      <c r="H101">
        <f>[6]data!A100</f>
        <v>6.45</v>
      </c>
      <c r="I101">
        <f>[7]data!A100</f>
        <v>21.15</v>
      </c>
    </row>
    <row r="102" spans="1:9" x14ac:dyDescent="0.55000000000000004">
      <c r="A102">
        <v>2010</v>
      </c>
      <c r="B102">
        <v>101</v>
      </c>
      <c r="C102">
        <f>[1]data!A101</f>
        <v>17.670000000000002</v>
      </c>
      <c r="D102">
        <f>[2]data!A101</f>
        <v>12.62</v>
      </c>
      <c r="E102">
        <f>[3]data!A101</f>
        <v>14.33</v>
      </c>
      <c r="F102">
        <f>[4]data!A101</f>
        <v>0</v>
      </c>
      <c r="G102">
        <f>[5]data!A101</f>
        <v>73.97</v>
      </c>
      <c r="H102">
        <f>[6]data!A101</f>
        <v>4.3499999999999996</v>
      </c>
      <c r="I102">
        <f>[7]data!A101</f>
        <v>19.14</v>
      </c>
    </row>
    <row r="103" spans="1:9" x14ac:dyDescent="0.55000000000000004">
      <c r="A103">
        <v>2010</v>
      </c>
      <c r="B103">
        <v>102</v>
      </c>
      <c r="C103">
        <f>[1]data!A102</f>
        <v>16.91</v>
      </c>
      <c r="D103">
        <f>[2]data!A102</f>
        <v>12.61</v>
      </c>
      <c r="E103">
        <f>[3]data!A102</f>
        <v>14.77</v>
      </c>
      <c r="F103">
        <f>[4]data!A102</f>
        <v>0.03</v>
      </c>
      <c r="G103">
        <f>[5]data!A102</f>
        <v>77.760000000000005</v>
      </c>
      <c r="H103">
        <f>[6]data!A102</f>
        <v>2.0499999999999998</v>
      </c>
      <c r="I103">
        <f>[7]data!A102</f>
        <v>18.95</v>
      </c>
    </row>
    <row r="104" spans="1:9" x14ac:dyDescent="0.55000000000000004">
      <c r="A104">
        <v>2010</v>
      </c>
      <c r="B104">
        <v>103</v>
      </c>
      <c r="C104">
        <f>[1]data!A103</f>
        <v>16.170000000000002</v>
      </c>
      <c r="D104">
        <f>[2]data!A103</f>
        <v>13.18</v>
      </c>
      <c r="E104">
        <f>[3]data!A103</f>
        <v>14.32</v>
      </c>
      <c r="F104">
        <f>[4]data!A103</f>
        <v>0.23</v>
      </c>
      <c r="G104">
        <f>[5]data!A103</f>
        <v>86.79</v>
      </c>
      <c r="H104">
        <f>[6]data!A103</f>
        <v>3.78</v>
      </c>
      <c r="I104">
        <f>[7]data!A103</f>
        <v>7.3</v>
      </c>
    </row>
    <row r="105" spans="1:9" x14ac:dyDescent="0.55000000000000004">
      <c r="A105">
        <v>2010</v>
      </c>
      <c r="B105">
        <v>104</v>
      </c>
      <c r="C105">
        <f>[1]data!A104</f>
        <v>17.079999999999998</v>
      </c>
      <c r="D105">
        <f>[2]data!A104</f>
        <v>12.28</v>
      </c>
      <c r="E105">
        <f>[3]data!A104</f>
        <v>14.55</v>
      </c>
      <c r="F105">
        <f>[4]data!A104</f>
        <v>0.26</v>
      </c>
      <c r="G105">
        <f>[5]data!A104</f>
        <v>83.19</v>
      </c>
      <c r="H105">
        <f>[6]data!A104</f>
        <v>4.38</v>
      </c>
      <c r="I105">
        <f>[7]data!A104</f>
        <v>10.119999999999999</v>
      </c>
    </row>
    <row r="106" spans="1:9" x14ac:dyDescent="0.55000000000000004">
      <c r="A106">
        <v>2010</v>
      </c>
      <c r="B106">
        <v>105</v>
      </c>
      <c r="C106">
        <f>[1]data!A105</f>
        <v>16.66</v>
      </c>
      <c r="D106">
        <f>[2]data!A105</f>
        <v>13.13</v>
      </c>
      <c r="E106">
        <f>[3]data!A105</f>
        <v>14.47</v>
      </c>
      <c r="F106">
        <f>[4]data!A105</f>
        <v>0.91</v>
      </c>
      <c r="G106">
        <f>[5]data!A105</f>
        <v>85.1</v>
      </c>
      <c r="H106">
        <f>[6]data!A105</f>
        <v>3.87</v>
      </c>
      <c r="I106">
        <f>[7]data!A105</f>
        <v>10.9</v>
      </c>
    </row>
    <row r="107" spans="1:9" x14ac:dyDescent="0.55000000000000004">
      <c r="A107">
        <v>2010</v>
      </c>
      <c r="B107">
        <v>106</v>
      </c>
      <c r="C107">
        <f>[1]data!A106</f>
        <v>17.66</v>
      </c>
      <c r="D107">
        <f>[2]data!A106</f>
        <v>12.48</v>
      </c>
      <c r="E107">
        <f>[3]data!A106</f>
        <v>14.61</v>
      </c>
      <c r="F107">
        <f>[4]data!A106</f>
        <v>2.04</v>
      </c>
      <c r="G107">
        <f>[5]data!A106</f>
        <v>80.36</v>
      </c>
      <c r="H107">
        <f>[6]data!A106</f>
        <v>3.34</v>
      </c>
      <c r="I107">
        <f>[7]data!A106</f>
        <v>7.81</v>
      </c>
    </row>
    <row r="108" spans="1:9" x14ac:dyDescent="0.55000000000000004">
      <c r="A108">
        <v>2010</v>
      </c>
      <c r="B108">
        <v>107</v>
      </c>
      <c r="C108">
        <f>[1]data!A107</f>
        <v>16.32</v>
      </c>
      <c r="D108">
        <f>[2]data!A107</f>
        <v>13.25</v>
      </c>
      <c r="E108">
        <f>[3]data!A107</f>
        <v>14.33</v>
      </c>
      <c r="F108">
        <f>[4]data!A107</f>
        <v>3.08</v>
      </c>
      <c r="G108">
        <f>[5]data!A107</f>
        <v>81.94</v>
      </c>
      <c r="H108">
        <f>[6]data!A107</f>
        <v>2.61</v>
      </c>
      <c r="I108">
        <f>[7]data!A107</f>
        <v>11.7</v>
      </c>
    </row>
    <row r="109" spans="1:9" x14ac:dyDescent="0.55000000000000004">
      <c r="A109">
        <v>2010</v>
      </c>
      <c r="B109">
        <v>108</v>
      </c>
      <c r="C109">
        <f>[1]data!A108</f>
        <v>17.86</v>
      </c>
      <c r="D109">
        <f>[2]data!A108</f>
        <v>13.42</v>
      </c>
      <c r="E109">
        <f>[3]data!A108</f>
        <v>15.33</v>
      </c>
      <c r="F109">
        <f>[4]data!A108</f>
        <v>1.56</v>
      </c>
      <c r="G109">
        <f>[5]data!A108</f>
        <v>80.17</v>
      </c>
      <c r="H109">
        <f>[6]data!A108</f>
        <v>2.09</v>
      </c>
      <c r="I109">
        <f>[7]data!A108</f>
        <v>19.23</v>
      </c>
    </row>
    <row r="110" spans="1:9" x14ac:dyDescent="0.55000000000000004">
      <c r="A110">
        <v>2010</v>
      </c>
      <c r="B110">
        <v>109</v>
      </c>
      <c r="C110">
        <f>[1]data!A109</f>
        <v>19.61</v>
      </c>
      <c r="D110">
        <f>[2]data!A109</f>
        <v>12.84</v>
      </c>
      <c r="E110">
        <f>[3]data!A109</f>
        <v>16.190000000000001</v>
      </c>
      <c r="F110">
        <f>[4]data!A109</f>
        <v>0.15</v>
      </c>
      <c r="G110">
        <f>[5]data!A109</f>
        <v>74.55</v>
      </c>
      <c r="H110">
        <f>[6]data!A109</f>
        <v>1.89</v>
      </c>
      <c r="I110">
        <f>[7]data!A109</f>
        <v>24.01</v>
      </c>
    </row>
    <row r="111" spans="1:9" x14ac:dyDescent="0.55000000000000004">
      <c r="A111">
        <v>2010</v>
      </c>
      <c r="B111">
        <v>110</v>
      </c>
      <c r="C111">
        <f>[1]data!A110</f>
        <v>19.97</v>
      </c>
      <c r="D111">
        <f>[2]data!A110</f>
        <v>14.93</v>
      </c>
      <c r="E111">
        <f>[3]data!A110</f>
        <v>17</v>
      </c>
      <c r="F111">
        <f>[4]data!A110</f>
        <v>0</v>
      </c>
      <c r="G111">
        <f>[5]data!A110</f>
        <v>69.55</v>
      </c>
      <c r="H111">
        <f>[6]data!A110</f>
        <v>2.65</v>
      </c>
      <c r="I111">
        <f>[7]data!A110</f>
        <v>15.86</v>
      </c>
    </row>
    <row r="112" spans="1:9" x14ac:dyDescent="0.55000000000000004">
      <c r="A112">
        <v>2010</v>
      </c>
      <c r="B112">
        <v>111</v>
      </c>
      <c r="C112">
        <f>[1]data!A111</f>
        <v>19.87</v>
      </c>
      <c r="D112">
        <f>[2]data!A111</f>
        <v>14.43</v>
      </c>
      <c r="E112">
        <f>[3]data!A111</f>
        <v>16.559999999999999</v>
      </c>
      <c r="F112">
        <f>[4]data!A111</f>
        <v>0.44</v>
      </c>
      <c r="G112">
        <f>[5]data!A111</f>
        <v>72.03</v>
      </c>
      <c r="H112">
        <f>[6]data!A111</f>
        <v>3.88</v>
      </c>
      <c r="I112">
        <f>[7]data!A111</f>
        <v>18.63</v>
      </c>
    </row>
    <row r="113" spans="1:9" x14ac:dyDescent="0.55000000000000004">
      <c r="A113">
        <v>2010</v>
      </c>
      <c r="B113">
        <v>112</v>
      </c>
      <c r="C113">
        <f>[1]data!A112</f>
        <v>20.54</v>
      </c>
      <c r="D113">
        <f>[2]data!A112</f>
        <v>14.9</v>
      </c>
      <c r="E113">
        <f>[3]data!A112</f>
        <v>17.73</v>
      </c>
      <c r="F113">
        <f>[4]data!A112</f>
        <v>2.2400000000000002</v>
      </c>
      <c r="G113">
        <f>[5]data!A112</f>
        <v>73.39</v>
      </c>
      <c r="H113">
        <f>[6]data!A112</f>
        <v>2.52</v>
      </c>
      <c r="I113">
        <f>[7]data!A112</f>
        <v>13.12</v>
      </c>
    </row>
    <row r="114" spans="1:9" x14ac:dyDescent="0.55000000000000004">
      <c r="A114">
        <v>2010</v>
      </c>
      <c r="B114">
        <v>113</v>
      </c>
      <c r="C114">
        <f>[1]data!A113</f>
        <v>20.34</v>
      </c>
      <c r="D114">
        <f>[2]data!A113</f>
        <v>14.07</v>
      </c>
      <c r="E114">
        <f>[3]data!A113</f>
        <v>17.559999999999999</v>
      </c>
      <c r="F114">
        <f>[4]data!A113</f>
        <v>0</v>
      </c>
      <c r="G114">
        <f>[5]data!A113</f>
        <v>76.599999999999994</v>
      </c>
      <c r="H114">
        <f>[6]data!A113</f>
        <v>2.19</v>
      </c>
      <c r="I114">
        <f>[7]data!A113</f>
        <v>22.96</v>
      </c>
    </row>
    <row r="115" spans="1:9" x14ac:dyDescent="0.55000000000000004">
      <c r="A115">
        <v>2010</v>
      </c>
      <c r="B115">
        <v>114</v>
      </c>
      <c r="C115">
        <f>[1]data!A114</f>
        <v>20.94</v>
      </c>
      <c r="D115">
        <f>[2]data!A114</f>
        <v>15.53</v>
      </c>
      <c r="E115">
        <f>[3]data!A114</f>
        <v>18.260000000000002</v>
      </c>
      <c r="F115">
        <f>[4]data!A114</f>
        <v>0</v>
      </c>
      <c r="G115">
        <f>[5]data!A114</f>
        <v>76.680000000000007</v>
      </c>
      <c r="H115">
        <f>[6]data!A114</f>
        <v>1.24</v>
      </c>
      <c r="I115">
        <f>[7]data!A114</f>
        <v>24.5</v>
      </c>
    </row>
    <row r="116" spans="1:9" x14ac:dyDescent="0.55000000000000004">
      <c r="A116">
        <v>2010</v>
      </c>
      <c r="B116">
        <v>115</v>
      </c>
      <c r="C116">
        <f>[1]data!A115</f>
        <v>21.19</v>
      </c>
      <c r="D116">
        <f>[2]data!A115</f>
        <v>15.73</v>
      </c>
      <c r="E116">
        <f>[3]data!A115</f>
        <v>18.09</v>
      </c>
      <c r="F116">
        <f>[4]data!A115</f>
        <v>0</v>
      </c>
      <c r="G116">
        <f>[5]data!A115</f>
        <v>77.14</v>
      </c>
      <c r="H116">
        <f>[6]data!A115</f>
        <v>3.29</v>
      </c>
      <c r="I116">
        <f>[7]data!A115</f>
        <v>20.67</v>
      </c>
    </row>
    <row r="117" spans="1:9" x14ac:dyDescent="0.55000000000000004">
      <c r="A117">
        <v>2010</v>
      </c>
      <c r="B117">
        <v>116</v>
      </c>
      <c r="C117">
        <f>[1]data!A116</f>
        <v>21.39</v>
      </c>
      <c r="D117">
        <f>[2]data!A116</f>
        <v>15.05</v>
      </c>
      <c r="E117">
        <f>[3]data!A116</f>
        <v>18.03</v>
      </c>
      <c r="F117">
        <f>[4]data!A116</f>
        <v>0</v>
      </c>
      <c r="G117">
        <f>[5]data!A116</f>
        <v>69.08</v>
      </c>
      <c r="H117">
        <f>[6]data!A116</f>
        <v>3.65</v>
      </c>
      <c r="I117">
        <f>[7]data!A116</f>
        <v>27.47</v>
      </c>
    </row>
    <row r="118" spans="1:9" x14ac:dyDescent="0.55000000000000004">
      <c r="A118">
        <v>2010</v>
      </c>
      <c r="B118">
        <v>117</v>
      </c>
      <c r="C118">
        <f>[1]data!A117</f>
        <v>24.19</v>
      </c>
      <c r="D118">
        <f>[2]data!A117</f>
        <v>16.16</v>
      </c>
      <c r="E118">
        <f>[3]data!A117</f>
        <v>20.010000000000002</v>
      </c>
      <c r="F118">
        <f>[4]data!A117</f>
        <v>0</v>
      </c>
      <c r="G118">
        <f>[5]data!A117</f>
        <v>57.01</v>
      </c>
      <c r="H118">
        <f>[6]data!A117</f>
        <v>1.58</v>
      </c>
      <c r="I118">
        <f>[7]data!A117</f>
        <v>27.46</v>
      </c>
    </row>
    <row r="119" spans="1:9" x14ac:dyDescent="0.55000000000000004">
      <c r="A119">
        <v>2010</v>
      </c>
      <c r="B119">
        <v>118</v>
      </c>
      <c r="C119">
        <f>[1]data!A118</f>
        <v>21.72</v>
      </c>
      <c r="D119">
        <f>[2]data!A118</f>
        <v>15.3</v>
      </c>
      <c r="E119">
        <f>[3]data!A118</f>
        <v>18.32</v>
      </c>
      <c r="F119">
        <f>[4]data!A118</f>
        <v>0</v>
      </c>
      <c r="G119">
        <f>[5]data!A118</f>
        <v>69.87</v>
      </c>
      <c r="H119">
        <f>[6]data!A118</f>
        <v>3.85</v>
      </c>
      <c r="I119">
        <f>[7]data!A118</f>
        <v>27.19</v>
      </c>
    </row>
    <row r="120" spans="1:9" x14ac:dyDescent="0.55000000000000004">
      <c r="A120">
        <v>2010</v>
      </c>
      <c r="B120">
        <v>119</v>
      </c>
      <c r="C120">
        <f>[1]data!A119</f>
        <v>21.51</v>
      </c>
      <c r="D120">
        <f>[2]data!A119</f>
        <v>15.09</v>
      </c>
      <c r="E120">
        <f>[3]data!A119</f>
        <v>18.010000000000002</v>
      </c>
      <c r="F120">
        <f>[4]data!A119</f>
        <v>0</v>
      </c>
      <c r="G120">
        <f>[5]data!A119</f>
        <v>71.260000000000005</v>
      </c>
      <c r="H120">
        <f>[6]data!A119</f>
        <v>2.5499999999999998</v>
      </c>
      <c r="I120">
        <f>[7]data!A119</f>
        <v>23.68</v>
      </c>
    </row>
    <row r="121" spans="1:9" x14ac:dyDescent="0.55000000000000004">
      <c r="A121">
        <v>2010</v>
      </c>
      <c r="B121">
        <v>120</v>
      </c>
      <c r="C121">
        <f>[1]data!A120</f>
        <v>21.97</v>
      </c>
      <c r="D121">
        <f>[2]data!A120</f>
        <v>15.8</v>
      </c>
      <c r="E121">
        <f>[3]data!A120</f>
        <v>18.420000000000002</v>
      </c>
      <c r="F121">
        <f>[4]data!A120</f>
        <v>0.31</v>
      </c>
      <c r="G121">
        <f>[5]data!A120</f>
        <v>72.27</v>
      </c>
      <c r="H121">
        <f>[6]data!A120</f>
        <v>1.66</v>
      </c>
      <c r="I121">
        <f>[7]data!A120</f>
        <v>20.73</v>
      </c>
    </row>
    <row r="122" spans="1:9" x14ac:dyDescent="0.55000000000000004">
      <c r="A122">
        <v>2010</v>
      </c>
      <c r="B122">
        <v>121</v>
      </c>
      <c r="C122">
        <f>[1]data!A121</f>
        <v>25.07</v>
      </c>
      <c r="D122">
        <f>[2]data!A121</f>
        <v>15.44</v>
      </c>
      <c r="E122">
        <f>[3]data!A121</f>
        <v>20.3</v>
      </c>
      <c r="F122">
        <f>[4]data!A121</f>
        <v>0.38</v>
      </c>
      <c r="G122">
        <f>[5]data!A121</f>
        <v>69.540000000000006</v>
      </c>
      <c r="H122">
        <f>[6]data!A121</f>
        <v>3.08</v>
      </c>
      <c r="I122">
        <f>[7]data!A121</f>
        <v>24.05</v>
      </c>
    </row>
    <row r="123" spans="1:9" x14ac:dyDescent="0.55000000000000004">
      <c r="A123">
        <v>2010</v>
      </c>
      <c r="B123">
        <v>122</v>
      </c>
      <c r="C123">
        <f>[1]data!A122</f>
        <v>21.13</v>
      </c>
      <c r="D123">
        <f>[2]data!A122</f>
        <v>16.22</v>
      </c>
      <c r="E123">
        <f>[3]data!A122</f>
        <v>18.260000000000002</v>
      </c>
      <c r="F123">
        <f>[4]data!A122</f>
        <v>0.23</v>
      </c>
      <c r="G123">
        <f>[5]data!A122</f>
        <v>77.44</v>
      </c>
      <c r="H123">
        <f>[6]data!A122</f>
        <v>2.5299999999999998</v>
      </c>
      <c r="I123">
        <f>[7]data!A122</f>
        <v>23.45</v>
      </c>
    </row>
    <row r="124" spans="1:9" x14ac:dyDescent="0.55000000000000004">
      <c r="A124">
        <v>2010</v>
      </c>
      <c r="B124">
        <v>123</v>
      </c>
      <c r="C124">
        <f>[1]data!A123</f>
        <v>23.19</v>
      </c>
      <c r="D124">
        <f>[2]data!A123</f>
        <v>14.22</v>
      </c>
      <c r="E124">
        <f>[3]data!A123</f>
        <v>18.55</v>
      </c>
      <c r="F124">
        <f>[4]data!A123</f>
        <v>2.36</v>
      </c>
      <c r="G124">
        <f>[5]data!A123</f>
        <v>64.2</v>
      </c>
      <c r="H124">
        <f>[6]data!A123</f>
        <v>3.97</v>
      </c>
      <c r="I124">
        <f>[7]data!A123</f>
        <v>20.09</v>
      </c>
    </row>
    <row r="125" spans="1:9" x14ac:dyDescent="0.55000000000000004">
      <c r="A125">
        <v>2010</v>
      </c>
      <c r="B125">
        <v>124</v>
      </c>
      <c r="C125">
        <f>[1]data!A124</f>
        <v>19.95</v>
      </c>
      <c r="D125">
        <f>[2]data!A124</f>
        <v>11.37</v>
      </c>
      <c r="E125">
        <f>[3]data!A124</f>
        <v>15.39</v>
      </c>
      <c r="F125">
        <f>[4]data!A124</f>
        <v>0.02</v>
      </c>
      <c r="G125">
        <f>[5]data!A124</f>
        <v>49.88</v>
      </c>
      <c r="H125">
        <f>[6]data!A124</f>
        <v>4.83</v>
      </c>
      <c r="I125">
        <f>[7]data!A124</f>
        <v>24.86</v>
      </c>
    </row>
    <row r="126" spans="1:9" x14ac:dyDescent="0.55000000000000004">
      <c r="A126">
        <v>2010</v>
      </c>
      <c r="B126">
        <v>125</v>
      </c>
      <c r="C126">
        <f>[1]data!A125</f>
        <v>19.850000000000001</v>
      </c>
      <c r="D126">
        <f>[2]data!A125</f>
        <v>10.49</v>
      </c>
      <c r="E126">
        <f>[3]data!A125</f>
        <v>15.57</v>
      </c>
      <c r="F126">
        <f>[4]data!A125</f>
        <v>0</v>
      </c>
      <c r="G126">
        <f>[5]data!A125</f>
        <v>52.75</v>
      </c>
      <c r="H126">
        <f>[6]data!A125</f>
        <v>3.6</v>
      </c>
      <c r="I126">
        <f>[7]data!A125</f>
        <v>24.05</v>
      </c>
    </row>
    <row r="127" spans="1:9" x14ac:dyDescent="0.55000000000000004">
      <c r="A127">
        <v>2010</v>
      </c>
      <c r="B127">
        <v>126</v>
      </c>
      <c r="C127">
        <f>[1]data!A126</f>
        <v>19.399999999999999</v>
      </c>
      <c r="D127">
        <f>[2]data!A126</f>
        <v>12.23</v>
      </c>
      <c r="E127">
        <f>[3]data!A126</f>
        <v>15.75</v>
      </c>
      <c r="F127">
        <f>[4]data!A126</f>
        <v>0.01</v>
      </c>
      <c r="G127">
        <f>[5]data!A126</f>
        <v>59.8</v>
      </c>
      <c r="H127">
        <f>[6]data!A126</f>
        <v>2.91</v>
      </c>
      <c r="I127">
        <f>[7]data!A126</f>
        <v>23.29</v>
      </c>
    </row>
    <row r="128" spans="1:9" x14ac:dyDescent="0.55000000000000004">
      <c r="A128">
        <v>2010</v>
      </c>
      <c r="B128">
        <v>127</v>
      </c>
      <c r="C128">
        <f>[1]data!A127</f>
        <v>21.25</v>
      </c>
      <c r="D128">
        <f>[2]data!A127</f>
        <v>14.38</v>
      </c>
      <c r="E128">
        <f>[3]data!A127</f>
        <v>17.8</v>
      </c>
      <c r="F128">
        <f>[4]data!A127</f>
        <v>0.32</v>
      </c>
      <c r="G128">
        <f>[5]data!A127</f>
        <v>67.489999999999995</v>
      </c>
      <c r="H128">
        <f>[6]data!A127</f>
        <v>3.71</v>
      </c>
      <c r="I128">
        <f>[7]data!A127</f>
        <v>25.77</v>
      </c>
    </row>
    <row r="129" spans="1:9" x14ac:dyDescent="0.55000000000000004">
      <c r="A129">
        <v>2010</v>
      </c>
      <c r="B129">
        <v>128</v>
      </c>
      <c r="C129">
        <f>[1]data!A128</f>
        <v>20.84</v>
      </c>
      <c r="D129">
        <f>[2]data!A128</f>
        <v>14.25</v>
      </c>
      <c r="E129">
        <f>[3]data!A128</f>
        <v>17.489999999999998</v>
      </c>
      <c r="F129">
        <f>[4]data!A128</f>
        <v>0.83</v>
      </c>
      <c r="G129">
        <f>[5]data!A128</f>
        <v>69.599999999999994</v>
      </c>
      <c r="H129">
        <f>[6]data!A128</f>
        <v>3.22</v>
      </c>
      <c r="I129">
        <f>[7]data!A128</f>
        <v>27.38</v>
      </c>
    </row>
    <row r="130" spans="1:9" x14ac:dyDescent="0.55000000000000004">
      <c r="A130">
        <v>2010</v>
      </c>
      <c r="B130">
        <v>129</v>
      </c>
      <c r="C130">
        <f>[1]data!A129</f>
        <v>23.14</v>
      </c>
      <c r="D130">
        <f>[2]data!A129</f>
        <v>14.34</v>
      </c>
      <c r="E130">
        <f>[3]data!A129</f>
        <v>18.87</v>
      </c>
      <c r="F130">
        <f>[4]data!A129</f>
        <v>0.01</v>
      </c>
      <c r="G130">
        <f>[5]data!A129</f>
        <v>70.8</v>
      </c>
      <c r="H130">
        <f>[6]data!A129</f>
        <v>4.78</v>
      </c>
      <c r="I130">
        <f>[7]data!A129</f>
        <v>24</v>
      </c>
    </row>
    <row r="131" spans="1:9" x14ac:dyDescent="0.55000000000000004">
      <c r="A131">
        <v>2010</v>
      </c>
      <c r="B131">
        <v>130</v>
      </c>
      <c r="C131">
        <f>[1]data!A130</f>
        <v>22.66</v>
      </c>
      <c r="D131">
        <f>[2]data!A130</f>
        <v>15.12</v>
      </c>
      <c r="E131">
        <f>[3]data!A130</f>
        <v>18.940000000000001</v>
      </c>
      <c r="F131">
        <f>[4]data!A130</f>
        <v>0.01</v>
      </c>
      <c r="G131">
        <f>[5]data!A130</f>
        <v>67.64</v>
      </c>
      <c r="H131">
        <f>[6]data!A130</f>
        <v>3.96</v>
      </c>
      <c r="I131">
        <f>[7]data!A130</f>
        <v>24.29</v>
      </c>
    </row>
    <row r="132" spans="1:9" x14ac:dyDescent="0.55000000000000004">
      <c r="A132">
        <v>2010</v>
      </c>
      <c r="B132">
        <v>131</v>
      </c>
      <c r="C132">
        <f>[1]data!A131</f>
        <v>21.85</v>
      </c>
      <c r="D132">
        <f>[2]data!A131</f>
        <v>14.89</v>
      </c>
      <c r="E132">
        <f>[3]data!A131</f>
        <v>18.57</v>
      </c>
      <c r="F132">
        <f>[4]data!A131</f>
        <v>0.36</v>
      </c>
      <c r="G132">
        <f>[5]data!A131</f>
        <v>68.59</v>
      </c>
      <c r="H132">
        <f>[6]data!A131</f>
        <v>4.4400000000000004</v>
      </c>
      <c r="I132">
        <f>[7]data!A131</f>
        <v>22.1</v>
      </c>
    </row>
    <row r="133" spans="1:9" x14ac:dyDescent="0.55000000000000004">
      <c r="A133">
        <v>2010</v>
      </c>
      <c r="B133">
        <v>132</v>
      </c>
      <c r="C133">
        <f>[1]data!A132</f>
        <v>21.67</v>
      </c>
      <c r="D133">
        <f>[2]data!A132</f>
        <v>13.69</v>
      </c>
      <c r="E133">
        <f>[3]data!A132</f>
        <v>17.739999999999998</v>
      </c>
      <c r="F133">
        <f>[4]data!A132</f>
        <v>0.12</v>
      </c>
      <c r="G133">
        <f>[5]data!A132</f>
        <v>60.09</v>
      </c>
      <c r="H133">
        <f>[6]data!A132</f>
        <v>4.53</v>
      </c>
      <c r="I133">
        <f>[7]data!A132</f>
        <v>25.07</v>
      </c>
    </row>
    <row r="134" spans="1:9" x14ac:dyDescent="0.55000000000000004">
      <c r="A134">
        <v>2010</v>
      </c>
      <c r="B134">
        <v>133</v>
      </c>
      <c r="C134">
        <f>[1]data!A133</f>
        <v>20.41</v>
      </c>
      <c r="D134">
        <f>[2]data!A133</f>
        <v>13.21</v>
      </c>
      <c r="E134">
        <f>[3]data!A133</f>
        <v>17.04</v>
      </c>
      <c r="F134">
        <f>[4]data!A133</f>
        <v>0.28000000000000003</v>
      </c>
      <c r="G134">
        <f>[5]data!A133</f>
        <v>59.7</v>
      </c>
      <c r="H134">
        <f>[6]data!A133</f>
        <v>4</v>
      </c>
      <c r="I134">
        <f>[7]data!A133</f>
        <v>23.79</v>
      </c>
    </row>
    <row r="135" spans="1:9" x14ac:dyDescent="0.55000000000000004">
      <c r="A135">
        <v>2010</v>
      </c>
      <c r="B135">
        <v>134</v>
      </c>
      <c r="C135">
        <f>[1]data!A134</f>
        <v>19.45</v>
      </c>
      <c r="D135">
        <f>[2]data!A134</f>
        <v>12.81</v>
      </c>
      <c r="E135">
        <f>[3]data!A134</f>
        <v>16.22</v>
      </c>
      <c r="F135">
        <f>[4]data!A134</f>
        <v>0.23</v>
      </c>
      <c r="G135">
        <f>[5]data!A134</f>
        <v>54.71</v>
      </c>
      <c r="H135">
        <f>[6]data!A134</f>
        <v>3.97</v>
      </c>
      <c r="I135">
        <f>[7]data!A134</f>
        <v>20.18</v>
      </c>
    </row>
    <row r="136" spans="1:9" x14ac:dyDescent="0.55000000000000004">
      <c r="A136">
        <v>2010</v>
      </c>
      <c r="B136">
        <v>135</v>
      </c>
      <c r="C136">
        <f>[1]data!A135</f>
        <v>21.33</v>
      </c>
      <c r="D136">
        <f>[2]data!A135</f>
        <v>13.51</v>
      </c>
      <c r="E136">
        <f>[3]data!A135</f>
        <v>17.59</v>
      </c>
      <c r="F136">
        <f>[4]data!A135</f>
        <v>0</v>
      </c>
      <c r="G136">
        <f>[5]data!A135</f>
        <v>61.92</v>
      </c>
      <c r="H136">
        <f>[6]data!A135</f>
        <v>2.97</v>
      </c>
      <c r="I136">
        <f>[7]data!A135</f>
        <v>27.27</v>
      </c>
    </row>
    <row r="137" spans="1:9" x14ac:dyDescent="0.55000000000000004">
      <c r="A137">
        <v>2010</v>
      </c>
      <c r="B137">
        <v>136</v>
      </c>
      <c r="C137">
        <f>[1]data!A136</f>
        <v>20.170000000000002</v>
      </c>
      <c r="D137">
        <f>[2]data!A136</f>
        <v>13.31</v>
      </c>
      <c r="E137">
        <f>[3]data!A136</f>
        <v>16.78</v>
      </c>
      <c r="F137">
        <f>[4]data!A136</f>
        <v>0</v>
      </c>
      <c r="G137">
        <f>[5]data!A136</f>
        <v>60.18</v>
      </c>
      <c r="H137">
        <f>[6]data!A136</f>
        <v>3.19</v>
      </c>
      <c r="I137">
        <f>[7]data!A136</f>
        <v>30.08</v>
      </c>
    </row>
    <row r="138" spans="1:9" x14ac:dyDescent="0.55000000000000004">
      <c r="A138">
        <v>2010</v>
      </c>
      <c r="B138">
        <v>137</v>
      </c>
      <c r="C138">
        <f>[1]data!A137</f>
        <v>20.65</v>
      </c>
      <c r="D138">
        <f>[2]data!A137</f>
        <v>13.84</v>
      </c>
      <c r="E138">
        <f>[3]data!A137</f>
        <v>16.96</v>
      </c>
      <c r="F138">
        <f>[4]data!A137</f>
        <v>0</v>
      </c>
      <c r="G138">
        <f>[5]data!A137</f>
        <v>67.239999999999995</v>
      </c>
      <c r="H138">
        <f>[6]data!A137</f>
        <v>3.93</v>
      </c>
      <c r="I138">
        <f>[7]data!A137</f>
        <v>30.45</v>
      </c>
    </row>
    <row r="139" spans="1:9" x14ac:dyDescent="0.55000000000000004">
      <c r="A139">
        <v>2010</v>
      </c>
      <c r="B139">
        <v>138</v>
      </c>
      <c r="C139">
        <f>[1]data!A138</f>
        <v>21.68</v>
      </c>
      <c r="D139">
        <f>[2]data!A138</f>
        <v>13.6</v>
      </c>
      <c r="E139">
        <f>[3]data!A138</f>
        <v>17.66</v>
      </c>
      <c r="F139">
        <f>[4]data!A138</f>
        <v>0</v>
      </c>
      <c r="G139">
        <f>[5]data!A138</f>
        <v>64.739999999999995</v>
      </c>
      <c r="H139">
        <f>[6]data!A138</f>
        <v>3.98</v>
      </c>
      <c r="I139">
        <f>[7]data!A138</f>
        <v>30.43</v>
      </c>
    </row>
    <row r="140" spans="1:9" x14ac:dyDescent="0.55000000000000004">
      <c r="A140">
        <v>2010</v>
      </c>
      <c r="B140">
        <v>139</v>
      </c>
      <c r="C140">
        <f>[1]data!A139</f>
        <v>22.99</v>
      </c>
      <c r="D140">
        <f>[2]data!A139</f>
        <v>15.26</v>
      </c>
      <c r="E140">
        <f>[3]data!A139</f>
        <v>18.739999999999998</v>
      </c>
      <c r="F140">
        <f>[4]data!A139</f>
        <v>0</v>
      </c>
      <c r="G140">
        <f>[5]data!A139</f>
        <v>63.33</v>
      </c>
      <c r="H140">
        <f>[6]data!A139</f>
        <v>3.21</v>
      </c>
      <c r="I140">
        <f>[7]data!A139</f>
        <v>29.99</v>
      </c>
    </row>
    <row r="141" spans="1:9" x14ac:dyDescent="0.55000000000000004">
      <c r="A141">
        <v>2010</v>
      </c>
      <c r="B141">
        <v>140</v>
      </c>
      <c r="C141">
        <f>[1]data!A140</f>
        <v>20.88</v>
      </c>
      <c r="D141">
        <f>[2]data!A140</f>
        <v>14.99</v>
      </c>
      <c r="E141">
        <f>[3]data!A140</f>
        <v>17.7</v>
      </c>
      <c r="F141">
        <f>[4]data!A140</f>
        <v>0</v>
      </c>
      <c r="G141">
        <f>[5]data!A140</f>
        <v>68.36</v>
      </c>
      <c r="H141">
        <f>[6]data!A140</f>
        <v>5.68</v>
      </c>
      <c r="I141">
        <f>[7]data!A140</f>
        <v>29.66</v>
      </c>
    </row>
    <row r="142" spans="1:9" x14ac:dyDescent="0.55000000000000004">
      <c r="A142">
        <v>2010</v>
      </c>
      <c r="B142">
        <v>141</v>
      </c>
      <c r="C142">
        <f>[1]data!A141</f>
        <v>21.65</v>
      </c>
      <c r="D142">
        <f>[2]data!A141</f>
        <v>14.36</v>
      </c>
      <c r="E142">
        <f>[3]data!A141</f>
        <v>18.010000000000002</v>
      </c>
      <c r="F142">
        <f>[4]data!A141</f>
        <v>0</v>
      </c>
      <c r="G142">
        <f>[5]data!A141</f>
        <v>65.75</v>
      </c>
      <c r="H142">
        <f>[6]data!A141</f>
        <v>6.43</v>
      </c>
      <c r="I142">
        <f>[7]data!A141</f>
        <v>29.64</v>
      </c>
    </row>
    <row r="143" spans="1:9" x14ac:dyDescent="0.55000000000000004">
      <c r="A143">
        <v>2010</v>
      </c>
      <c r="B143">
        <v>142</v>
      </c>
      <c r="C143">
        <f>[1]data!A142</f>
        <v>22.12</v>
      </c>
      <c r="D143">
        <f>[2]data!A142</f>
        <v>15.48</v>
      </c>
      <c r="E143">
        <f>[3]data!A142</f>
        <v>18.54</v>
      </c>
      <c r="F143">
        <f>[4]data!A142</f>
        <v>0</v>
      </c>
      <c r="G143">
        <f>[5]data!A142</f>
        <v>62.67</v>
      </c>
      <c r="H143">
        <f>[6]data!A142</f>
        <v>5.16</v>
      </c>
      <c r="I143">
        <f>[7]data!A142</f>
        <v>29.05</v>
      </c>
    </row>
    <row r="144" spans="1:9" x14ac:dyDescent="0.55000000000000004">
      <c r="A144">
        <v>2010</v>
      </c>
      <c r="B144">
        <v>143</v>
      </c>
      <c r="C144">
        <f>[1]data!A143</f>
        <v>21.72</v>
      </c>
      <c r="D144">
        <f>[2]data!A143</f>
        <v>15.2</v>
      </c>
      <c r="E144">
        <f>[3]data!A143</f>
        <v>18.29</v>
      </c>
      <c r="F144">
        <f>[4]data!A143</f>
        <v>0</v>
      </c>
      <c r="G144">
        <f>[5]data!A143</f>
        <v>65.87</v>
      </c>
      <c r="H144">
        <f>[6]data!A143</f>
        <v>2.58</v>
      </c>
      <c r="I144">
        <f>[7]data!A143</f>
        <v>26.76</v>
      </c>
    </row>
    <row r="145" spans="1:9" x14ac:dyDescent="0.55000000000000004">
      <c r="A145">
        <v>2010</v>
      </c>
      <c r="B145">
        <v>144</v>
      </c>
      <c r="C145">
        <f>[1]data!A144</f>
        <v>22.23</v>
      </c>
      <c r="D145">
        <f>[2]data!A144</f>
        <v>15.14</v>
      </c>
      <c r="E145">
        <f>[3]data!A144</f>
        <v>18.739999999999998</v>
      </c>
      <c r="F145">
        <f>[4]data!A144</f>
        <v>0.33</v>
      </c>
      <c r="G145">
        <f>[5]data!A144</f>
        <v>65.569999999999993</v>
      </c>
      <c r="H145">
        <f>[6]data!A144</f>
        <v>3.4</v>
      </c>
      <c r="I145">
        <f>[7]data!A144</f>
        <v>29.77</v>
      </c>
    </row>
    <row r="146" spans="1:9" x14ac:dyDescent="0.55000000000000004">
      <c r="A146">
        <v>2010</v>
      </c>
      <c r="B146">
        <v>145</v>
      </c>
      <c r="C146">
        <f>[1]data!A145</f>
        <v>24.53</v>
      </c>
      <c r="D146">
        <f>[2]data!A145</f>
        <v>16.03</v>
      </c>
      <c r="E146">
        <f>[3]data!A145</f>
        <v>20.329999999999998</v>
      </c>
      <c r="F146">
        <f>[4]data!A145</f>
        <v>0</v>
      </c>
      <c r="G146">
        <f>[5]data!A145</f>
        <v>60.19</v>
      </c>
      <c r="H146">
        <f>[6]data!A145</f>
        <v>2.9</v>
      </c>
      <c r="I146">
        <f>[7]data!A145</f>
        <v>26.84</v>
      </c>
    </row>
    <row r="147" spans="1:9" x14ac:dyDescent="0.55000000000000004">
      <c r="A147">
        <v>2010</v>
      </c>
      <c r="B147">
        <v>146</v>
      </c>
      <c r="C147">
        <f>[1]data!A146</f>
        <v>26.25</v>
      </c>
      <c r="D147">
        <f>[2]data!A146</f>
        <v>17.29</v>
      </c>
      <c r="E147">
        <f>[3]data!A146</f>
        <v>21.7</v>
      </c>
      <c r="F147">
        <f>[4]data!A146</f>
        <v>0.02</v>
      </c>
      <c r="G147">
        <f>[5]data!A146</f>
        <v>61.04</v>
      </c>
      <c r="H147">
        <f>[6]data!A146</f>
        <v>2.35</v>
      </c>
      <c r="I147">
        <f>[7]data!A146</f>
        <v>28.94</v>
      </c>
    </row>
    <row r="148" spans="1:9" x14ac:dyDescent="0.55000000000000004">
      <c r="A148">
        <v>2010</v>
      </c>
      <c r="B148">
        <v>147</v>
      </c>
      <c r="C148">
        <f>[1]data!A147</f>
        <v>26.49</v>
      </c>
      <c r="D148">
        <f>[2]data!A147</f>
        <v>18.45</v>
      </c>
      <c r="E148">
        <f>[3]data!A147</f>
        <v>22.44</v>
      </c>
      <c r="F148">
        <f>[4]data!A147</f>
        <v>0.35</v>
      </c>
      <c r="G148">
        <f>[5]data!A147</f>
        <v>59.59</v>
      </c>
      <c r="H148">
        <f>[6]data!A147</f>
        <v>3.23</v>
      </c>
      <c r="I148">
        <f>[7]data!A147</f>
        <v>25.47</v>
      </c>
    </row>
    <row r="149" spans="1:9" x14ac:dyDescent="0.55000000000000004">
      <c r="A149">
        <v>2010</v>
      </c>
      <c r="B149">
        <v>148</v>
      </c>
      <c r="C149">
        <f>[1]data!A148</f>
        <v>23.36</v>
      </c>
      <c r="D149">
        <f>[2]data!A148</f>
        <v>17.48</v>
      </c>
      <c r="E149">
        <f>[3]data!A148</f>
        <v>20.45</v>
      </c>
      <c r="F149">
        <f>[4]data!A148</f>
        <v>1.1599999999999999</v>
      </c>
      <c r="G149">
        <f>[5]data!A148</f>
        <v>67.72</v>
      </c>
      <c r="H149">
        <f>[6]data!A148</f>
        <v>1.6</v>
      </c>
      <c r="I149">
        <f>[7]data!A148</f>
        <v>18.39</v>
      </c>
    </row>
    <row r="150" spans="1:9" x14ac:dyDescent="0.55000000000000004">
      <c r="A150">
        <v>2010</v>
      </c>
      <c r="B150">
        <v>149</v>
      </c>
      <c r="C150">
        <f>[1]data!A149</f>
        <v>23.86</v>
      </c>
      <c r="D150">
        <f>[2]data!A149</f>
        <v>17.170000000000002</v>
      </c>
      <c r="E150">
        <f>[3]data!A149</f>
        <v>20.260000000000002</v>
      </c>
      <c r="F150">
        <f>[4]data!A149</f>
        <v>0.02</v>
      </c>
      <c r="G150">
        <f>[5]data!A149</f>
        <v>69.14</v>
      </c>
      <c r="H150">
        <f>[6]data!A149</f>
        <v>2.67</v>
      </c>
      <c r="I150">
        <f>[7]data!A149</f>
        <v>28</v>
      </c>
    </row>
    <row r="151" spans="1:9" x14ac:dyDescent="0.55000000000000004">
      <c r="A151">
        <v>2010</v>
      </c>
      <c r="B151">
        <v>150</v>
      </c>
      <c r="C151">
        <f>[1]data!A150</f>
        <v>26.32</v>
      </c>
      <c r="D151">
        <f>[2]data!A150</f>
        <v>18.260000000000002</v>
      </c>
      <c r="E151">
        <f>[3]data!A150</f>
        <v>22.51</v>
      </c>
      <c r="F151">
        <f>[4]data!A150</f>
        <v>0</v>
      </c>
      <c r="G151">
        <f>[5]data!A150</f>
        <v>62.31</v>
      </c>
      <c r="H151">
        <f>[6]data!A150</f>
        <v>2.04</v>
      </c>
      <c r="I151">
        <f>[7]data!A150</f>
        <v>29.62</v>
      </c>
    </row>
    <row r="152" spans="1:9" x14ac:dyDescent="0.55000000000000004">
      <c r="A152">
        <v>2010</v>
      </c>
      <c r="B152">
        <v>151</v>
      </c>
      <c r="C152">
        <f>[1]data!A151</f>
        <v>28.88</v>
      </c>
      <c r="D152">
        <f>[2]data!A151</f>
        <v>20.18</v>
      </c>
      <c r="E152">
        <f>[3]data!A151</f>
        <v>24.71</v>
      </c>
      <c r="F152">
        <f>[4]data!A151</f>
        <v>0</v>
      </c>
      <c r="G152">
        <f>[5]data!A151</f>
        <v>55.72</v>
      </c>
      <c r="H152">
        <f>[6]data!A151</f>
        <v>2.0099999999999998</v>
      </c>
      <c r="I152">
        <f>[7]data!A151</f>
        <v>29.9</v>
      </c>
    </row>
    <row r="153" spans="1:9" x14ac:dyDescent="0.55000000000000004">
      <c r="A153">
        <v>2010</v>
      </c>
      <c r="B153">
        <v>152</v>
      </c>
      <c r="C153">
        <f>[1]data!A152</f>
        <v>28.08</v>
      </c>
      <c r="D153">
        <f>[2]data!A152</f>
        <v>20.76</v>
      </c>
      <c r="E153">
        <f>[3]data!A152</f>
        <v>24.34</v>
      </c>
      <c r="F153">
        <f>[4]data!A152</f>
        <v>0</v>
      </c>
      <c r="G153">
        <f>[5]data!A152</f>
        <v>59.11</v>
      </c>
      <c r="H153">
        <f>[6]data!A152</f>
        <v>1.81</v>
      </c>
      <c r="I153">
        <f>[7]data!A152</f>
        <v>29.06</v>
      </c>
    </row>
    <row r="154" spans="1:9" x14ac:dyDescent="0.55000000000000004">
      <c r="A154">
        <v>2010</v>
      </c>
      <c r="B154">
        <v>153</v>
      </c>
      <c r="C154">
        <f>[1]data!A153</f>
        <v>27.11</v>
      </c>
      <c r="D154">
        <f>[2]data!A153</f>
        <v>20.29</v>
      </c>
      <c r="E154">
        <f>[3]data!A153</f>
        <v>23.62</v>
      </c>
      <c r="F154">
        <f>[4]data!A153</f>
        <v>0</v>
      </c>
      <c r="G154">
        <f>[5]data!A153</f>
        <v>62.67</v>
      </c>
      <c r="H154">
        <f>[6]data!A153</f>
        <v>2.78</v>
      </c>
      <c r="I154">
        <f>[7]data!A153</f>
        <v>21.88</v>
      </c>
    </row>
    <row r="155" spans="1:9" x14ac:dyDescent="0.55000000000000004">
      <c r="A155">
        <v>2010</v>
      </c>
      <c r="B155">
        <v>154</v>
      </c>
      <c r="C155">
        <f>[1]data!A154</f>
        <v>26.97</v>
      </c>
      <c r="D155">
        <f>[2]data!A154</f>
        <v>19.62</v>
      </c>
      <c r="E155">
        <f>[3]data!A154</f>
        <v>23.06</v>
      </c>
      <c r="F155">
        <f>[4]data!A154</f>
        <v>0.28999999999999998</v>
      </c>
      <c r="G155">
        <f>[5]data!A154</f>
        <v>66.87</v>
      </c>
      <c r="H155">
        <f>[6]data!A154</f>
        <v>2.68</v>
      </c>
      <c r="I155">
        <f>[7]data!A154</f>
        <v>26.8</v>
      </c>
    </row>
    <row r="156" spans="1:9" x14ac:dyDescent="0.55000000000000004">
      <c r="A156">
        <v>2010</v>
      </c>
      <c r="B156">
        <v>155</v>
      </c>
      <c r="C156">
        <f>[1]data!A155</f>
        <v>26.85</v>
      </c>
      <c r="D156">
        <f>[2]data!A155</f>
        <v>20.83</v>
      </c>
      <c r="E156">
        <f>[3]data!A155</f>
        <v>23.56</v>
      </c>
      <c r="F156">
        <f>[4]data!A155</f>
        <v>1.29</v>
      </c>
      <c r="G156">
        <f>[5]data!A155</f>
        <v>72.239999999999995</v>
      </c>
      <c r="H156">
        <f>[6]data!A155</f>
        <v>2.04</v>
      </c>
      <c r="I156">
        <f>[7]data!A155</f>
        <v>28.84</v>
      </c>
    </row>
    <row r="157" spans="1:9" x14ac:dyDescent="0.55000000000000004">
      <c r="A157">
        <v>2010</v>
      </c>
      <c r="B157">
        <v>156</v>
      </c>
      <c r="C157">
        <f>[1]data!A156</f>
        <v>26.94</v>
      </c>
      <c r="D157">
        <f>[2]data!A156</f>
        <v>20.27</v>
      </c>
      <c r="E157">
        <f>[3]data!A156</f>
        <v>23.62</v>
      </c>
      <c r="F157">
        <f>[4]data!A156</f>
        <v>0</v>
      </c>
      <c r="G157">
        <f>[5]data!A156</f>
        <v>65.62</v>
      </c>
      <c r="H157">
        <f>[6]data!A156</f>
        <v>2.64</v>
      </c>
      <c r="I157">
        <f>[7]data!A156</f>
        <v>29.49</v>
      </c>
    </row>
    <row r="158" spans="1:9" x14ac:dyDescent="0.55000000000000004">
      <c r="A158">
        <v>2010</v>
      </c>
      <c r="B158">
        <v>157</v>
      </c>
      <c r="C158">
        <f>[1]data!A157</f>
        <v>27.7</v>
      </c>
      <c r="D158">
        <f>[2]data!A157</f>
        <v>19.86</v>
      </c>
      <c r="E158">
        <f>[3]data!A157</f>
        <v>23.93</v>
      </c>
      <c r="F158">
        <f>[4]data!A157</f>
        <v>0</v>
      </c>
      <c r="G158">
        <f>[5]data!A157</f>
        <v>59.94</v>
      </c>
      <c r="H158">
        <f>[6]data!A157</f>
        <v>2.58</v>
      </c>
      <c r="I158">
        <f>[7]data!A157</f>
        <v>29.95</v>
      </c>
    </row>
    <row r="159" spans="1:9" x14ac:dyDescent="0.55000000000000004">
      <c r="A159">
        <v>2010</v>
      </c>
      <c r="B159">
        <v>158</v>
      </c>
      <c r="C159">
        <f>[1]data!A158</f>
        <v>25.33</v>
      </c>
      <c r="D159">
        <f>[2]data!A158</f>
        <v>18.73</v>
      </c>
      <c r="E159">
        <f>[3]data!A158</f>
        <v>22.15</v>
      </c>
      <c r="F159">
        <f>[4]data!A158</f>
        <v>0</v>
      </c>
      <c r="G159">
        <f>[5]data!A158</f>
        <v>71.69</v>
      </c>
      <c r="H159">
        <f>[6]data!A158</f>
        <v>2.86</v>
      </c>
      <c r="I159">
        <f>[7]data!A158</f>
        <v>29.12</v>
      </c>
    </row>
    <row r="160" spans="1:9" x14ac:dyDescent="0.55000000000000004">
      <c r="A160">
        <v>2010</v>
      </c>
      <c r="B160">
        <v>159</v>
      </c>
      <c r="C160">
        <f>[1]data!A159</f>
        <v>27.5</v>
      </c>
      <c r="D160">
        <f>[2]data!A159</f>
        <v>20.170000000000002</v>
      </c>
      <c r="E160">
        <f>[3]data!A159</f>
        <v>24.1</v>
      </c>
      <c r="F160">
        <f>[4]data!A159</f>
        <v>0</v>
      </c>
      <c r="G160">
        <f>[5]data!A159</f>
        <v>59.12</v>
      </c>
      <c r="H160">
        <f>[6]data!A159</f>
        <v>3.67</v>
      </c>
      <c r="I160">
        <f>[7]data!A159</f>
        <v>29.67</v>
      </c>
    </row>
    <row r="161" spans="1:9" x14ac:dyDescent="0.55000000000000004">
      <c r="A161">
        <v>2010</v>
      </c>
      <c r="B161">
        <v>160</v>
      </c>
      <c r="C161">
        <f>[1]data!A160</f>
        <v>25.54</v>
      </c>
      <c r="D161">
        <f>[2]data!A160</f>
        <v>20.23</v>
      </c>
      <c r="E161">
        <f>[3]data!A160</f>
        <v>22.66</v>
      </c>
      <c r="F161">
        <f>[4]data!A160</f>
        <v>0.05</v>
      </c>
      <c r="G161">
        <f>[5]data!A160</f>
        <v>62.41</v>
      </c>
      <c r="H161">
        <f>[6]data!A160</f>
        <v>5.92</v>
      </c>
      <c r="I161">
        <f>[7]data!A160</f>
        <v>19.41</v>
      </c>
    </row>
    <row r="162" spans="1:9" x14ac:dyDescent="0.55000000000000004">
      <c r="A162">
        <v>2010</v>
      </c>
      <c r="B162">
        <v>161</v>
      </c>
      <c r="C162">
        <f>[1]data!A161</f>
        <v>24.81</v>
      </c>
      <c r="D162">
        <f>[2]data!A161</f>
        <v>18.55</v>
      </c>
      <c r="E162">
        <f>[3]data!A161</f>
        <v>21.78</v>
      </c>
      <c r="F162">
        <f>[4]data!A161</f>
        <v>0.04</v>
      </c>
      <c r="G162">
        <f>[5]data!A161</f>
        <v>58.93</v>
      </c>
      <c r="H162">
        <f>[6]data!A161</f>
        <v>5.53</v>
      </c>
      <c r="I162">
        <f>[7]data!A161</f>
        <v>30.72</v>
      </c>
    </row>
    <row r="163" spans="1:9" x14ac:dyDescent="0.55000000000000004">
      <c r="A163">
        <v>2010</v>
      </c>
      <c r="B163">
        <v>162</v>
      </c>
      <c r="C163">
        <f>[1]data!A162</f>
        <v>24.77</v>
      </c>
      <c r="D163">
        <f>[2]data!A162</f>
        <v>17.54</v>
      </c>
      <c r="E163">
        <f>[3]data!A162</f>
        <v>21.28</v>
      </c>
      <c r="F163">
        <f>[4]data!A162</f>
        <v>0</v>
      </c>
      <c r="G163">
        <f>[5]data!A162</f>
        <v>55.24</v>
      </c>
      <c r="H163">
        <f>[6]data!A162</f>
        <v>4.08</v>
      </c>
      <c r="I163">
        <f>[7]data!A162</f>
        <v>29.98</v>
      </c>
    </row>
    <row r="164" spans="1:9" x14ac:dyDescent="0.55000000000000004">
      <c r="A164">
        <v>2010</v>
      </c>
      <c r="B164">
        <v>163</v>
      </c>
      <c r="C164">
        <f>[1]data!A163</f>
        <v>23.89</v>
      </c>
      <c r="D164">
        <f>[2]data!A163</f>
        <v>17.239999999999998</v>
      </c>
      <c r="E164">
        <f>[3]data!A163</f>
        <v>21.01</v>
      </c>
      <c r="F164">
        <f>[4]data!A163</f>
        <v>0.02</v>
      </c>
      <c r="G164">
        <f>[5]data!A163</f>
        <v>60.02</v>
      </c>
      <c r="H164">
        <f>[6]data!A163</f>
        <v>3.51</v>
      </c>
      <c r="I164">
        <f>[7]data!A163</f>
        <v>27.32</v>
      </c>
    </row>
    <row r="165" spans="1:9" x14ac:dyDescent="0.55000000000000004">
      <c r="A165">
        <v>2010</v>
      </c>
      <c r="B165">
        <v>164</v>
      </c>
      <c r="C165">
        <f>[1]data!A164</f>
        <v>22.93</v>
      </c>
      <c r="D165">
        <f>[2]data!A164</f>
        <v>18.71</v>
      </c>
      <c r="E165">
        <f>[3]data!A164</f>
        <v>20.64</v>
      </c>
      <c r="F165">
        <f>[4]data!A164</f>
        <v>0.78</v>
      </c>
      <c r="G165">
        <f>[5]data!A164</f>
        <v>62.98</v>
      </c>
      <c r="H165">
        <f>[6]data!A164</f>
        <v>1.79</v>
      </c>
      <c r="I165">
        <f>[7]data!A164</f>
        <v>21.34</v>
      </c>
    </row>
    <row r="166" spans="1:9" x14ac:dyDescent="0.55000000000000004">
      <c r="A166">
        <v>2010</v>
      </c>
      <c r="B166">
        <v>165</v>
      </c>
      <c r="C166">
        <f>[1]data!A165</f>
        <v>22.03</v>
      </c>
      <c r="D166">
        <f>[2]data!A165</f>
        <v>17.91</v>
      </c>
      <c r="E166">
        <f>[3]data!A165</f>
        <v>19.82</v>
      </c>
      <c r="F166">
        <f>[4]data!A165</f>
        <v>5.15</v>
      </c>
      <c r="G166">
        <f>[5]data!A165</f>
        <v>71.16</v>
      </c>
      <c r="H166">
        <f>[6]data!A165</f>
        <v>2.69</v>
      </c>
      <c r="I166">
        <f>[7]data!A165</f>
        <v>21.19</v>
      </c>
    </row>
    <row r="167" spans="1:9" x14ac:dyDescent="0.55000000000000004">
      <c r="A167">
        <v>2010</v>
      </c>
      <c r="B167">
        <v>166</v>
      </c>
      <c r="C167">
        <f>[1]data!A166</f>
        <v>24.23</v>
      </c>
      <c r="D167">
        <f>[2]data!A166</f>
        <v>17.91</v>
      </c>
      <c r="E167">
        <f>[3]data!A166</f>
        <v>20.48</v>
      </c>
      <c r="F167">
        <f>[4]data!A166</f>
        <v>10.71</v>
      </c>
      <c r="G167">
        <f>[5]data!A166</f>
        <v>76.22</v>
      </c>
      <c r="H167">
        <f>[6]data!A166</f>
        <v>2.72</v>
      </c>
      <c r="I167">
        <f>[7]data!A166</f>
        <v>16.760000000000002</v>
      </c>
    </row>
    <row r="168" spans="1:9" x14ac:dyDescent="0.55000000000000004">
      <c r="A168">
        <v>2010</v>
      </c>
      <c r="B168">
        <v>167</v>
      </c>
      <c r="C168">
        <f>[1]data!A167</f>
        <v>23.23</v>
      </c>
      <c r="D168">
        <f>[2]data!A167</f>
        <v>17.489999999999998</v>
      </c>
      <c r="E168">
        <f>[3]data!A167</f>
        <v>19.91</v>
      </c>
      <c r="F168">
        <f>[4]data!A167</f>
        <v>0.34</v>
      </c>
      <c r="G168">
        <f>[5]data!A167</f>
        <v>72.14</v>
      </c>
      <c r="H168">
        <f>[6]data!A167</f>
        <v>2.82</v>
      </c>
      <c r="I168">
        <f>[7]data!A167</f>
        <v>23.47</v>
      </c>
    </row>
    <row r="169" spans="1:9" x14ac:dyDescent="0.55000000000000004">
      <c r="A169">
        <v>2010</v>
      </c>
      <c r="B169">
        <v>168</v>
      </c>
      <c r="C169">
        <f>[1]data!A168</f>
        <v>23.45</v>
      </c>
      <c r="D169">
        <f>[2]data!A168</f>
        <v>16.5</v>
      </c>
      <c r="E169">
        <f>[3]data!A168</f>
        <v>20.07</v>
      </c>
      <c r="F169">
        <f>[4]data!A168</f>
        <v>0</v>
      </c>
      <c r="G169">
        <f>[5]data!A168</f>
        <v>67.39</v>
      </c>
      <c r="H169">
        <f>[6]data!A168</f>
        <v>2.98</v>
      </c>
      <c r="I169">
        <f>[7]data!A168</f>
        <v>30.54</v>
      </c>
    </row>
    <row r="170" spans="1:9" x14ac:dyDescent="0.55000000000000004">
      <c r="A170">
        <v>2010</v>
      </c>
      <c r="B170">
        <v>169</v>
      </c>
      <c r="C170">
        <f>[1]data!A169</f>
        <v>24.46</v>
      </c>
      <c r="D170">
        <f>[2]data!A169</f>
        <v>17.52</v>
      </c>
      <c r="E170">
        <f>[3]data!A169</f>
        <v>21.07</v>
      </c>
      <c r="F170">
        <f>[4]data!A169</f>
        <v>0</v>
      </c>
      <c r="G170">
        <f>[5]data!A169</f>
        <v>69.09</v>
      </c>
      <c r="H170">
        <f>[6]data!A169</f>
        <v>2.72</v>
      </c>
      <c r="I170">
        <f>[7]data!A169</f>
        <v>29.51</v>
      </c>
    </row>
    <row r="171" spans="1:9" x14ac:dyDescent="0.55000000000000004">
      <c r="A171">
        <v>2010</v>
      </c>
      <c r="B171">
        <v>170</v>
      </c>
      <c r="C171">
        <f>[1]data!A170</f>
        <v>26.91</v>
      </c>
      <c r="D171">
        <f>[2]data!A170</f>
        <v>17.8</v>
      </c>
      <c r="E171">
        <f>[3]data!A170</f>
        <v>22.55</v>
      </c>
      <c r="F171">
        <f>[4]data!A170</f>
        <v>0.2</v>
      </c>
      <c r="G171">
        <f>[5]data!A170</f>
        <v>57.81</v>
      </c>
      <c r="H171">
        <f>[6]data!A170</f>
        <v>2.99</v>
      </c>
      <c r="I171">
        <f>[7]data!A170</f>
        <v>29.38</v>
      </c>
    </row>
    <row r="172" spans="1:9" x14ac:dyDescent="0.55000000000000004">
      <c r="A172">
        <v>2010</v>
      </c>
      <c r="B172">
        <v>171</v>
      </c>
      <c r="C172">
        <f>[1]data!A171</f>
        <v>26.03</v>
      </c>
      <c r="D172">
        <f>[2]data!A171</f>
        <v>19.27</v>
      </c>
      <c r="E172">
        <f>[3]data!A171</f>
        <v>22.38</v>
      </c>
      <c r="F172">
        <f>[4]data!A171</f>
        <v>0</v>
      </c>
      <c r="G172">
        <f>[5]data!A171</f>
        <v>63.9</v>
      </c>
      <c r="H172">
        <f>[6]data!A171</f>
        <v>3.17</v>
      </c>
      <c r="I172">
        <f>[7]data!A171</f>
        <v>26.36</v>
      </c>
    </row>
    <row r="173" spans="1:9" x14ac:dyDescent="0.55000000000000004">
      <c r="A173">
        <v>2010</v>
      </c>
      <c r="B173">
        <v>172</v>
      </c>
      <c r="C173">
        <f>[1]data!A172</f>
        <v>23.36</v>
      </c>
      <c r="D173">
        <f>[2]data!A172</f>
        <v>17.91</v>
      </c>
      <c r="E173">
        <f>[3]data!A172</f>
        <v>20.47</v>
      </c>
      <c r="F173">
        <f>[4]data!A172</f>
        <v>0</v>
      </c>
      <c r="G173">
        <f>[5]data!A172</f>
        <v>72.89</v>
      </c>
      <c r="H173">
        <f>[6]data!A172</f>
        <v>3.35</v>
      </c>
      <c r="I173">
        <f>[7]data!A172</f>
        <v>29.71</v>
      </c>
    </row>
    <row r="174" spans="1:9" x14ac:dyDescent="0.55000000000000004">
      <c r="A174">
        <v>2010</v>
      </c>
      <c r="B174">
        <v>173</v>
      </c>
      <c r="C174">
        <f>[1]data!A173</f>
        <v>24.72</v>
      </c>
      <c r="D174">
        <f>[2]data!A173</f>
        <v>18.64</v>
      </c>
      <c r="E174">
        <f>[3]data!A173</f>
        <v>21.26</v>
      </c>
      <c r="F174">
        <f>[4]data!A173</f>
        <v>0</v>
      </c>
      <c r="G174">
        <f>[5]data!A173</f>
        <v>72.27</v>
      </c>
      <c r="H174">
        <f>[6]data!A173</f>
        <v>1.83</v>
      </c>
      <c r="I174">
        <f>[7]data!A173</f>
        <v>30.69</v>
      </c>
    </row>
    <row r="175" spans="1:9" x14ac:dyDescent="0.55000000000000004">
      <c r="A175">
        <v>2010</v>
      </c>
      <c r="B175">
        <v>174</v>
      </c>
      <c r="C175">
        <f>[1]data!A174</f>
        <v>25.62</v>
      </c>
      <c r="D175">
        <f>[2]data!A174</f>
        <v>18.399999999999999</v>
      </c>
      <c r="E175">
        <f>[3]data!A174</f>
        <v>21.61</v>
      </c>
      <c r="F175">
        <f>[4]data!A174</f>
        <v>0</v>
      </c>
      <c r="G175">
        <f>[5]data!A174</f>
        <v>69.95</v>
      </c>
      <c r="H175">
        <f>[6]data!A174</f>
        <v>4.2699999999999996</v>
      </c>
      <c r="I175">
        <f>[7]data!A174</f>
        <v>30.99</v>
      </c>
    </row>
    <row r="176" spans="1:9" x14ac:dyDescent="0.55000000000000004">
      <c r="A176">
        <v>2010</v>
      </c>
      <c r="B176">
        <v>175</v>
      </c>
      <c r="C176">
        <f>[1]data!A175</f>
        <v>26.42</v>
      </c>
      <c r="D176">
        <f>[2]data!A175</f>
        <v>18.68</v>
      </c>
      <c r="E176">
        <f>[3]data!A175</f>
        <v>22.58</v>
      </c>
      <c r="F176">
        <f>[4]data!A175</f>
        <v>0</v>
      </c>
      <c r="G176">
        <f>[5]data!A175</f>
        <v>62.56</v>
      </c>
      <c r="H176">
        <f>[6]data!A175</f>
        <v>5.38</v>
      </c>
      <c r="I176">
        <f>[7]data!A175</f>
        <v>29.1</v>
      </c>
    </row>
    <row r="177" spans="1:9" x14ac:dyDescent="0.55000000000000004">
      <c r="A177">
        <v>2010</v>
      </c>
      <c r="B177">
        <v>176</v>
      </c>
      <c r="C177">
        <f>[1]data!A176</f>
        <v>26.01</v>
      </c>
      <c r="D177">
        <f>[2]data!A176</f>
        <v>19.399999999999999</v>
      </c>
      <c r="E177">
        <f>[3]data!A176</f>
        <v>22.69</v>
      </c>
      <c r="F177">
        <f>[4]data!A176</f>
        <v>0</v>
      </c>
      <c r="G177">
        <f>[5]data!A176</f>
        <v>61.84</v>
      </c>
      <c r="H177">
        <f>[6]data!A176</f>
        <v>3.56</v>
      </c>
      <c r="I177">
        <f>[7]data!A176</f>
        <v>26.99</v>
      </c>
    </row>
    <row r="178" spans="1:9" x14ac:dyDescent="0.55000000000000004">
      <c r="A178">
        <v>2010</v>
      </c>
      <c r="B178">
        <v>177</v>
      </c>
      <c r="C178">
        <f>[1]data!A177</f>
        <v>25.79</v>
      </c>
      <c r="D178">
        <f>[2]data!A177</f>
        <v>19.190000000000001</v>
      </c>
      <c r="E178">
        <f>[3]data!A177</f>
        <v>22.34</v>
      </c>
      <c r="F178">
        <f>[4]data!A177</f>
        <v>0</v>
      </c>
      <c r="G178">
        <f>[5]data!A177</f>
        <v>61.89</v>
      </c>
      <c r="H178">
        <f>[6]data!A177</f>
        <v>3.08</v>
      </c>
      <c r="I178">
        <f>[7]data!A177</f>
        <v>29.77</v>
      </c>
    </row>
    <row r="179" spans="1:9" x14ac:dyDescent="0.55000000000000004">
      <c r="A179">
        <v>2010</v>
      </c>
      <c r="B179">
        <v>178</v>
      </c>
      <c r="C179">
        <f>[1]data!A178</f>
        <v>25.4</v>
      </c>
      <c r="D179">
        <f>[2]data!A178</f>
        <v>18.95</v>
      </c>
      <c r="E179">
        <f>[3]data!A178</f>
        <v>22.43</v>
      </c>
      <c r="F179">
        <f>[4]data!A178</f>
        <v>0</v>
      </c>
      <c r="G179">
        <f>[5]data!A178</f>
        <v>64.25</v>
      </c>
      <c r="H179">
        <f>[6]data!A178</f>
        <v>3.77</v>
      </c>
      <c r="I179">
        <f>[7]data!A178</f>
        <v>28.52</v>
      </c>
    </row>
    <row r="180" spans="1:9" x14ac:dyDescent="0.55000000000000004">
      <c r="A180">
        <v>2010</v>
      </c>
      <c r="B180">
        <v>179</v>
      </c>
      <c r="C180">
        <f>[1]data!A179</f>
        <v>25.4</v>
      </c>
      <c r="D180">
        <f>[2]data!A179</f>
        <v>20.45</v>
      </c>
      <c r="E180">
        <f>[3]data!A179</f>
        <v>22.86</v>
      </c>
      <c r="F180">
        <f>[4]data!A179</f>
        <v>0</v>
      </c>
      <c r="G180">
        <f>[5]data!A179</f>
        <v>62.68</v>
      </c>
      <c r="H180">
        <f>[6]data!A179</f>
        <v>3.39</v>
      </c>
      <c r="I180">
        <f>[7]data!A179</f>
        <v>26.44</v>
      </c>
    </row>
    <row r="181" spans="1:9" x14ac:dyDescent="0.55000000000000004">
      <c r="A181">
        <v>2010</v>
      </c>
      <c r="B181">
        <v>180</v>
      </c>
      <c r="C181">
        <f>[1]data!A180</f>
        <v>26.67</v>
      </c>
      <c r="D181">
        <f>[2]data!A180</f>
        <v>20.83</v>
      </c>
      <c r="E181">
        <f>[3]data!A180</f>
        <v>23.69</v>
      </c>
      <c r="F181">
        <f>[4]data!A180</f>
        <v>0.01</v>
      </c>
      <c r="G181">
        <f>[5]data!A180</f>
        <v>59.4</v>
      </c>
      <c r="H181">
        <f>[6]data!A180</f>
        <v>2.58</v>
      </c>
      <c r="I181">
        <f>[7]data!A180</f>
        <v>27.89</v>
      </c>
    </row>
    <row r="182" spans="1:9" x14ac:dyDescent="0.55000000000000004">
      <c r="A182">
        <v>2010</v>
      </c>
      <c r="B182">
        <v>181</v>
      </c>
      <c r="C182">
        <f>[1]data!A181</f>
        <v>27.89</v>
      </c>
      <c r="D182">
        <f>[2]data!A181</f>
        <v>20.87</v>
      </c>
      <c r="E182">
        <f>[3]data!A181</f>
        <v>24.44</v>
      </c>
      <c r="F182">
        <f>[4]data!A181</f>
        <v>0</v>
      </c>
      <c r="G182">
        <f>[5]data!A181</f>
        <v>52.97</v>
      </c>
      <c r="H182">
        <f>[6]data!A181</f>
        <v>3.44</v>
      </c>
      <c r="I182">
        <f>[7]data!A181</f>
        <v>29.65</v>
      </c>
    </row>
    <row r="183" spans="1:9" x14ac:dyDescent="0.55000000000000004">
      <c r="A183">
        <v>2010</v>
      </c>
      <c r="B183">
        <v>182</v>
      </c>
      <c r="C183">
        <f>[1]data!A182</f>
        <v>28.79</v>
      </c>
      <c r="D183">
        <f>[2]data!A182</f>
        <v>21.96</v>
      </c>
      <c r="E183">
        <f>[3]data!A182</f>
        <v>25.3</v>
      </c>
      <c r="F183">
        <f>[4]data!A182</f>
        <v>0</v>
      </c>
      <c r="G183">
        <f>[5]data!A182</f>
        <v>53.43</v>
      </c>
      <c r="H183">
        <f>[6]data!A182</f>
        <v>2.99</v>
      </c>
      <c r="I183">
        <f>[7]data!A182</f>
        <v>29.89</v>
      </c>
    </row>
    <row r="184" spans="1:9" x14ac:dyDescent="0.55000000000000004">
      <c r="A184">
        <v>2010</v>
      </c>
      <c r="B184">
        <v>183</v>
      </c>
      <c r="C184">
        <f>[1]data!A183</f>
        <v>27.44</v>
      </c>
      <c r="D184">
        <f>[2]data!A183</f>
        <v>21.88</v>
      </c>
      <c r="E184">
        <f>[3]data!A183</f>
        <v>24.62</v>
      </c>
      <c r="F184">
        <f>[4]data!A183</f>
        <v>0.01</v>
      </c>
      <c r="G184">
        <f>[5]data!A183</f>
        <v>57.86</v>
      </c>
      <c r="H184">
        <f>[6]data!A183</f>
        <v>3.84</v>
      </c>
      <c r="I184">
        <f>[7]data!A183</f>
        <v>27.82</v>
      </c>
    </row>
    <row r="185" spans="1:9" x14ac:dyDescent="0.55000000000000004">
      <c r="A185">
        <v>2010</v>
      </c>
      <c r="B185">
        <v>184</v>
      </c>
      <c r="C185">
        <f>[1]data!A184</f>
        <v>27.95</v>
      </c>
      <c r="D185">
        <f>[2]data!A184</f>
        <v>21.83</v>
      </c>
      <c r="E185">
        <f>[3]data!A184</f>
        <v>24.25</v>
      </c>
      <c r="F185">
        <f>[4]data!A184</f>
        <v>7.0000000000000007E-2</v>
      </c>
      <c r="G185">
        <f>[5]data!A184</f>
        <v>63.76</v>
      </c>
      <c r="H185">
        <f>[6]data!A184</f>
        <v>4.96</v>
      </c>
      <c r="I185">
        <f>[7]data!A184</f>
        <v>11.64</v>
      </c>
    </row>
    <row r="186" spans="1:9" x14ac:dyDescent="0.55000000000000004">
      <c r="A186">
        <v>2010</v>
      </c>
      <c r="B186">
        <v>185</v>
      </c>
      <c r="C186">
        <f>[1]data!A185</f>
        <v>28.9</v>
      </c>
      <c r="D186">
        <f>[2]data!A185</f>
        <v>22.56</v>
      </c>
      <c r="E186">
        <f>[3]data!A185</f>
        <v>25.12</v>
      </c>
      <c r="F186">
        <f>[4]data!A185</f>
        <v>0</v>
      </c>
      <c r="G186">
        <f>[5]data!A185</f>
        <v>59.2</v>
      </c>
      <c r="H186">
        <f>[6]data!A185</f>
        <v>6.84</v>
      </c>
      <c r="I186">
        <f>[7]data!A185</f>
        <v>27.27</v>
      </c>
    </row>
    <row r="187" spans="1:9" x14ac:dyDescent="0.55000000000000004">
      <c r="A187">
        <v>2010</v>
      </c>
      <c r="B187">
        <v>186</v>
      </c>
      <c r="C187">
        <f>[1]data!A186</f>
        <v>28.94</v>
      </c>
      <c r="D187">
        <f>[2]data!A186</f>
        <v>22.59</v>
      </c>
      <c r="E187">
        <f>[3]data!A186</f>
        <v>25.58</v>
      </c>
      <c r="F187">
        <f>[4]data!A186</f>
        <v>0</v>
      </c>
      <c r="G187">
        <f>[5]data!A186</f>
        <v>56.8</v>
      </c>
      <c r="H187">
        <f>[6]data!A186</f>
        <v>5.87</v>
      </c>
      <c r="I187">
        <f>[7]data!A186</f>
        <v>29.07</v>
      </c>
    </row>
    <row r="188" spans="1:9" x14ac:dyDescent="0.55000000000000004">
      <c r="A188">
        <v>2010</v>
      </c>
      <c r="B188">
        <v>187</v>
      </c>
      <c r="C188">
        <f>[1]data!A187</f>
        <v>27.59</v>
      </c>
      <c r="D188">
        <f>[2]data!A187</f>
        <v>21.86</v>
      </c>
      <c r="E188">
        <f>[3]data!A187</f>
        <v>24.54</v>
      </c>
      <c r="F188">
        <f>[4]data!A187</f>
        <v>0</v>
      </c>
      <c r="G188">
        <f>[5]data!A187</f>
        <v>60.72</v>
      </c>
      <c r="H188">
        <f>[6]data!A187</f>
        <v>4.8099999999999996</v>
      </c>
      <c r="I188">
        <f>[7]data!A187</f>
        <v>29.38</v>
      </c>
    </row>
    <row r="189" spans="1:9" x14ac:dyDescent="0.55000000000000004">
      <c r="A189">
        <v>2010</v>
      </c>
      <c r="B189">
        <v>188</v>
      </c>
      <c r="C189">
        <f>[1]data!A188</f>
        <v>28.5</v>
      </c>
      <c r="D189">
        <f>[2]data!A188</f>
        <v>21.54</v>
      </c>
      <c r="E189">
        <f>[3]data!A188</f>
        <v>25.05</v>
      </c>
      <c r="F189">
        <f>[4]data!A188</f>
        <v>0</v>
      </c>
      <c r="G189">
        <f>[5]data!A188</f>
        <v>57.08</v>
      </c>
      <c r="H189">
        <f>[6]data!A188</f>
        <v>4.78</v>
      </c>
      <c r="I189">
        <f>[7]data!A188</f>
        <v>28.56</v>
      </c>
    </row>
    <row r="190" spans="1:9" x14ac:dyDescent="0.55000000000000004">
      <c r="A190">
        <v>2010</v>
      </c>
      <c r="B190">
        <v>189</v>
      </c>
      <c r="C190">
        <f>[1]data!A189</f>
        <v>29.65</v>
      </c>
      <c r="D190">
        <f>[2]data!A189</f>
        <v>22.49</v>
      </c>
      <c r="E190">
        <f>[3]data!A189</f>
        <v>26.3</v>
      </c>
      <c r="F190">
        <f>[4]data!A189</f>
        <v>0</v>
      </c>
      <c r="G190">
        <f>[5]data!A189</f>
        <v>50.83</v>
      </c>
      <c r="H190">
        <f>[6]data!A189</f>
        <v>4.32</v>
      </c>
      <c r="I190">
        <f>[7]data!A189</f>
        <v>26.68</v>
      </c>
    </row>
    <row r="191" spans="1:9" x14ac:dyDescent="0.55000000000000004">
      <c r="A191">
        <v>2010</v>
      </c>
      <c r="B191">
        <v>190</v>
      </c>
      <c r="C191">
        <f>[1]data!A190</f>
        <v>30.59</v>
      </c>
      <c r="D191">
        <f>[2]data!A190</f>
        <v>22.95</v>
      </c>
      <c r="E191">
        <f>[3]data!A190</f>
        <v>26.51</v>
      </c>
      <c r="F191">
        <f>[4]data!A190</f>
        <v>0</v>
      </c>
      <c r="G191">
        <f>[5]data!A190</f>
        <v>55.43</v>
      </c>
      <c r="H191">
        <f>[6]data!A190</f>
        <v>3.72</v>
      </c>
      <c r="I191">
        <f>[7]data!A190</f>
        <v>26.34</v>
      </c>
    </row>
    <row r="192" spans="1:9" x14ac:dyDescent="0.55000000000000004">
      <c r="A192">
        <v>2010</v>
      </c>
      <c r="B192">
        <v>191</v>
      </c>
      <c r="C192">
        <f>[1]data!A191</f>
        <v>28.48</v>
      </c>
      <c r="D192">
        <f>[2]data!A191</f>
        <v>22.32</v>
      </c>
      <c r="E192">
        <f>[3]data!A191</f>
        <v>25.11</v>
      </c>
      <c r="F192">
        <f>[4]data!A191</f>
        <v>0</v>
      </c>
      <c r="G192">
        <f>[5]data!A191</f>
        <v>61.69</v>
      </c>
      <c r="H192">
        <f>[6]data!A191</f>
        <v>2.69</v>
      </c>
      <c r="I192">
        <f>[7]data!A191</f>
        <v>28.44</v>
      </c>
    </row>
    <row r="193" spans="1:9" x14ac:dyDescent="0.55000000000000004">
      <c r="A193">
        <v>2010</v>
      </c>
      <c r="B193">
        <v>192</v>
      </c>
      <c r="C193">
        <f>[1]data!A192</f>
        <v>29.25</v>
      </c>
      <c r="D193">
        <f>[2]data!A192</f>
        <v>22.9</v>
      </c>
      <c r="E193">
        <f>[3]data!A192</f>
        <v>25.85</v>
      </c>
      <c r="F193">
        <f>[4]data!A192</f>
        <v>0</v>
      </c>
      <c r="G193">
        <f>[5]data!A192</f>
        <v>64.31</v>
      </c>
      <c r="H193">
        <f>[6]data!A192</f>
        <v>2.04</v>
      </c>
      <c r="I193">
        <f>[7]data!A192</f>
        <v>29.05</v>
      </c>
    </row>
    <row r="194" spans="1:9" x14ac:dyDescent="0.55000000000000004">
      <c r="A194">
        <v>2010</v>
      </c>
      <c r="B194">
        <v>193</v>
      </c>
      <c r="C194">
        <f>[1]data!A193</f>
        <v>29.94</v>
      </c>
      <c r="D194">
        <f>[2]data!A193</f>
        <v>23.15</v>
      </c>
      <c r="E194">
        <f>[3]data!A193</f>
        <v>26.48</v>
      </c>
      <c r="F194">
        <f>[4]data!A193</f>
        <v>0</v>
      </c>
      <c r="G194">
        <f>[5]data!A193</f>
        <v>60.42</v>
      </c>
      <c r="H194">
        <f>[6]data!A193</f>
        <v>2.57</v>
      </c>
      <c r="I194">
        <f>[7]data!A193</f>
        <v>27.99</v>
      </c>
    </row>
    <row r="195" spans="1:9" x14ac:dyDescent="0.55000000000000004">
      <c r="A195">
        <v>2010</v>
      </c>
      <c r="B195">
        <v>194</v>
      </c>
      <c r="C195">
        <f>[1]data!A194</f>
        <v>31.6</v>
      </c>
      <c r="D195">
        <f>[2]data!A194</f>
        <v>23.43</v>
      </c>
      <c r="E195">
        <f>[3]data!A194</f>
        <v>27.44</v>
      </c>
      <c r="F195">
        <f>[4]data!A194</f>
        <v>0</v>
      </c>
      <c r="G195">
        <f>[5]data!A194</f>
        <v>52.88</v>
      </c>
      <c r="H195">
        <f>[6]data!A194</f>
        <v>2.3199999999999998</v>
      </c>
      <c r="I195">
        <f>[7]data!A194</f>
        <v>29.65</v>
      </c>
    </row>
    <row r="196" spans="1:9" x14ac:dyDescent="0.55000000000000004">
      <c r="A196">
        <v>2010</v>
      </c>
      <c r="B196">
        <v>195</v>
      </c>
      <c r="C196">
        <f>[1]data!A195</f>
        <v>32.08</v>
      </c>
      <c r="D196">
        <f>[2]data!A195</f>
        <v>23.25</v>
      </c>
      <c r="E196">
        <f>[3]data!A195</f>
        <v>27.9</v>
      </c>
      <c r="F196">
        <f>[4]data!A195</f>
        <v>0</v>
      </c>
      <c r="G196">
        <f>[5]data!A195</f>
        <v>52.28</v>
      </c>
      <c r="H196">
        <f>[6]data!A195</f>
        <v>2.81</v>
      </c>
      <c r="I196">
        <f>[7]data!A195</f>
        <v>30.26</v>
      </c>
    </row>
    <row r="197" spans="1:9" x14ac:dyDescent="0.55000000000000004">
      <c r="A197">
        <v>2010</v>
      </c>
      <c r="B197">
        <v>196</v>
      </c>
      <c r="C197">
        <f>[1]data!A196</f>
        <v>31.53</v>
      </c>
      <c r="D197">
        <f>[2]data!A196</f>
        <v>24.44</v>
      </c>
      <c r="E197">
        <f>[3]data!A196</f>
        <v>27.8</v>
      </c>
      <c r="F197">
        <f>[4]data!A196</f>
        <v>0</v>
      </c>
      <c r="G197">
        <f>[5]data!A196</f>
        <v>53.04</v>
      </c>
      <c r="H197">
        <f>[6]data!A196</f>
        <v>2.06</v>
      </c>
      <c r="I197">
        <f>[7]data!A196</f>
        <v>29.51</v>
      </c>
    </row>
    <row r="198" spans="1:9" x14ac:dyDescent="0.55000000000000004">
      <c r="A198">
        <v>2010</v>
      </c>
      <c r="B198">
        <v>197</v>
      </c>
      <c r="C198">
        <f>[1]data!A197</f>
        <v>30.39</v>
      </c>
      <c r="D198">
        <f>[2]data!A197</f>
        <v>23.7</v>
      </c>
      <c r="E198">
        <f>[3]data!A197</f>
        <v>26.69</v>
      </c>
      <c r="F198">
        <f>[4]data!A197</f>
        <v>0</v>
      </c>
      <c r="G198">
        <f>[5]data!A197</f>
        <v>62.88</v>
      </c>
      <c r="H198">
        <f>[6]data!A197</f>
        <v>2.2400000000000002</v>
      </c>
      <c r="I198">
        <f>[7]data!A197</f>
        <v>26.89</v>
      </c>
    </row>
    <row r="199" spans="1:9" x14ac:dyDescent="0.55000000000000004">
      <c r="A199">
        <v>2010</v>
      </c>
      <c r="B199">
        <v>198</v>
      </c>
      <c r="C199">
        <f>[1]data!A198</f>
        <v>28.91</v>
      </c>
      <c r="D199">
        <f>[2]data!A198</f>
        <v>23.68</v>
      </c>
      <c r="E199">
        <f>[3]data!A198</f>
        <v>25.84</v>
      </c>
      <c r="F199">
        <f>[4]data!A198</f>
        <v>0</v>
      </c>
      <c r="G199">
        <f>[5]data!A198</f>
        <v>68.88</v>
      </c>
      <c r="H199">
        <f>[6]data!A198</f>
        <v>2.76</v>
      </c>
      <c r="I199">
        <f>[7]data!A198</f>
        <v>25.71</v>
      </c>
    </row>
    <row r="200" spans="1:9" x14ac:dyDescent="0.55000000000000004">
      <c r="A200">
        <v>2010</v>
      </c>
      <c r="B200">
        <v>199</v>
      </c>
      <c r="C200">
        <f>[1]data!A199</f>
        <v>28.47</v>
      </c>
      <c r="D200">
        <f>[2]data!A199</f>
        <v>22.83</v>
      </c>
      <c r="E200">
        <f>[3]data!A199</f>
        <v>25.41</v>
      </c>
      <c r="F200">
        <f>[4]data!A199</f>
        <v>0</v>
      </c>
      <c r="G200">
        <f>[5]data!A199</f>
        <v>77.45</v>
      </c>
      <c r="H200">
        <f>[6]data!A199</f>
        <v>4.07</v>
      </c>
      <c r="I200">
        <f>[7]data!A199</f>
        <v>27.08</v>
      </c>
    </row>
    <row r="201" spans="1:9" x14ac:dyDescent="0.55000000000000004">
      <c r="A201">
        <v>2010</v>
      </c>
      <c r="B201">
        <v>200</v>
      </c>
      <c r="C201">
        <f>[1]data!A200</f>
        <v>29.57</v>
      </c>
      <c r="D201">
        <f>[2]data!A200</f>
        <v>22.78</v>
      </c>
      <c r="E201">
        <f>[3]data!A200</f>
        <v>25.89</v>
      </c>
      <c r="F201">
        <f>[4]data!A200</f>
        <v>0</v>
      </c>
      <c r="G201">
        <f>[5]data!A200</f>
        <v>67.87</v>
      </c>
      <c r="H201">
        <f>[6]data!A200</f>
        <v>1.92</v>
      </c>
      <c r="I201">
        <f>[7]data!A200</f>
        <v>27.82</v>
      </c>
    </row>
    <row r="202" spans="1:9" x14ac:dyDescent="0.55000000000000004">
      <c r="A202">
        <v>2010</v>
      </c>
      <c r="B202">
        <v>201</v>
      </c>
      <c r="C202">
        <f>[1]data!A201</f>
        <v>29.23</v>
      </c>
      <c r="D202">
        <f>[2]data!A201</f>
        <v>22.06</v>
      </c>
      <c r="E202">
        <f>[3]data!A201</f>
        <v>25.48</v>
      </c>
      <c r="F202">
        <f>[4]data!A201</f>
        <v>0</v>
      </c>
      <c r="G202">
        <f>[5]data!A201</f>
        <v>73.84</v>
      </c>
      <c r="H202">
        <f>[6]data!A201</f>
        <v>2.66</v>
      </c>
      <c r="I202">
        <f>[7]data!A201</f>
        <v>28.26</v>
      </c>
    </row>
    <row r="203" spans="1:9" x14ac:dyDescent="0.55000000000000004">
      <c r="A203">
        <v>2010</v>
      </c>
      <c r="B203">
        <v>202</v>
      </c>
      <c r="C203">
        <f>[1]data!A202</f>
        <v>30.88</v>
      </c>
      <c r="D203">
        <f>[2]data!A202</f>
        <v>22.3</v>
      </c>
      <c r="E203">
        <f>[3]data!A202</f>
        <v>26.7</v>
      </c>
      <c r="F203">
        <f>[4]data!A202</f>
        <v>0</v>
      </c>
      <c r="G203">
        <f>[5]data!A202</f>
        <v>62.58</v>
      </c>
      <c r="H203">
        <f>[6]data!A202</f>
        <v>3.18</v>
      </c>
      <c r="I203">
        <f>[7]data!A202</f>
        <v>27.7</v>
      </c>
    </row>
    <row r="204" spans="1:9" x14ac:dyDescent="0.55000000000000004">
      <c r="A204">
        <v>2010</v>
      </c>
      <c r="B204">
        <v>203</v>
      </c>
      <c r="C204">
        <f>[1]data!A203</f>
        <v>30.87</v>
      </c>
      <c r="D204">
        <f>[2]data!A203</f>
        <v>22.99</v>
      </c>
      <c r="E204">
        <f>[3]data!A203</f>
        <v>26.53</v>
      </c>
      <c r="F204">
        <f>[4]data!A203</f>
        <v>0</v>
      </c>
      <c r="G204">
        <f>[5]data!A203</f>
        <v>65.69</v>
      </c>
      <c r="H204">
        <f>[6]data!A203</f>
        <v>1.82</v>
      </c>
      <c r="I204">
        <f>[7]data!A203</f>
        <v>28.07</v>
      </c>
    </row>
    <row r="205" spans="1:9" x14ac:dyDescent="0.55000000000000004">
      <c r="A205">
        <v>2010</v>
      </c>
      <c r="B205">
        <v>204</v>
      </c>
      <c r="C205">
        <f>[1]data!A204</f>
        <v>29.23</v>
      </c>
      <c r="D205">
        <f>[2]data!A204</f>
        <v>22.93</v>
      </c>
      <c r="E205">
        <f>[3]data!A204</f>
        <v>25.75</v>
      </c>
      <c r="F205">
        <f>[4]data!A204</f>
        <v>0.11</v>
      </c>
      <c r="G205">
        <f>[5]data!A204</f>
        <v>78.97</v>
      </c>
      <c r="H205">
        <f>[6]data!A204</f>
        <v>3.28</v>
      </c>
      <c r="I205">
        <f>[7]data!A204</f>
        <v>26.21</v>
      </c>
    </row>
    <row r="206" spans="1:9" x14ac:dyDescent="0.55000000000000004">
      <c r="A206">
        <v>2010</v>
      </c>
      <c r="B206">
        <v>205</v>
      </c>
      <c r="C206">
        <f>[1]data!A205</f>
        <v>27.74</v>
      </c>
      <c r="D206">
        <f>[2]data!A205</f>
        <v>23.39</v>
      </c>
      <c r="E206">
        <f>[3]data!A205</f>
        <v>25.21</v>
      </c>
      <c r="F206">
        <f>[4]data!A205</f>
        <v>0.21</v>
      </c>
      <c r="G206">
        <f>[5]data!A205</f>
        <v>78.61</v>
      </c>
      <c r="H206">
        <f>[6]data!A205</f>
        <v>4.68</v>
      </c>
      <c r="I206">
        <f>[7]data!A205</f>
        <v>20.010000000000002</v>
      </c>
    </row>
    <row r="207" spans="1:9" x14ac:dyDescent="0.55000000000000004">
      <c r="A207">
        <v>2010</v>
      </c>
      <c r="B207">
        <v>206</v>
      </c>
      <c r="C207">
        <f>[1]data!A206</f>
        <v>29.14</v>
      </c>
      <c r="D207">
        <f>[2]data!A206</f>
        <v>22.85</v>
      </c>
      <c r="E207">
        <f>[3]data!A206</f>
        <v>25.52</v>
      </c>
      <c r="F207">
        <f>[4]data!A206</f>
        <v>0</v>
      </c>
      <c r="G207">
        <f>[5]data!A206</f>
        <v>72.27</v>
      </c>
      <c r="H207">
        <f>[6]data!A206</f>
        <v>3.5</v>
      </c>
      <c r="I207">
        <f>[7]data!A206</f>
        <v>27.95</v>
      </c>
    </row>
    <row r="208" spans="1:9" x14ac:dyDescent="0.55000000000000004">
      <c r="A208">
        <v>2010</v>
      </c>
      <c r="B208">
        <v>207</v>
      </c>
      <c r="C208">
        <f>[1]data!A207</f>
        <v>28.25</v>
      </c>
      <c r="D208">
        <f>[2]data!A207</f>
        <v>22.62</v>
      </c>
      <c r="E208">
        <f>[3]data!A207</f>
        <v>25.08</v>
      </c>
      <c r="F208">
        <f>[4]data!A207</f>
        <v>0</v>
      </c>
      <c r="G208">
        <f>[5]data!A207</f>
        <v>70.02</v>
      </c>
      <c r="H208">
        <f>[6]data!A207</f>
        <v>3.98</v>
      </c>
      <c r="I208">
        <f>[7]data!A207</f>
        <v>28</v>
      </c>
    </row>
    <row r="209" spans="1:9" x14ac:dyDescent="0.55000000000000004">
      <c r="A209">
        <v>2010</v>
      </c>
      <c r="B209">
        <v>208</v>
      </c>
      <c r="C209">
        <f>[1]data!A208</f>
        <v>27.69</v>
      </c>
      <c r="D209">
        <f>[2]data!A208</f>
        <v>22.11</v>
      </c>
      <c r="E209">
        <f>[3]data!A208</f>
        <v>24.96</v>
      </c>
      <c r="F209">
        <f>[4]data!A208</f>
        <v>0</v>
      </c>
      <c r="G209">
        <f>[5]data!A208</f>
        <v>68.03</v>
      </c>
      <c r="H209">
        <f>[6]data!A208</f>
        <v>5.08</v>
      </c>
      <c r="I209">
        <f>[7]data!A208</f>
        <v>28.72</v>
      </c>
    </row>
    <row r="210" spans="1:9" x14ac:dyDescent="0.55000000000000004">
      <c r="A210">
        <v>2010</v>
      </c>
      <c r="B210">
        <v>209</v>
      </c>
      <c r="C210">
        <f>[1]data!A209</f>
        <v>29.1</v>
      </c>
      <c r="D210">
        <f>[2]data!A209</f>
        <v>22.03</v>
      </c>
      <c r="E210">
        <f>[3]data!A209</f>
        <v>25.43</v>
      </c>
      <c r="F210">
        <f>[4]data!A209</f>
        <v>0</v>
      </c>
      <c r="G210">
        <f>[5]data!A209</f>
        <v>64.03</v>
      </c>
      <c r="H210">
        <f>[6]data!A209</f>
        <v>3.58</v>
      </c>
      <c r="I210">
        <f>[7]data!A209</f>
        <v>28.31</v>
      </c>
    </row>
    <row r="211" spans="1:9" x14ac:dyDescent="0.55000000000000004">
      <c r="A211">
        <v>2010</v>
      </c>
      <c r="B211">
        <v>210</v>
      </c>
      <c r="C211">
        <f>[1]data!A210</f>
        <v>30.95</v>
      </c>
      <c r="D211">
        <f>[2]data!A210</f>
        <v>23.31</v>
      </c>
      <c r="E211">
        <f>[3]data!A210</f>
        <v>27.13</v>
      </c>
      <c r="F211">
        <f>[4]data!A210</f>
        <v>0</v>
      </c>
      <c r="G211">
        <f>[5]data!A210</f>
        <v>57.11</v>
      </c>
      <c r="H211">
        <f>[6]data!A210</f>
        <v>2.36</v>
      </c>
      <c r="I211">
        <f>[7]data!A210</f>
        <v>25.46</v>
      </c>
    </row>
    <row r="212" spans="1:9" x14ac:dyDescent="0.55000000000000004">
      <c r="A212">
        <v>2010</v>
      </c>
      <c r="B212">
        <v>211</v>
      </c>
      <c r="C212">
        <f>[1]data!A211</f>
        <v>29.22</v>
      </c>
      <c r="D212">
        <f>[2]data!A211</f>
        <v>22.76</v>
      </c>
      <c r="E212">
        <f>[3]data!A211</f>
        <v>25.56</v>
      </c>
      <c r="F212">
        <f>[4]data!A211</f>
        <v>0</v>
      </c>
      <c r="G212">
        <f>[5]data!A211</f>
        <v>77.02</v>
      </c>
      <c r="H212">
        <f>[6]data!A211</f>
        <v>3.35</v>
      </c>
      <c r="I212">
        <f>[7]data!A211</f>
        <v>26.28</v>
      </c>
    </row>
    <row r="213" spans="1:9" x14ac:dyDescent="0.55000000000000004">
      <c r="A213">
        <v>2010</v>
      </c>
      <c r="B213">
        <v>212</v>
      </c>
      <c r="C213">
        <f>[1]data!A212</f>
        <v>28.31</v>
      </c>
      <c r="D213">
        <f>[2]data!A212</f>
        <v>23.11</v>
      </c>
      <c r="E213">
        <f>[3]data!A212</f>
        <v>25.29</v>
      </c>
      <c r="F213">
        <f>[4]data!A212</f>
        <v>0</v>
      </c>
      <c r="G213">
        <f>[5]data!A212</f>
        <v>71.53</v>
      </c>
      <c r="H213">
        <f>[6]data!A212</f>
        <v>4.17</v>
      </c>
      <c r="I213">
        <f>[7]data!A212</f>
        <v>27.6</v>
      </c>
    </row>
    <row r="214" spans="1:9" x14ac:dyDescent="0.55000000000000004">
      <c r="A214">
        <v>2010</v>
      </c>
      <c r="B214">
        <v>213</v>
      </c>
      <c r="C214">
        <f>[1]data!A213</f>
        <v>29.48</v>
      </c>
      <c r="D214">
        <f>[2]data!A213</f>
        <v>22.32</v>
      </c>
      <c r="E214">
        <f>[3]data!A213</f>
        <v>25.69</v>
      </c>
      <c r="F214">
        <f>[4]data!A213</f>
        <v>0</v>
      </c>
      <c r="G214">
        <f>[5]data!A213</f>
        <v>67.959999999999994</v>
      </c>
      <c r="H214">
        <f>[6]data!A213</f>
        <v>3.23</v>
      </c>
      <c r="I214">
        <f>[7]data!A213</f>
        <v>28.09</v>
      </c>
    </row>
    <row r="215" spans="1:9" x14ac:dyDescent="0.55000000000000004">
      <c r="A215">
        <v>2010</v>
      </c>
      <c r="B215">
        <v>214</v>
      </c>
      <c r="C215">
        <f>[1]data!A214</f>
        <v>30.2</v>
      </c>
      <c r="D215">
        <f>[2]data!A214</f>
        <v>22.67</v>
      </c>
      <c r="E215">
        <f>[3]data!A214</f>
        <v>26.09</v>
      </c>
      <c r="F215">
        <f>[4]data!A214</f>
        <v>0</v>
      </c>
      <c r="G215">
        <f>[5]data!A214</f>
        <v>64.22</v>
      </c>
      <c r="H215">
        <f>[6]data!A214</f>
        <v>2.42</v>
      </c>
      <c r="I215">
        <f>[7]data!A214</f>
        <v>27.66</v>
      </c>
    </row>
    <row r="216" spans="1:9" x14ac:dyDescent="0.55000000000000004">
      <c r="A216">
        <v>2010</v>
      </c>
      <c r="B216">
        <v>215</v>
      </c>
      <c r="C216">
        <f>[1]data!A215</f>
        <v>28.93</v>
      </c>
      <c r="D216">
        <f>[2]data!A215</f>
        <v>22.29</v>
      </c>
      <c r="E216">
        <f>[3]data!A215</f>
        <v>25.3</v>
      </c>
      <c r="F216">
        <f>[4]data!A215</f>
        <v>0</v>
      </c>
      <c r="G216">
        <f>[5]data!A215</f>
        <v>76.17</v>
      </c>
      <c r="H216">
        <f>[6]data!A215</f>
        <v>4.03</v>
      </c>
      <c r="I216">
        <f>[7]data!A215</f>
        <v>25.2</v>
      </c>
    </row>
    <row r="217" spans="1:9" x14ac:dyDescent="0.55000000000000004">
      <c r="A217">
        <v>2010</v>
      </c>
      <c r="B217">
        <v>216</v>
      </c>
      <c r="C217">
        <f>[1]data!A216</f>
        <v>28.31</v>
      </c>
      <c r="D217">
        <f>[2]data!A216</f>
        <v>23.18</v>
      </c>
      <c r="E217">
        <f>[3]data!A216</f>
        <v>25.18</v>
      </c>
      <c r="F217">
        <f>[4]data!A216</f>
        <v>0</v>
      </c>
      <c r="G217">
        <f>[5]data!A216</f>
        <v>71.08</v>
      </c>
      <c r="H217">
        <f>[6]data!A216</f>
        <v>3.22</v>
      </c>
      <c r="I217">
        <f>[7]data!A216</f>
        <v>26.74</v>
      </c>
    </row>
    <row r="218" spans="1:9" x14ac:dyDescent="0.55000000000000004">
      <c r="A218">
        <v>2010</v>
      </c>
      <c r="B218">
        <v>217</v>
      </c>
      <c r="C218">
        <f>[1]data!A217</f>
        <v>28.37</v>
      </c>
      <c r="D218">
        <f>[2]data!A217</f>
        <v>23.04</v>
      </c>
      <c r="E218">
        <f>[3]data!A217</f>
        <v>25.32</v>
      </c>
      <c r="F218">
        <f>[4]data!A217</f>
        <v>0</v>
      </c>
      <c r="G218">
        <f>[5]data!A217</f>
        <v>71.31</v>
      </c>
      <c r="H218">
        <f>[6]data!A217</f>
        <v>2.91</v>
      </c>
      <c r="I218">
        <f>[7]data!A217</f>
        <v>25.35</v>
      </c>
    </row>
    <row r="219" spans="1:9" x14ac:dyDescent="0.55000000000000004">
      <c r="A219">
        <v>2010</v>
      </c>
      <c r="B219">
        <v>218</v>
      </c>
      <c r="C219">
        <f>[1]data!A218</f>
        <v>28.72</v>
      </c>
      <c r="D219">
        <f>[2]data!A218</f>
        <v>23.09</v>
      </c>
      <c r="E219">
        <f>[3]data!A218</f>
        <v>25.69</v>
      </c>
      <c r="F219">
        <f>[4]data!A218</f>
        <v>0</v>
      </c>
      <c r="G219">
        <f>[5]data!A218</f>
        <v>70.349999999999994</v>
      </c>
      <c r="H219">
        <f>[6]data!A218</f>
        <v>5.71</v>
      </c>
      <c r="I219">
        <f>[7]data!A218</f>
        <v>24.7</v>
      </c>
    </row>
    <row r="220" spans="1:9" x14ac:dyDescent="0.55000000000000004">
      <c r="A220">
        <v>2010</v>
      </c>
      <c r="B220">
        <v>219</v>
      </c>
      <c r="C220">
        <f>[1]data!A219</f>
        <v>28.67</v>
      </c>
      <c r="D220">
        <f>[2]data!A219</f>
        <v>22.48</v>
      </c>
      <c r="E220">
        <f>[3]data!A219</f>
        <v>25.1</v>
      </c>
      <c r="F220">
        <f>[4]data!A219</f>
        <v>0</v>
      </c>
      <c r="G220">
        <f>[5]data!A219</f>
        <v>67.45</v>
      </c>
      <c r="H220">
        <f>[6]data!A219</f>
        <v>5.92</v>
      </c>
      <c r="I220">
        <f>[7]data!A219</f>
        <v>26.23</v>
      </c>
    </row>
    <row r="221" spans="1:9" x14ac:dyDescent="0.55000000000000004">
      <c r="A221">
        <v>2010</v>
      </c>
      <c r="B221">
        <v>220</v>
      </c>
      <c r="C221">
        <f>[1]data!A220</f>
        <v>28.11</v>
      </c>
      <c r="D221">
        <f>[2]data!A220</f>
        <v>22.12</v>
      </c>
      <c r="E221">
        <f>[3]data!A220</f>
        <v>25.54</v>
      </c>
      <c r="F221">
        <f>[4]data!A220</f>
        <v>0</v>
      </c>
      <c r="G221">
        <f>[5]data!A220</f>
        <v>58.16</v>
      </c>
      <c r="H221">
        <f>[6]data!A220</f>
        <v>4.03</v>
      </c>
      <c r="I221">
        <f>[7]data!A220</f>
        <v>21.36</v>
      </c>
    </row>
    <row r="222" spans="1:9" x14ac:dyDescent="0.55000000000000004">
      <c r="A222">
        <v>2010</v>
      </c>
      <c r="B222">
        <v>221</v>
      </c>
      <c r="C222">
        <f>[1]data!A221</f>
        <v>30.38</v>
      </c>
      <c r="D222">
        <f>[2]data!A221</f>
        <v>23.8</v>
      </c>
      <c r="E222">
        <f>[3]data!A221</f>
        <v>26.64</v>
      </c>
      <c r="F222">
        <f>[4]data!A221</f>
        <v>0.2</v>
      </c>
      <c r="G222">
        <f>[5]data!A221</f>
        <v>57.75</v>
      </c>
      <c r="H222">
        <f>[6]data!A221</f>
        <v>2.77</v>
      </c>
      <c r="I222">
        <f>[7]data!A221</f>
        <v>22.2</v>
      </c>
    </row>
    <row r="223" spans="1:9" x14ac:dyDescent="0.55000000000000004">
      <c r="A223">
        <v>2010</v>
      </c>
      <c r="B223">
        <v>222</v>
      </c>
      <c r="C223">
        <f>[1]data!A222</f>
        <v>31.32</v>
      </c>
      <c r="D223">
        <f>[2]data!A222</f>
        <v>24.93</v>
      </c>
      <c r="E223">
        <f>[3]data!A222</f>
        <v>27.98</v>
      </c>
      <c r="F223">
        <f>[4]data!A222</f>
        <v>0.37</v>
      </c>
      <c r="G223">
        <f>[5]data!A222</f>
        <v>55.15</v>
      </c>
      <c r="H223">
        <f>[6]data!A222</f>
        <v>1.73</v>
      </c>
      <c r="I223">
        <f>[7]data!A222</f>
        <v>17.41</v>
      </c>
    </row>
    <row r="224" spans="1:9" x14ac:dyDescent="0.55000000000000004">
      <c r="A224">
        <v>2010</v>
      </c>
      <c r="B224">
        <v>223</v>
      </c>
      <c r="C224">
        <f>[1]data!A223</f>
        <v>34.299999999999997</v>
      </c>
      <c r="D224">
        <f>[2]data!A223</f>
        <v>24.4</v>
      </c>
      <c r="E224">
        <f>[3]data!A223</f>
        <v>29.46</v>
      </c>
      <c r="F224">
        <f>[4]data!A223</f>
        <v>0</v>
      </c>
      <c r="G224">
        <f>[5]data!A223</f>
        <v>55.05</v>
      </c>
      <c r="H224">
        <f>[6]data!A223</f>
        <v>2.36</v>
      </c>
      <c r="I224">
        <f>[7]data!A223</f>
        <v>24.39</v>
      </c>
    </row>
    <row r="225" spans="1:9" x14ac:dyDescent="0.55000000000000004">
      <c r="A225">
        <v>2010</v>
      </c>
      <c r="B225">
        <v>224</v>
      </c>
      <c r="C225">
        <f>[1]data!A224</f>
        <v>30.55</v>
      </c>
      <c r="D225">
        <f>[2]data!A224</f>
        <v>24.44</v>
      </c>
      <c r="E225">
        <f>[3]data!A224</f>
        <v>27.63</v>
      </c>
      <c r="F225">
        <f>[4]data!A224</f>
        <v>0.05</v>
      </c>
      <c r="G225">
        <f>[5]data!A224</f>
        <v>66.959999999999994</v>
      </c>
      <c r="H225">
        <f>[6]data!A224</f>
        <v>3.07</v>
      </c>
      <c r="I225">
        <f>[7]data!A224</f>
        <v>24.95</v>
      </c>
    </row>
    <row r="226" spans="1:9" x14ac:dyDescent="0.55000000000000004">
      <c r="A226">
        <v>2010</v>
      </c>
      <c r="B226">
        <v>225</v>
      </c>
      <c r="C226">
        <f>[1]data!A225</f>
        <v>28.31</v>
      </c>
      <c r="D226">
        <f>[2]data!A225</f>
        <v>23.39</v>
      </c>
      <c r="E226">
        <f>[3]data!A225</f>
        <v>25.54</v>
      </c>
      <c r="F226">
        <f>[4]data!A225</f>
        <v>6.04</v>
      </c>
      <c r="G226">
        <f>[5]data!A225</f>
        <v>77.569999999999993</v>
      </c>
      <c r="H226">
        <f>[6]data!A225</f>
        <v>5.21</v>
      </c>
      <c r="I226">
        <f>[7]data!A225</f>
        <v>18.88</v>
      </c>
    </row>
    <row r="227" spans="1:9" x14ac:dyDescent="0.55000000000000004">
      <c r="A227">
        <v>2010</v>
      </c>
      <c r="B227">
        <v>226</v>
      </c>
      <c r="C227">
        <f>[1]data!A226</f>
        <v>25.68</v>
      </c>
      <c r="D227">
        <f>[2]data!A226</f>
        <v>22.48</v>
      </c>
      <c r="E227">
        <f>[3]data!A226</f>
        <v>23.59</v>
      </c>
      <c r="F227">
        <f>[4]data!A226</f>
        <v>10.43</v>
      </c>
      <c r="G227">
        <f>[5]data!A226</f>
        <v>79.010000000000005</v>
      </c>
      <c r="H227">
        <f>[6]data!A226</f>
        <v>4.1100000000000003</v>
      </c>
      <c r="I227">
        <f>[7]data!A226</f>
        <v>20.65</v>
      </c>
    </row>
    <row r="228" spans="1:9" x14ac:dyDescent="0.55000000000000004">
      <c r="A228">
        <v>2010</v>
      </c>
      <c r="B228">
        <v>227</v>
      </c>
      <c r="C228">
        <f>[1]data!A227</f>
        <v>27.33</v>
      </c>
      <c r="D228">
        <f>[2]data!A227</f>
        <v>21.93</v>
      </c>
      <c r="E228">
        <f>[3]data!A227</f>
        <v>24.41</v>
      </c>
      <c r="F228">
        <f>[4]data!A227</f>
        <v>0</v>
      </c>
      <c r="G228">
        <f>[5]data!A227</f>
        <v>74.97</v>
      </c>
      <c r="H228">
        <f>[6]data!A227</f>
        <v>3.01</v>
      </c>
      <c r="I228">
        <f>[7]data!A227</f>
        <v>25.1</v>
      </c>
    </row>
    <row r="229" spans="1:9" x14ac:dyDescent="0.55000000000000004">
      <c r="A229">
        <v>2010</v>
      </c>
      <c r="B229">
        <v>228</v>
      </c>
      <c r="C229">
        <f>[1]data!A228</f>
        <v>27.31</v>
      </c>
      <c r="D229">
        <f>[2]data!A228</f>
        <v>21.9</v>
      </c>
      <c r="E229">
        <f>[3]data!A228</f>
        <v>24.63</v>
      </c>
      <c r="F229">
        <f>[4]data!A228</f>
        <v>0.62</v>
      </c>
      <c r="G229">
        <f>[5]data!A228</f>
        <v>77.12</v>
      </c>
      <c r="H229">
        <f>[6]data!A228</f>
        <v>2.66</v>
      </c>
      <c r="I229">
        <f>[7]data!A228</f>
        <v>13.77</v>
      </c>
    </row>
    <row r="230" spans="1:9" x14ac:dyDescent="0.55000000000000004">
      <c r="A230">
        <v>2010</v>
      </c>
      <c r="B230">
        <v>229</v>
      </c>
      <c r="C230">
        <f>[1]data!A229</f>
        <v>26.27</v>
      </c>
      <c r="D230">
        <f>[2]data!A229</f>
        <v>22.56</v>
      </c>
      <c r="E230">
        <f>[3]data!A229</f>
        <v>24.16</v>
      </c>
      <c r="F230">
        <f>[4]data!A229</f>
        <v>2.69</v>
      </c>
      <c r="G230">
        <f>[5]data!A229</f>
        <v>79.78</v>
      </c>
      <c r="H230">
        <f>[6]data!A229</f>
        <v>2.72</v>
      </c>
      <c r="I230">
        <f>[7]data!A229</f>
        <v>15.58</v>
      </c>
    </row>
    <row r="231" spans="1:9" x14ac:dyDescent="0.55000000000000004">
      <c r="A231">
        <v>2010</v>
      </c>
      <c r="B231">
        <v>230</v>
      </c>
      <c r="C231">
        <f>[1]data!A230</f>
        <v>26.56</v>
      </c>
      <c r="D231">
        <f>[2]data!A230</f>
        <v>22.46</v>
      </c>
      <c r="E231">
        <f>[3]data!A230</f>
        <v>24.31</v>
      </c>
      <c r="F231">
        <f>[4]data!A230</f>
        <v>0.65</v>
      </c>
      <c r="G231">
        <f>[5]data!A230</f>
        <v>71.2</v>
      </c>
      <c r="H231">
        <f>[6]data!A230</f>
        <v>1.66</v>
      </c>
      <c r="I231">
        <f>[7]data!A230</f>
        <v>19.63</v>
      </c>
    </row>
    <row r="232" spans="1:9" x14ac:dyDescent="0.55000000000000004">
      <c r="A232">
        <v>2010</v>
      </c>
      <c r="B232">
        <v>231</v>
      </c>
      <c r="C232">
        <f>[1]data!A231</f>
        <v>26.2</v>
      </c>
      <c r="D232">
        <f>[2]data!A231</f>
        <v>21.82</v>
      </c>
      <c r="E232">
        <f>[3]data!A231</f>
        <v>23.92</v>
      </c>
      <c r="F232">
        <f>[4]data!A231</f>
        <v>4.71</v>
      </c>
      <c r="G232">
        <f>[5]data!A231</f>
        <v>77.650000000000006</v>
      </c>
      <c r="H232">
        <f>[6]data!A231</f>
        <v>2.4300000000000002</v>
      </c>
      <c r="I232">
        <f>[7]data!A231</f>
        <v>19.63</v>
      </c>
    </row>
    <row r="233" spans="1:9" x14ac:dyDescent="0.55000000000000004">
      <c r="A233">
        <v>2010</v>
      </c>
      <c r="B233">
        <v>232</v>
      </c>
      <c r="C233">
        <f>[1]data!A232</f>
        <v>28.92</v>
      </c>
      <c r="D233">
        <f>[2]data!A232</f>
        <v>22.62</v>
      </c>
      <c r="E233">
        <f>[3]data!A232</f>
        <v>25.62</v>
      </c>
      <c r="F233">
        <f>[4]data!A232</f>
        <v>0</v>
      </c>
      <c r="G233">
        <f>[5]data!A232</f>
        <v>71.86</v>
      </c>
      <c r="H233">
        <f>[6]data!A232</f>
        <v>2.59</v>
      </c>
      <c r="I233">
        <f>[7]data!A232</f>
        <v>25.65</v>
      </c>
    </row>
    <row r="234" spans="1:9" x14ac:dyDescent="0.55000000000000004">
      <c r="A234">
        <v>2010</v>
      </c>
      <c r="B234">
        <v>233</v>
      </c>
      <c r="C234">
        <f>[1]data!A233</f>
        <v>28.93</v>
      </c>
      <c r="D234">
        <f>[2]data!A233</f>
        <v>22.71</v>
      </c>
      <c r="E234">
        <f>[3]data!A233</f>
        <v>25.56</v>
      </c>
      <c r="F234">
        <f>[4]data!A233</f>
        <v>0</v>
      </c>
      <c r="G234">
        <f>[5]data!A233</f>
        <v>73.349999999999994</v>
      </c>
      <c r="H234">
        <f>[6]data!A233</f>
        <v>4.01</v>
      </c>
      <c r="I234">
        <f>[7]data!A233</f>
        <v>25.94</v>
      </c>
    </row>
    <row r="235" spans="1:9" x14ac:dyDescent="0.55000000000000004">
      <c r="A235">
        <v>2010</v>
      </c>
      <c r="B235">
        <v>234</v>
      </c>
      <c r="C235">
        <f>[1]data!A234</f>
        <v>28.5</v>
      </c>
      <c r="D235">
        <f>[2]data!A234</f>
        <v>22.51</v>
      </c>
      <c r="E235">
        <f>[3]data!A234</f>
        <v>25.37</v>
      </c>
      <c r="F235">
        <f>[4]data!A234</f>
        <v>0</v>
      </c>
      <c r="G235">
        <f>[5]data!A234</f>
        <v>70.959999999999994</v>
      </c>
      <c r="H235">
        <f>[6]data!A234</f>
        <v>2.3199999999999998</v>
      </c>
      <c r="I235">
        <f>[7]data!A234</f>
        <v>25.15</v>
      </c>
    </row>
    <row r="236" spans="1:9" x14ac:dyDescent="0.55000000000000004">
      <c r="A236">
        <v>2010</v>
      </c>
      <c r="B236">
        <v>235</v>
      </c>
      <c r="C236">
        <f>[1]data!A235</f>
        <v>32.799999999999997</v>
      </c>
      <c r="D236">
        <f>[2]data!A235</f>
        <v>24.04</v>
      </c>
      <c r="E236">
        <f>[3]data!A235</f>
        <v>28.01</v>
      </c>
      <c r="F236">
        <f>[4]data!A235</f>
        <v>0</v>
      </c>
      <c r="G236">
        <f>[5]data!A235</f>
        <v>62.42</v>
      </c>
      <c r="H236">
        <f>[6]data!A235</f>
        <v>2.91</v>
      </c>
      <c r="I236">
        <f>[7]data!A235</f>
        <v>25.25</v>
      </c>
    </row>
    <row r="237" spans="1:9" x14ac:dyDescent="0.55000000000000004">
      <c r="A237">
        <v>2010</v>
      </c>
      <c r="B237">
        <v>236</v>
      </c>
      <c r="C237">
        <f>[1]data!A236</f>
        <v>31.82</v>
      </c>
      <c r="D237">
        <f>[2]data!A236</f>
        <v>23.99</v>
      </c>
      <c r="E237">
        <f>[3]data!A236</f>
        <v>27.92</v>
      </c>
      <c r="F237">
        <f>[4]data!A236</f>
        <v>0</v>
      </c>
      <c r="G237">
        <f>[5]data!A236</f>
        <v>53.25</v>
      </c>
      <c r="H237">
        <f>[6]data!A236</f>
        <v>2.54</v>
      </c>
      <c r="I237">
        <f>[7]data!A236</f>
        <v>26.01</v>
      </c>
    </row>
    <row r="238" spans="1:9" x14ac:dyDescent="0.55000000000000004">
      <c r="A238">
        <v>2010</v>
      </c>
      <c r="B238">
        <v>237</v>
      </c>
      <c r="C238">
        <f>[1]data!A237</f>
        <v>30.03</v>
      </c>
      <c r="D238">
        <f>[2]data!A237</f>
        <v>23.56</v>
      </c>
      <c r="E238">
        <f>[3]data!A237</f>
        <v>26.77</v>
      </c>
      <c r="F238">
        <f>[4]data!A237</f>
        <v>0</v>
      </c>
      <c r="G238">
        <f>[5]data!A237</f>
        <v>62.72</v>
      </c>
      <c r="H238">
        <f>[6]data!A237</f>
        <v>3.22</v>
      </c>
      <c r="I238">
        <f>[7]data!A237</f>
        <v>25.87</v>
      </c>
    </row>
    <row r="239" spans="1:9" x14ac:dyDescent="0.55000000000000004">
      <c r="A239">
        <v>2010</v>
      </c>
      <c r="B239">
        <v>238</v>
      </c>
      <c r="C239">
        <f>[1]data!A238</f>
        <v>31.87</v>
      </c>
      <c r="D239">
        <f>[2]data!A238</f>
        <v>23.95</v>
      </c>
      <c r="E239">
        <f>[3]data!A238</f>
        <v>27.49</v>
      </c>
      <c r="F239">
        <f>[4]data!A238</f>
        <v>0</v>
      </c>
      <c r="G239">
        <f>[5]data!A238</f>
        <v>60.27</v>
      </c>
      <c r="H239">
        <f>[6]data!A238</f>
        <v>2.2400000000000002</v>
      </c>
      <c r="I239">
        <f>[7]data!A238</f>
        <v>25.55</v>
      </c>
    </row>
    <row r="240" spans="1:9" x14ac:dyDescent="0.55000000000000004">
      <c r="A240">
        <v>2010</v>
      </c>
      <c r="B240">
        <v>239</v>
      </c>
      <c r="C240">
        <f>[1]data!A239</f>
        <v>34.58</v>
      </c>
      <c r="D240">
        <f>[2]data!A239</f>
        <v>25.91</v>
      </c>
      <c r="E240">
        <f>[3]data!A239</f>
        <v>29.98</v>
      </c>
      <c r="F240">
        <f>[4]data!A239</f>
        <v>0</v>
      </c>
      <c r="G240">
        <f>[5]data!A239</f>
        <v>50.3</v>
      </c>
      <c r="H240">
        <f>[6]data!A239</f>
        <v>1.88</v>
      </c>
      <c r="I240">
        <f>[7]data!A239</f>
        <v>24.95</v>
      </c>
    </row>
    <row r="241" spans="1:9" x14ac:dyDescent="0.55000000000000004">
      <c r="A241">
        <v>2010</v>
      </c>
      <c r="B241">
        <v>240</v>
      </c>
      <c r="C241">
        <f>[1]data!A240</f>
        <v>31.9</v>
      </c>
      <c r="D241">
        <f>[2]data!A240</f>
        <v>24.97</v>
      </c>
      <c r="E241">
        <f>[3]data!A240</f>
        <v>27.97</v>
      </c>
      <c r="F241">
        <f>[4]data!A240</f>
        <v>0</v>
      </c>
      <c r="G241">
        <f>[5]data!A240</f>
        <v>61.3</v>
      </c>
      <c r="H241">
        <f>[6]data!A240</f>
        <v>3.93</v>
      </c>
      <c r="I241">
        <f>[7]data!A240</f>
        <v>24.35</v>
      </c>
    </row>
    <row r="242" spans="1:9" x14ac:dyDescent="0.55000000000000004">
      <c r="A242">
        <v>2010</v>
      </c>
      <c r="B242">
        <v>241</v>
      </c>
      <c r="C242">
        <f>[1]data!A241</f>
        <v>28.81</v>
      </c>
      <c r="D242">
        <f>[2]data!A241</f>
        <v>24.38</v>
      </c>
      <c r="E242">
        <f>[3]data!A241</f>
        <v>26.13</v>
      </c>
      <c r="F242">
        <f>[4]data!A241</f>
        <v>0</v>
      </c>
      <c r="G242">
        <f>[5]data!A241</f>
        <v>71.930000000000007</v>
      </c>
      <c r="H242">
        <f>[6]data!A241</f>
        <v>4.71</v>
      </c>
      <c r="I242">
        <f>[7]data!A241</f>
        <v>22.4</v>
      </c>
    </row>
    <row r="243" spans="1:9" x14ac:dyDescent="0.55000000000000004">
      <c r="A243">
        <v>2010</v>
      </c>
      <c r="B243">
        <v>242</v>
      </c>
      <c r="C243">
        <f>[1]data!A242</f>
        <v>29.03</v>
      </c>
      <c r="D243">
        <f>[2]data!A242</f>
        <v>23.47</v>
      </c>
      <c r="E243">
        <f>[3]data!A242</f>
        <v>25.73</v>
      </c>
      <c r="F243">
        <f>[4]data!A242</f>
        <v>0</v>
      </c>
      <c r="G243">
        <f>[5]data!A242</f>
        <v>73.19</v>
      </c>
      <c r="H243">
        <f>[6]data!A242</f>
        <v>3.56</v>
      </c>
      <c r="I243">
        <f>[7]data!A242</f>
        <v>24.62</v>
      </c>
    </row>
    <row r="244" spans="1:9" x14ac:dyDescent="0.55000000000000004">
      <c r="A244">
        <v>2010</v>
      </c>
      <c r="B244">
        <v>243</v>
      </c>
      <c r="C244">
        <f>[1]data!A243</f>
        <v>27.4</v>
      </c>
      <c r="D244">
        <f>[2]data!A243</f>
        <v>23.45</v>
      </c>
      <c r="E244">
        <f>[3]data!A243</f>
        <v>25.01</v>
      </c>
      <c r="F244">
        <f>[4]data!A243</f>
        <v>0</v>
      </c>
      <c r="G244">
        <f>[5]data!A243</f>
        <v>73.02</v>
      </c>
      <c r="H244">
        <f>[6]data!A243</f>
        <v>5.8</v>
      </c>
      <c r="I244">
        <f>[7]data!A243</f>
        <v>21.51</v>
      </c>
    </row>
    <row r="245" spans="1:9" x14ac:dyDescent="0.55000000000000004">
      <c r="A245">
        <v>2010</v>
      </c>
      <c r="B245">
        <v>244</v>
      </c>
      <c r="C245">
        <f>[1]data!A244</f>
        <v>27.35</v>
      </c>
      <c r="D245">
        <f>[2]data!A244</f>
        <v>22.13</v>
      </c>
      <c r="E245">
        <f>[3]data!A244</f>
        <v>24.47</v>
      </c>
      <c r="F245">
        <f>[4]data!A244</f>
        <v>0</v>
      </c>
      <c r="G245">
        <f>[5]data!A244</f>
        <v>66.38</v>
      </c>
      <c r="H245">
        <f>[6]data!A244</f>
        <v>4.53</v>
      </c>
      <c r="I245">
        <f>[7]data!A244</f>
        <v>20.64</v>
      </c>
    </row>
    <row r="246" spans="1:9" x14ac:dyDescent="0.55000000000000004">
      <c r="A246">
        <v>2010</v>
      </c>
      <c r="B246">
        <v>245</v>
      </c>
      <c r="C246">
        <f>[1]data!A245</f>
        <v>26.66</v>
      </c>
      <c r="D246">
        <f>[2]data!A245</f>
        <v>21.65</v>
      </c>
      <c r="E246">
        <f>[3]data!A245</f>
        <v>23.62</v>
      </c>
      <c r="F246">
        <f>[4]data!A245</f>
        <v>0.01</v>
      </c>
      <c r="G246">
        <f>[5]data!A245</f>
        <v>66.33</v>
      </c>
      <c r="H246">
        <f>[6]data!A245</f>
        <v>1.81</v>
      </c>
      <c r="I246">
        <f>[7]data!A245</f>
        <v>16.96</v>
      </c>
    </row>
    <row r="247" spans="1:9" x14ac:dyDescent="0.55000000000000004">
      <c r="A247">
        <v>2010</v>
      </c>
      <c r="B247">
        <v>246</v>
      </c>
      <c r="C247">
        <f>[1]data!A246</f>
        <v>27.39</v>
      </c>
      <c r="D247">
        <f>[2]data!A246</f>
        <v>22.52</v>
      </c>
      <c r="E247">
        <f>[3]data!A246</f>
        <v>24.5</v>
      </c>
      <c r="F247">
        <f>[4]data!A246</f>
        <v>0</v>
      </c>
      <c r="G247">
        <f>[5]data!A246</f>
        <v>67.849999999999994</v>
      </c>
      <c r="H247">
        <f>[6]data!A246</f>
        <v>2.2000000000000002</v>
      </c>
      <c r="I247">
        <f>[7]data!A246</f>
        <v>20.100000000000001</v>
      </c>
    </row>
    <row r="248" spans="1:9" x14ac:dyDescent="0.55000000000000004">
      <c r="A248">
        <v>2010</v>
      </c>
      <c r="B248">
        <v>247</v>
      </c>
      <c r="C248">
        <f>[1]data!A247</f>
        <v>27.58</v>
      </c>
      <c r="D248">
        <f>[2]data!A247</f>
        <v>21.49</v>
      </c>
      <c r="E248">
        <f>[3]data!A247</f>
        <v>24.25</v>
      </c>
      <c r="F248">
        <f>[4]data!A247</f>
        <v>0</v>
      </c>
      <c r="G248">
        <f>[5]data!A247</f>
        <v>67.11</v>
      </c>
      <c r="H248">
        <f>[6]data!A247</f>
        <v>2.76</v>
      </c>
      <c r="I248">
        <f>[7]data!A247</f>
        <v>24.16</v>
      </c>
    </row>
    <row r="249" spans="1:9" x14ac:dyDescent="0.55000000000000004">
      <c r="A249">
        <v>2010</v>
      </c>
      <c r="B249">
        <v>248</v>
      </c>
      <c r="C249">
        <f>[1]data!A248</f>
        <v>28.55</v>
      </c>
      <c r="D249">
        <f>[2]data!A248</f>
        <v>21.99</v>
      </c>
      <c r="E249">
        <f>[3]data!A248</f>
        <v>25.15</v>
      </c>
      <c r="F249">
        <f>[4]data!A248</f>
        <v>0</v>
      </c>
      <c r="G249">
        <f>[5]data!A248</f>
        <v>59.91</v>
      </c>
      <c r="H249">
        <f>[6]data!A248</f>
        <v>2.76</v>
      </c>
      <c r="I249">
        <f>[7]data!A248</f>
        <v>24.37</v>
      </c>
    </row>
    <row r="250" spans="1:9" x14ac:dyDescent="0.55000000000000004">
      <c r="A250">
        <v>2010</v>
      </c>
      <c r="B250">
        <v>249</v>
      </c>
      <c r="C250">
        <f>[1]data!A249</f>
        <v>28.35</v>
      </c>
      <c r="D250">
        <f>[2]data!A249</f>
        <v>22.18</v>
      </c>
      <c r="E250">
        <f>[3]data!A249</f>
        <v>25.06</v>
      </c>
      <c r="F250">
        <f>[4]data!A249</f>
        <v>0</v>
      </c>
      <c r="G250">
        <f>[5]data!A249</f>
        <v>59.58</v>
      </c>
      <c r="H250">
        <f>[6]data!A249</f>
        <v>2.5</v>
      </c>
      <c r="I250">
        <f>[7]data!A249</f>
        <v>23.4</v>
      </c>
    </row>
    <row r="251" spans="1:9" x14ac:dyDescent="0.55000000000000004">
      <c r="A251">
        <v>2010</v>
      </c>
      <c r="B251">
        <v>250</v>
      </c>
      <c r="C251">
        <f>[1]data!A250</f>
        <v>31.44</v>
      </c>
      <c r="D251">
        <f>[2]data!A250</f>
        <v>22.33</v>
      </c>
      <c r="E251">
        <f>[3]data!A250</f>
        <v>26.42</v>
      </c>
      <c r="F251">
        <f>[4]data!A250</f>
        <v>0</v>
      </c>
      <c r="G251">
        <f>[5]data!A250</f>
        <v>53.54</v>
      </c>
      <c r="H251">
        <f>[6]data!A250</f>
        <v>4.38</v>
      </c>
      <c r="I251">
        <f>[7]data!A250</f>
        <v>23.68</v>
      </c>
    </row>
    <row r="252" spans="1:9" x14ac:dyDescent="0.55000000000000004">
      <c r="A252">
        <v>2010</v>
      </c>
      <c r="B252">
        <v>251</v>
      </c>
      <c r="C252">
        <f>[1]data!A251</f>
        <v>27.65</v>
      </c>
      <c r="D252">
        <f>[2]data!A251</f>
        <v>21.86</v>
      </c>
      <c r="E252">
        <f>[3]data!A251</f>
        <v>24.51</v>
      </c>
      <c r="F252">
        <f>[4]data!A251</f>
        <v>0</v>
      </c>
      <c r="G252">
        <f>[5]data!A251</f>
        <v>55.98</v>
      </c>
      <c r="H252">
        <f>[6]data!A251</f>
        <v>3.16</v>
      </c>
      <c r="I252">
        <f>[7]data!A251</f>
        <v>22.66</v>
      </c>
    </row>
    <row r="253" spans="1:9" x14ac:dyDescent="0.55000000000000004">
      <c r="A253">
        <v>2010</v>
      </c>
      <c r="B253">
        <v>252</v>
      </c>
      <c r="C253">
        <f>[1]data!A252</f>
        <v>28.52</v>
      </c>
      <c r="D253">
        <f>[2]data!A252</f>
        <v>20.73</v>
      </c>
      <c r="E253">
        <f>[3]data!A252</f>
        <v>24.17</v>
      </c>
      <c r="F253">
        <f>[4]data!A252</f>
        <v>0.02</v>
      </c>
      <c r="G253">
        <f>[5]data!A252</f>
        <v>55.89</v>
      </c>
      <c r="H253">
        <f>[6]data!A252</f>
        <v>3.54</v>
      </c>
      <c r="I253">
        <f>[7]data!A252</f>
        <v>23.74</v>
      </c>
    </row>
    <row r="254" spans="1:9" x14ac:dyDescent="0.55000000000000004">
      <c r="A254">
        <v>2010</v>
      </c>
      <c r="B254">
        <v>253</v>
      </c>
      <c r="C254">
        <f>[1]data!A253</f>
        <v>26.34</v>
      </c>
      <c r="D254">
        <f>[2]data!A253</f>
        <v>20.21</v>
      </c>
      <c r="E254">
        <f>[3]data!A253</f>
        <v>23.02</v>
      </c>
      <c r="F254">
        <f>[4]data!A253</f>
        <v>0</v>
      </c>
      <c r="G254">
        <f>[5]data!A253</f>
        <v>67.489999999999995</v>
      </c>
      <c r="H254">
        <f>[6]data!A253</f>
        <v>3.95</v>
      </c>
      <c r="I254">
        <f>[7]data!A253</f>
        <v>23.27</v>
      </c>
    </row>
    <row r="255" spans="1:9" x14ac:dyDescent="0.55000000000000004">
      <c r="A255">
        <v>2010</v>
      </c>
      <c r="B255">
        <v>254</v>
      </c>
      <c r="C255">
        <f>[1]data!A254</f>
        <v>26.58</v>
      </c>
      <c r="D255">
        <f>[2]data!A254</f>
        <v>19.8</v>
      </c>
      <c r="E255">
        <f>[3]data!A254</f>
        <v>22.95</v>
      </c>
      <c r="F255">
        <f>[4]data!A254</f>
        <v>0</v>
      </c>
      <c r="G255">
        <f>[5]data!A254</f>
        <v>71.790000000000006</v>
      </c>
      <c r="H255">
        <f>[6]data!A254</f>
        <v>4.8600000000000003</v>
      </c>
      <c r="I255">
        <f>[7]data!A254</f>
        <v>21.12</v>
      </c>
    </row>
    <row r="256" spans="1:9" x14ac:dyDescent="0.55000000000000004">
      <c r="A256">
        <v>2010</v>
      </c>
      <c r="B256">
        <v>255</v>
      </c>
      <c r="C256">
        <f>[1]data!A255</f>
        <v>26.09</v>
      </c>
      <c r="D256">
        <f>[2]data!A255</f>
        <v>21.01</v>
      </c>
      <c r="E256">
        <f>[3]data!A255</f>
        <v>23.19</v>
      </c>
      <c r="F256">
        <f>[4]data!A255</f>
        <v>0</v>
      </c>
      <c r="G256">
        <f>[5]data!A255</f>
        <v>72.05</v>
      </c>
      <c r="H256">
        <f>[6]data!A255</f>
        <v>4.3600000000000003</v>
      </c>
      <c r="I256">
        <f>[7]data!A255</f>
        <v>22.14</v>
      </c>
    </row>
    <row r="257" spans="1:9" x14ac:dyDescent="0.55000000000000004">
      <c r="A257">
        <v>2010</v>
      </c>
      <c r="B257">
        <v>256</v>
      </c>
      <c r="C257">
        <f>[1]data!A256</f>
        <v>26.83</v>
      </c>
      <c r="D257">
        <f>[2]data!A256</f>
        <v>20.83</v>
      </c>
      <c r="E257">
        <f>[3]data!A256</f>
        <v>23.42</v>
      </c>
      <c r="F257">
        <f>[4]data!A256</f>
        <v>0</v>
      </c>
      <c r="G257">
        <f>[5]data!A256</f>
        <v>72.08</v>
      </c>
      <c r="H257">
        <f>[6]data!A256</f>
        <v>3.95</v>
      </c>
      <c r="I257">
        <f>[7]data!A256</f>
        <v>20.78</v>
      </c>
    </row>
    <row r="258" spans="1:9" x14ac:dyDescent="0.55000000000000004">
      <c r="A258">
        <v>2010</v>
      </c>
      <c r="B258">
        <v>257</v>
      </c>
      <c r="C258">
        <f>[1]data!A257</f>
        <v>28.21</v>
      </c>
      <c r="D258">
        <f>[2]data!A257</f>
        <v>21.63</v>
      </c>
      <c r="E258">
        <f>[3]data!A257</f>
        <v>23.89</v>
      </c>
      <c r="F258">
        <f>[4]data!A257</f>
        <v>0</v>
      </c>
      <c r="G258">
        <f>[5]data!A257</f>
        <v>70.61</v>
      </c>
      <c r="H258">
        <f>[6]data!A257</f>
        <v>2.2799999999999998</v>
      </c>
      <c r="I258">
        <f>[7]data!A257</f>
        <v>21.69</v>
      </c>
    </row>
    <row r="259" spans="1:9" x14ac:dyDescent="0.55000000000000004">
      <c r="A259">
        <v>2010</v>
      </c>
      <c r="B259">
        <v>258</v>
      </c>
      <c r="C259">
        <f>[1]data!A258</f>
        <v>25.51</v>
      </c>
      <c r="D259">
        <f>[2]data!A258</f>
        <v>20.65</v>
      </c>
      <c r="E259">
        <f>[3]data!A258</f>
        <v>22.55</v>
      </c>
      <c r="F259">
        <f>[4]data!A258</f>
        <v>0</v>
      </c>
      <c r="G259">
        <f>[5]data!A258</f>
        <v>76.08</v>
      </c>
      <c r="H259">
        <f>[6]data!A258</f>
        <v>2.67</v>
      </c>
      <c r="I259">
        <f>[7]data!A258</f>
        <v>20.74</v>
      </c>
    </row>
    <row r="260" spans="1:9" x14ac:dyDescent="0.55000000000000004">
      <c r="A260">
        <v>2010</v>
      </c>
      <c r="B260">
        <v>259</v>
      </c>
      <c r="C260">
        <f>[1]data!A259</f>
        <v>27.81</v>
      </c>
      <c r="D260">
        <f>[2]data!A259</f>
        <v>20.67</v>
      </c>
      <c r="E260">
        <f>[3]data!A259</f>
        <v>23.92</v>
      </c>
      <c r="F260">
        <f>[4]data!A259</f>
        <v>0.12</v>
      </c>
      <c r="G260">
        <f>[5]data!A259</f>
        <v>65.8</v>
      </c>
      <c r="H260">
        <f>[6]data!A259</f>
        <v>2.0099999999999998</v>
      </c>
      <c r="I260">
        <f>[7]data!A259</f>
        <v>8.64</v>
      </c>
    </row>
    <row r="261" spans="1:9" x14ac:dyDescent="0.55000000000000004">
      <c r="A261">
        <v>2010</v>
      </c>
      <c r="B261">
        <v>260</v>
      </c>
      <c r="C261">
        <f>[1]data!A260</f>
        <v>26.64</v>
      </c>
      <c r="D261">
        <f>[2]data!A260</f>
        <v>21.71</v>
      </c>
      <c r="E261">
        <f>[3]data!A260</f>
        <v>24.07</v>
      </c>
      <c r="F261">
        <f>[4]data!A260</f>
        <v>2.9</v>
      </c>
      <c r="G261">
        <f>[5]data!A260</f>
        <v>70.459999999999994</v>
      </c>
      <c r="H261">
        <f>[6]data!A260</f>
        <v>2.71</v>
      </c>
      <c r="I261">
        <f>[7]data!A260</f>
        <v>12.63</v>
      </c>
    </row>
    <row r="262" spans="1:9" x14ac:dyDescent="0.55000000000000004">
      <c r="A262">
        <v>2010</v>
      </c>
      <c r="B262">
        <v>261</v>
      </c>
      <c r="C262">
        <f>[1]data!A261</f>
        <v>26.82</v>
      </c>
      <c r="D262">
        <f>[2]data!A261</f>
        <v>19.940000000000001</v>
      </c>
      <c r="E262">
        <f>[3]data!A261</f>
        <v>23.26</v>
      </c>
      <c r="F262">
        <f>[4]data!A261</f>
        <v>0</v>
      </c>
      <c r="G262">
        <f>[5]data!A261</f>
        <v>65.73</v>
      </c>
      <c r="H262">
        <f>[6]data!A261</f>
        <v>2.16</v>
      </c>
      <c r="I262">
        <f>[7]data!A261</f>
        <v>20.88</v>
      </c>
    </row>
    <row r="263" spans="1:9" x14ac:dyDescent="0.55000000000000004">
      <c r="A263">
        <v>2010</v>
      </c>
      <c r="B263">
        <v>262</v>
      </c>
      <c r="C263">
        <f>[1]data!A262</f>
        <v>26.12</v>
      </c>
      <c r="D263">
        <f>[2]data!A262</f>
        <v>19.86</v>
      </c>
      <c r="E263">
        <f>[3]data!A262</f>
        <v>22.74</v>
      </c>
      <c r="F263">
        <f>[4]data!A262</f>
        <v>0.06</v>
      </c>
      <c r="G263">
        <f>[5]data!A262</f>
        <v>77.459999999999994</v>
      </c>
      <c r="H263">
        <f>[6]data!A262</f>
        <v>3.72</v>
      </c>
      <c r="I263">
        <f>[7]data!A262</f>
        <v>19.62</v>
      </c>
    </row>
    <row r="264" spans="1:9" x14ac:dyDescent="0.55000000000000004">
      <c r="A264">
        <v>2010</v>
      </c>
      <c r="B264">
        <v>263</v>
      </c>
      <c r="C264">
        <f>[1]data!A263</f>
        <v>24.72</v>
      </c>
      <c r="D264">
        <f>[2]data!A263</f>
        <v>20.68</v>
      </c>
      <c r="E264">
        <f>[3]data!A263</f>
        <v>22.59</v>
      </c>
      <c r="F264">
        <f>[4]data!A263</f>
        <v>5.3</v>
      </c>
      <c r="G264">
        <f>[5]data!A263</f>
        <v>82.88</v>
      </c>
      <c r="H264">
        <f>[6]data!A263</f>
        <v>3.32</v>
      </c>
      <c r="I264">
        <f>[7]data!A263</f>
        <v>10.88</v>
      </c>
    </row>
    <row r="265" spans="1:9" x14ac:dyDescent="0.55000000000000004">
      <c r="A265">
        <v>2010</v>
      </c>
      <c r="B265">
        <v>264</v>
      </c>
      <c r="C265">
        <f>[1]data!A264</f>
        <v>26.29</v>
      </c>
      <c r="D265">
        <f>[2]data!A264</f>
        <v>20.100000000000001</v>
      </c>
      <c r="E265">
        <f>[3]data!A264</f>
        <v>22.84</v>
      </c>
      <c r="F265">
        <f>[4]data!A264</f>
        <v>0.01</v>
      </c>
      <c r="G265">
        <f>[5]data!A264</f>
        <v>73.44</v>
      </c>
      <c r="H265">
        <f>[6]data!A264</f>
        <v>2.16</v>
      </c>
      <c r="I265">
        <f>[7]data!A264</f>
        <v>19.53</v>
      </c>
    </row>
    <row r="266" spans="1:9" x14ac:dyDescent="0.55000000000000004">
      <c r="A266">
        <v>2010</v>
      </c>
      <c r="B266">
        <v>265</v>
      </c>
      <c r="C266">
        <f>[1]data!A265</f>
        <v>25.75</v>
      </c>
      <c r="D266">
        <f>[2]data!A265</f>
        <v>20.309999999999999</v>
      </c>
      <c r="E266">
        <f>[3]data!A265</f>
        <v>22.89</v>
      </c>
      <c r="F266">
        <f>[4]data!A265</f>
        <v>0</v>
      </c>
      <c r="G266">
        <f>[5]data!A265</f>
        <v>77.819999999999993</v>
      </c>
      <c r="H266">
        <f>[6]data!A265</f>
        <v>2.75</v>
      </c>
      <c r="I266">
        <f>[7]data!A265</f>
        <v>16.899999999999999</v>
      </c>
    </row>
    <row r="267" spans="1:9" x14ac:dyDescent="0.55000000000000004">
      <c r="A267">
        <v>2010</v>
      </c>
      <c r="B267">
        <v>266</v>
      </c>
      <c r="C267">
        <f>[1]data!A266</f>
        <v>24.97</v>
      </c>
      <c r="D267">
        <f>[2]data!A266</f>
        <v>20.84</v>
      </c>
      <c r="E267">
        <f>[3]data!A266</f>
        <v>22.85</v>
      </c>
      <c r="F267">
        <f>[4]data!A266</f>
        <v>0.08</v>
      </c>
      <c r="G267">
        <f>[5]data!A266</f>
        <v>78.17</v>
      </c>
      <c r="H267">
        <f>[6]data!A266</f>
        <v>2.4300000000000002</v>
      </c>
      <c r="I267">
        <f>[7]data!A266</f>
        <v>8.17</v>
      </c>
    </row>
    <row r="268" spans="1:9" x14ac:dyDescent="0.55000000000000004">
      <c r="A268">
        <v>2010</v>
      </c>
      <c r="B268">
        <v>267</v>
      </c>
      <c r="C268">
        <f>[1]data!A267</f>
        <v>27.81</v>
      </c>
      <c r="D268">
        <f>[2]data!A267</f>
        <v>19.850000000000001</v>
      </c>
      <c r="E268">
        <f>[3]data!A267</f>
        <v>23.72</v>
      </c>
      <c r="F268">
        <f>[4]data!A267</f>
        <v>0.41</v>
      </c>
      <c r="G268">
        <f>[5]data!A267</f>
        <v>64.540000000000006</v>
      </c>
      <c r="H268">
        <f>[6]data!A267</f>
        <v>3.06</v>
      </c>
      <c r="I268">
        <f>[7]data!A267</f>
        <v>20.47</v>
      </c>
    </row>
    <row r="269" spans="1:9" x14ac:dyDescent="0.55000000000000004">
      <c r="A269">
        <v>2010</v>
      </c>
      <c r="B269">
        <v>268</v>
      </c>
      <c r="C269">
        <f>[1]data!A268</f>
        <v>26.31</v>
      </c>
      <c r="D269">
        <f>[2]data!A268</f>
        <v>19.760000000000002</v>
      </c>
      <c r="E269">
        <f>[3]data!A268</f>
        <v>22.75</v>
      </c>
      <c r="F269">
        <f>[4]data!A268</f>
        <v>0</v>
      </c>
      <c r="G269">
        <f>[5]data!A268</f>
        <v>67.75</v>
      </c>
      <c r="H269">
        <f>[6]data!A268</f>
        <v>3.2</v>
      </c>
      <c r="I269">
        <f>[7]data!A268</f>
        <v>19.05</v>
      </c>
    </row>
    <row r="270" spans="1:9" x14ac:dyDescent="0.55000000000000004">
      <c r="A270">
        <v>2010</v>
      </c>
      <c r="B270">
        <v>269</v>
      </c>
      <c r="C270">
        <f>[1]data!A269</f>
        <v>24.72</v>
      </c>
      <c r="D270">
        <f>[2]data!A269</f>
        <v>19.78</v>
      </c>
      <c r="E270">
        <f>[3]data!A269</f>
        <v>22.1</v>
      </c>
      <c r="F270">
        <f>[4]data!A269</f>
        <v>0.1</v>
      </c>
      <c r="G270">
        <f>[5]data!A269</f>
        <v>74.599999999999994</v>
      </c>
      <c r="H270">
        <f>[6]data!A269</f>
        <v>2.33</v>
      </c>
      <c r="I270">
        <f>[7]data!A269</f>
        <v>17.39</v>
      </c>
    </row>
    <row r="271" spans="1:9" x14ac:dyDescent="0.55000000000000004">
      <c r="A271">
        <v>2010</v>
      </c>
      <c r="B271">
        <v>270</v>
      </c>
      <c r="C271">
        <f>[1]data!A270</f>
        <v>24.47</v>
      </c>
      <c r="D271">
        <f>[2]data!A270</f>
        <v>19.72</v>
      </c>
      <c r="E271">
        <f>[3]data!A270</f>
        <v>21.53</v>
      </c>
      <c r="F271">
        <f>[4]data!A270</f>
        <v>0</v>
      </c>
      <c r="G271">
        <f>[5]data!A270</f>
        <v>71.430000000000007</v>
      </c>
      <c r="H271">
        <f>[6]data!A270</f>
        <v>2.2999999999999998</v>
      </c>
      <c r="I271">
        <f>[7]data!A270</f>
        <v>14.89</v>
      </c>
    </row>
    <row r="272" spans="1:9" x14ac:dyDescent="0.55000000000000004">
      <c r="A272">
        <v>2010</v>
      </c>
      <c r="B272">
        <v>271</v>
      </c>
      <c r="C272">
        <f>[1]data!A271</f>
        <v>25.89</v>
      </c>
      <c r="D272">
        <f>[2]data!A271</f>
        <v>18.64</v>
      </c>
      <c r="E272">
        <f>[3]data!A271</f>
        <v>21.97</v>
      </c>
      <c r="F272">
        <f>[4]data!A271</f>
        <v>0.4</v>
      </c>
      <c r="G272">
        <f>[5]data!A271</f>
        <v>64</v>
      </c>
      <c r="H272">
        <f>[6]data!A271</f>
        <v>2.13</v>
      </c>
      <c r="I272">
        <f>[7]data!A271</f>
        <v>17.07</v>
      </c>
    </row>
    <row r="273" spans="1:9" x14ac:dyDescent="0.55000000000000004">
      <c r="A273">
        <v>2010</v>
      </c>
      <c r="B273">
        <v>272</v>
      </c>
      <c r="C273">
        <f>[1]data!A272</f>
        <v>26.07</v>
      </c>
      <c r="D273">
        <f>[2]data!A272</f>
        <v>19.54</v>
      </c>
      <c r="E273">
        <f>[3]data!A272</f>
        <v>22.35</v>
      </c>
      <c r="F273">
        <f>[4]data!A272</f>
        <v>0</v>
      </c>
      <c r="G273">
        <f>[5]data!A272</f>
        <v>63.41</v>
      </c>
      <c r="H273">
        <f>[6]data!A272</f>
        <v>2.48</v>
      </c>
      <c r="I273">
        <f>[7]data!A272</f>
        <v>20.010000000000002</v>
      </c>
    </row>
    <row r="274" spans="1:9" x14ac:dyDescent="0.55000000000000004">
      <c r="A274">
        <v>2010</v>
      </c>
      <c r="B274">
        <v>273</v>
      </c>
      <c r="C274">
        <f>[1]data!A273</f>
        <v>27.18</v>
      </c>
      <c r="D274">
        <f>[2]data!A273</f>
        <v>19.940000000000001</v>
      </c>
      <c r="E274">
        <f>[3]data!A273</f>
        <v>23.02</v>
      </c>
      <c r="F274">
        <f>[4]data!A273</f>
        <v>0</v>
      </c>
      <c r="G274">
        <f>[5]data!A273</f>
        <v>55.56</v>
      </c>
      <c r="H274">
        <f>[6]data!A273</f>
        <v>2.1</v>
      </c>
      <c r="I274">
        <f>[7]data!A273</f>
        <v>19.670000000000002</v>
      </c>
    </row>
    <row r="275" spans="1:9" x14ac:dyDescent="0.55000000000000004">
      <c r="A275">
        <v>2010</v>
      </c>
      <c r="B275">
        <v>274</v>
      </c>
      <c r="C275">
        <f>[1]data!A274</f>
        <v>26.8</v>
      </c>
      <c r="D275">
        <f>[2]data!A274</f>
        <v>19.45</v>
      </c>
      <c r="E275">
        <f>[3]data!A274</f>
        <v>22.5</v>
      </c>
      <c r="F275">
        <f>[4]data!A274</f>
        <v>0</v>
      </c>
      <c r="G275">
        <f>[5]data!A274</f>
        <v>62.76</v>
      </c>
      <c r="H275">
        <f>[6]data!A274</f>
        <v>1.85</v>
      </c>
      <c r="I275">
        <f>[7]data!A274</f>
        <v>20.12</v>
      </c>
    </row>
    <row r="276" spans="1:9" x14ac:dyDescent="0.55000000000000004">
      <c r="A276">
        <v>2010</v>
      </c>
      <c r="B276">
        <v>275</v>
      </c>
      <c r="C276">
        <f>[1]data!A275</f>
        <v>27.56</v>
      </c>
      <c r="D276">
        <f>[2]data!A275</f>
        <v>19.04</v>
      </c>
      <c r="E276">
        <f>[3]data!A275</f>
        <v>22.57</v>
      </c>
      <c r="F276">
        <f>[4]data!A275</f>
        <v>0</v>
      </c>
      <c r="G276">
        <f>[5]data!A275</f>
        <v>68.52</v>
      </c>
      <c r="H276">
        <f>[6]data!A275</f>
        <v>1.83</v>
      </c>
      <c r="I276">
        <f>[7]data!A275</f>
        <v>19.07</v>
      </c>
    </row>
    <row r="277" spans="1:9" x14ac:dyDescent="0.55000000000000004">
      <c r="A277">
        <v>2010</v>
      </c>
      <c r="B277">
        <v>276</v>
      </c>
      <c r="C277">
        <f>[1]data!A276</f>
        <v>27.93</v>
      </c>
      <c r="D277">
        <f>[2]data!A276</f>
        <v>20.04</v>
      </c>
      <c r="E277">
        <f>[3]data!A276</f>
        <v>23.38</v>
      </c>
      <c r="F277">
        <f>[4]data!A276</f>
        <v>0</v>
      </c>
      <c r="G277">
        <f>[5]data!A276</f>
        <v>61.97</v>
      </c>
      <c r="H277">
        <f>[6]data!A276</f>
        <v>5.51</v>
      </c>
      <c r="I277">
        <f>[7]data!A276</f>
        <v>16.22</v>
      </c>
    </row>
    <row r="278" spans="1:9" x14ac:dyDescent="0.55000000000000004">
      <c r="A278">
        <v>2010</v>
      </c>
      <c r="B278">
        <v>277</v>
      </c>
      <c r="C278">
        <f>[1]data!A277</f>
        <v>24.84</v>
      </c>
      <c r="D278">
        <f>[2]data!A277</f>
        <v>18.79</v>
      </c>
      <c r="E278">
        <f>[3]data!A277</f>
        <v>21.65</v>
      </c>
      <c r="F278">
        <f>[4]data!A277</f>
        <v>0.42</v>
      </c>
      <c r="G278">
        <f>[5]data!A277</f>
        <v>63.52</v>
      </c>
      <c r="H278">
        <f>[6]data!A277</f>
        <v>4.38</v>
      </c>
      <c r="I278">
        <f>[7]data!A277</f>
        <v>11.08</v>
      </c>
    </row>
    <row r="279" spans="1:9" x14ac:dyDescent="0.55000000000000004">
      <c r="A279">
        <v>2010</v>
      </c>
      <c r="B279">
        <v>278</v>
      </c>
      <c r="C279">
        <f>[1]data!A278</f>
        <v>23.45</v>
      </c>
      <c r="D279">
        <f>[2]data!A278</f>
        <v>16.77</v>
      </c>
      <c r="E279">
        <f>[3]data!A278</f>
        <v>20.079999999999998</v>
      </c>
      <c r="F279">
        <f>[4]data!A278</f>
        <v>0</v>
      </c>
      <c r="G279">
        <f>[5]data!A278</f>
        <v>60.24</v>
      </c>
      <c r="H279">
        <f>[6]data!A278</f>
        <v>2.73</v>
      </c>
      <c r="I279">
        <f>[7]data!A278</f>
        <v>19.16</v>
      </c>
    </row>
    <row r="280" spans="1:9" x14ac:dyDescent="0.55000000000000004">
      <c r="A280">
        <v>2010</v>
      </c>
      <c r="B280">
        <v>279</v>
      </c>
      <c r="C280">
        <f>[1]data!A279</f>
        <v>24.27</v>
      </c>
      <c r="D280">
        <f>[2]data!A279</f>
        <v>17.420000000000002</v>
      </c>
      <c r="E280">
        <f>[3]data!A279</f>
        <v>20.64</v>
      </c>
      <c r="F280">
        <f>[4]data!A279</f>
        <v>0</v>
      </c>
      <c r="G280">
        <f>[5]data!A279</f>
        <v>69.430000000000007</v>
      </c>
      <c r="H280">
        <f>[6]data!A279</f>
        <v>3.4</v>
      </c>
      <c r="I280">
        <f>[7]data!A279</f>
        <v>18.21</v>
      </c>
    </row>
    <row r="281" spans="1:9" x14ac:dyDescent="0.55000000000000004">
      <c r="A281">
        <v>2010</v>
      </c>
      <c r="B281">
        <v>280</v>
      </c>
      <c r="C281">
        <f>[1]data!A280</f>
        <v>25.26</v>
      </c>
      <c r="D281">
        <f>[2]data!A280</f>
        <v>19.05</v>
      </c>
      <c r="E281">
        <f>[3]data!A280</f>
        <v>21.73</v>
      </c>
      <c r="F281">
        <f>[4]data!A280</f>
        <v>0.01</v>
      </c>
      <c r="G281">
        <f>[5]data!A280</f>
        <v>81.3</v>
      </c>
      <c r="H281">
        <f>[6]data!A280</f>
        <v>2.48</v>
      </c>
      <c r="I281">
        <f>[7]data!A280</f>
        <v>11.03</v>
      </c>
    </row>
    <row r="282" spans="1:9" x14ac:dyDescent="0.55000000000000004">
      <c r="A282">
        <v>2010</v>
      </c>
      <c r="B282">
        <v>281</v>
      </c>
      <c r="C282">
        <f>[1]data!A281</f>
        <v>24.4</v>
      </c>
      <c r="D282">
        <f>[2]data!A281</f>
        <v>19.489999999999998</v>
      </c>
      <c r="E282">
        <f>[3]data!A281</f>
        <v>21.42</v>
      </c>
      <c r="F282">
        <f>[4]data!A281</f>
        <v>0.01</v>
      </c>
      <c r="G282">
        <f>[5]data!A281</f>
        <v>82.23</v>
      </c>
      <c r="H282">
        <f>[6]data!A281</f>
        <v>1.5</v>
      </c>
      <c r="I282">
        <f>[7]data!A281</f>
        <v>15.06</v>
      </c>
    </row>
    <row r="283" spans="1:9" x14ac:dyDescent="0.55000000000000004">
      <c r="A283">
        <v>2010</v>
      </c>
      <c r="B283">
        <v>282</v>
      </c>
      <c r="C283">
        <f>[1]data!A282</f>
        <v>25.23</v>
      </c>
      <c r="D283">
        <f>[2]data!A282</f>
        <v>18.899999999999999</v>
      </c>
      <c r="E283">
        <f>[3]data!A282</f>
        <v>21.32</v>
      </c>
      <c r="F283">
        <f>[4]data!A282</f>
        <v>4.71</v>
      </c>
      <c r="G283">
        <f>[5]data!A282</f>
        <v>81.14</v>
      </c>
      <c r="H283">
        <f>[6]data!A282</f>
        <v>2.57</v>
      </c>
      <c r="I283">
        <f>[7]data!A282</f>
        <v>11.26</v>
      </c>
    </row>
    <row r="284" spans="1:9" x14ac:dyDescent="0.55000000000000004">
      <c r="A284">
        <v>2010</v>
      </c>
      <c r="B284">
        <v>283</v>
      </c>
      <c r="C284">
        <f>[1]data!A283</f>
        <v>23.76</v>
      </c>
      <c r="D284">
        <f>[2]data!A283</f>
        <v>17.64</v>
      </c>
      <c r="E284">
        <f>[3]data!A283</f>
        <v>20.059999999999999</v>
      </c>
      <c r="F284">
        <f>[4]data!A283</f>
        <v>3.38</v>
      </c>
      <c r="G284">
        <f>[5]data!A283</f>
        <v>67.599999999999994</v>
      </c>
      <c r="H284">
        <f>[6]data!A283</f>
        <v>4.75</v>
      </c>
      <c r="I284">
        <f>[7]data!A283</f>
        <v>14.32</v>
      </c>
    </row>
    <row r="285" spans="1:9" x14ac:dyDescent="0.55000000000000004">
      <c r="A285">
        <v>2010</v>
      </c>
      <c r="B285">
        <v>284</v>
      </c>
      <c r="C285">
        <f>[1]data!A284</f>
        <v>21.22</v>
      </c>
      <c r="D285">
        <f>[2]data!A284</f>
        <v>16.09</v>
      </c>
      <c r="E285">
        <f>[3]data!A284</f>
        <v>18.41</v>
      </c>
      <c r="F285">
        <f>[4]data!A284</f>
        <v>1.1399999999999999</v>
      </c>
      <c r="G285">
        <f>[5]data!A284</f>
        <v>63.99</v>
      </c>
      <c r="H285">
        <f>[6]data!A284</f>
        <v>2.2999999999999998</v>
      </c>
      <c r="I285">
        <f>[7]data!A284</f>
        <v>15.15</v>
      </c>
    </row>
    <row r="286" spans="1:9" x14ac:dyDescent="0.55000000000000004">
      <c r="A286">
        <v>2010</v>
      </c>
      <c r="B286">
        <v>285</v>
      </c>
      <c r="C286">
        <f>[1]data!A285</f>
        <v>23.41</v>
      </c>
      <c r="D286">
        <f>[2]data!A285</f>
        <v>15.9</v>
      </c>
      <c r="E286">
        <f>[3]data!A285</f>
        <v>19.399999999999999</v>
      </c>
      <c r="F286">
        <f>[4]data!A285</f>
        <v>0.73</v>
      </c>
      <c r="G286">
        <f>[5]data!A285</f>
        <v>63.75</v>
      </c>
      <c r="H286">
        <f>[6]data!A285</f>
        <v>2.78</v>
      </c>
      <c r="I286">
        <f>[7]data!A285</f>
        <v>14.68</v>
      </c>
    </row>
    <row r="287" spans="1:9" x14ac:dyDescent="0.55000000000000004">
      <c r="A287">
        <v>2010</v>
      </c>
      <c r="B287">
        <v>286</v>
      </c>
      <c r="C287">
        <f>[1]data!A286</f>
        <v>24.09</v>
      </c>
      <c r="D287">
        <f>[2]data!A286</f>
        <v>17.3</v>
      </c>
      <c r="E287">
        <f>[3]data!A286</f>
        <v>19.989999999999998</v>
      </c>
      <c r="F287">
        <f>[4]data!A286</f>
        <v>1.96</v>
      </c>
      <c r="G287">
        <f>[5]data!A286</f>
        <v>69.48</v>
      </c>
      <c r="H287">
        <f>[6]data!A286</f>
        <v>2.59</v>
      </c>
      <c r="I287">
        <f>[7]data!A286</f>
        <v>10.33</v>
      </c>
    </row>
    <row r="288" spans="1:9" x14ac:dyDescent="0.55000000000000004">
      <c r="A288">
        <v>2010</v>
      </c>
      <c r="B288">
        <v>287</v>
      </c>
      <c r="C288">
        <f>[1]data!A287</f>
        <v>23.65</v>
      </c>
      <c r="D288">
        <f>[2]data!A287</f>
        <v>17.47</v>
      </c>
      <c r="E288">
        <f>[3]data!A287</f>
        <v>20</v>
      </c>
      <c r="F288">
        <f>[4]data!A287</f>
        <v>0</v>
      </c>
      <c r="G288">
        <f>[5]data!A287</f>
        <v>69.42</v>
      </c>
      <c r="H288">
        <f>[6]data!A287</f>
        <v>2.48</v>
      </c>
      <c r="I288">
        <f>[7]data!A287</f>
        <v>15.95</v>
      </c>
    </row>
    <row r="289" spans="1:9" x14ac:dyDescent="0.55000000000000004">
      <c r="A289">
        <v>2010</v>
      </c>
      <c r="B289">
        <v>288</v>
      </c>
      <c r="C289">
        <f>[1]data!A288</f>
        <v>23.31</v>
      </c>
      <c r="D289">
        <f>[2]data!A288</f>
        <v>17.510000000000002</v>
      </c>
      <c r="E289">
        <f>[3]data!A288</f>
        <v>19.940000000000001</v>
      </c>
      <c r="F289">
        <f>[4]data!A288</f>
        <v>0.01</v>
      </c>
      <c r="G289">
        <f>[5]data!A288</f>
        <v>72.06</v>
      </c>
      <c r="H289">
        <f>[6]data!A288</f>
        <v>2.16</v>
      </c>
      <c r="I289">
        <f>[7]data!A288</f>
        <v>12.79</v>
      </c>
    </row>
    <row r="290" spans="1:9" x14ac:dyDescent="0.55000000000000004">
      <c r="A290">
        <v>2010</v>
      </c>
      <c r="B290">
        <v>289</v>
      </c>
      <c r="C290">
        <f>[1]data!A289</f>
        <v>22.11</v>
      </c>
      <c r="D290">
        <f>[2]data!A289</f>
        <v>16.690000000000001</v>
      </c>
      <c r="E290">
        <f>[3]data!A289</f>
        <v>19.07</v>
      </c>
      <c r="F290">
        <f>[4]data!A289</f>
        <v>0.02</v>
      </c>
      <c r="G290">
        <f>[5]data!A289</f>
        <v>79.540000000000006</v>
      </c>
      <c r="H290">
        <f>[6]data!A289</f>
        <v>2.36</v>
      </c>
      <c r="I290">
        <f>[7]data!A289</f>
        <v>13.93</v>
      </c>
    </row>
    <row r="291" spans="1:9" x14ac:dyDescent="0.55000000000000004">
      <c r="A291">
        <v>2010</v>
      </c>
      <c r="B291">
        <v>290</v>
      </c>
      <c r="C291">
        <f>[1]data!A290</f>
        <v>22.75</v>
      </c>
      <c r="D291">
        <f>[2]data!A290</f>
        <v>15.73</v>
      </c>
      <c r="E291">
        <f>[3]data!A290</f>
        <v>18.86</v>
      </c>
      <c r="F291">
        <f>[4]data!A290</f>
        <v>0.02</v>
      </c>
      <c r="G291">
        <f>[5]data!A290</f>
        <v>63.59</v>
      </c>
      <c r="H291">
        <f>[6]data!A290</f>
        <v>3.15</v>
      </c>
      <c r="I291">
        <f>[7]data!A290</f>
        <v>12.97</v>
      </c>
    </row>
    <row r="292" spans="1:9" x14ac:dyDescent="0.55000000000000004">
      <c r="A292">
        <v>2010</v>
      </c>
      <c r="B292">
        <v>291</v>
      </c>
      <c r="C292">
        <f>[1]data!A291</f>
        <v>20.71</v>
      </c>
      <c r="D292">
        <f>[2]data!A291</f>
        <v>13.28</v>
      </c>
      <c r="E292">
        <f>[3]data!A291</f>
        <v>16.71</v>
      </c>
      <c r="F292">
        <f>[4]data!A291</f>
        <v>0</v>
      </c>
      <c r="G292">
        <f>[5]data!A291</f>
        <v>53.73</v>
      </c>
      <c r="H292">
        <f>[6]data!A291</f>
        <v>3.2</v>
      </c>
      <c r="I292">
        <f>[7]data!A291</f>
        <v>17.57</v>
      </c>
    </row>
    <row r="293" spans="1:9" x14ac:dyDescent="0.55000000000000004">
      <c r="A293">
        <v>2010</v>
      </c>
      <c r="B293">
        <v>292</v>
      </c>
      <c r="C293">
        <f>[1]data!A292</f>
        <v>20.2</v>
      </c>
      <c r="D293">
        <f>[2]data!A292</f>
        <v>14.91</v>
      </c>
      <c r="E293">
        <f>[3]data!A292</f>
        <v>16.79</v>
      </c>
      <c r="F293">
        <f>[4]data!A292</f>
        <v>0</v>
      </c>
      <c r="G293">
        <f>[5]data!A292</f>
        <v>55.49</v>
      </c>
      <c r="H293">
        <f>[6]data!A292</f>
        <v>1.73</v>
      </c>
      <c r="I293">
        <f>[7]data!A292</f>
        <v>17.170000000000002</v>
      </c>
    </row>
    <row r="294" spans="1:9" x14ac:dyDescent="0.55000000000000004">
      <c r="A294">
        <v>2010</v>
      </c>
      <c r="B294">
        <v>293</v>
      </c>
      <c r="C294">
        <f>[1]data!A293</f>
        <v>21.36</v>
      </c>
      <c r="D294">
        <f>[2]data!A293</f>
        <v>15.06</v>
      </c>
      <c r="E294">
        <f>[3]data!A293</f>
        <v>17.52</v>
      </c>
      <c r="F294">
        <f>[4]data!A293</f>
        <v>0</v>
      </c>
      <c r="G294">
        <f>[5]data!A293</f>
        <v>60.07</v>
      </c>
      <c r="H294">
        <f>[6]data!A293</f>
        <v>2.1</v>
      </c>
      <c r="I294">
        <f>[7]data!A293</f>
        <v>16.850000000000001</v>
      </c>
    </row>
    <row r="295" spans="1:9" x14ac:dyDescent="0.55000000000000004">
      <c r="A295">
        <v>2010</v>
      </c>
      <c r="B295">
        <v>294</v>
      </c>
      <c r="C295">
        <f>[1]data!A294</f>
        <v>20.32</v>
      </c>
      <c r="D295">
        <f>[2]data!A294</f>
        <v>14.08</v>
      </c>
      <c r="E295">
        <f>[3]data!A294</f>
        <v>16.87</v>
      </c>
      <c r="F295">
        <f>[4]data!A294</f>
        <v>0</v>
      </c>
      <c r="G295">
        <f>[5]data!A294</f>
        <v>75.48</v>
      </c>
      <c r="H295">
        <f>[6]data!A294</f>
        <v>3.44</v>
      </c>
      <c r="I295">
        <f>[7]data!A294</f>
        <v>15.8</v>
      </c>
    </row>
    <row r="296" spans="1:9" x14ac:dyDescent="0.55000000000000004">
      <c r="A296">
        <v>2010</v>
      </c>
      <c r="B296">
        <v>295</v>
      </c>
      <c r="C296">
        <f>[1]data!A295</f>
        <v>20.16</v>
      </c>
      <c r="D296">
        <f>[2]data!A295</f>
        <v>13.25</v>
      </c>
      <c r="E296">
        <f>[3]data!A295</f>
        <v>16.84</v>
      </c>
      <c r="F296">
        <f>[4]data!A295</f>
        <v>0</v>
      </c>
      <c r="G296">
        <f>[5]data!A295</f>
        <v>78.48</v>
      </c>
      <c r="H296">
        <f>[6]data!A295</f>
        <v>2.85</v>
      </c>
      <c r="I296">
        <f>[7]data!A295</f>
        <v>15.32</v>
      </c>
    </row>
    <row r="297" spans="1:9" x14ac:dyDescent="0.55000000000000004">
      <c r="A297">
        <v>2010</v>
      </c>
      <c r="B297">
        <v>296</v>
      </c>
      <c r="C297">
        <f>[1]data!A296</f>
        <v>20.36</v>
      </c>
      <c r="D297">
        <f>[2]data!A296</f>
        <v>15.79</v>
      </c>
      <c r="E297">
        <f>[3]data!A296</f>
        <v>17.64</v>
      </c>
      <c r="F297">
        <f>[4]data!A296</f>
        <v>0.23</v>
      </c>
      <c r="G297">
        <f>[5]data!A296</f>
        <v>78.39</v>
      </c>
      <c r="H297">
        <f>[6]data!A296</f>
        <v>1.58</v>
      </c>
      <c r="I297">
        <f>[7]data!A296</f>
        <v>9.58</v>
      </c>
    </row>
    <row r="298" spans="1:9" x14ac:dyDescent="0.55000000000000004">
      <c r="A298">
        <v>2010</v>
      </c>
      <c r="B298">
        <v>297</v>
      </c>
      <c r="C298">
        <f>[1]data!A297</f>
        <v>23.43</v>
      </c>
      <c r="D298">
        <f>[2]data!A297</f>
        <v>15.78</v>
      </c>
      <c r="E298">
        <f>[3]data!A297</f>
        <v>19.079999999999998</v>
      </c>
      <c r="F298">
        <f>[4]data!A297</f>
        <v>0.11</v>
      </c>
      <c r="G298">
        <f>[5]data!A297</f>
        <v>68.650000000000006</v>
      </c>
      <c r="H298">
        <f>[6]data!A297</f>
        <v>2.19</v>
      </c>
      <c r="I298">
        <f>[7]data!A297</f>
        <v>15.21</v>
      </c>
    </row>
    <row r="299" spans="1:9" x14ac:dyDescent="0.55000000000000004">
      <c r="A299">
        <v>2010</v>
      </c>
      <c r="B299">
        <v>298</v>
      </c>
      <c r="C299">
        <f>[1]data!A298</f>
        <v>21.85</v>
      </c>
      <c r="D299">
        <f>[2]data!A298</f>
        <v>14.6</v>
      </c>
      <c r="E299">
        <f>[3]data!A298</f>
        <v>18.53</v>
      </c>
      <c r="F299">
        <f>[4]data!A298</f>
        <v>0</v>
      </c>
      <c r="G299">
        <f>[5]data!A298</f>
        <v>61.81</v>
      </c>
      <c r="H299">
        <f>[6]data!A298</f>
        <v>3.71</v>
      </c>
      <c r="I299">
        <f>[7]data!A298</f>
        <v>12.68</v>
      </c>
    </row>
    <row r="300" spans="1:9" x14ac:dyDescent="0.55000000000000004">
      <c r="A300">
        <v>2010</v>
      </c>
      <c r="B300">
        <v>299</v>
      </c>
      <c r="C300">
        <f>[1]data!A299</f>
        <v>21.82</v>
      </c>
      <c r="D300">
        <f>[2]data!A299</f>
        <v>10.65</v>
      </c>
      <c r="E300">
        <f>[3]data!A299</f>
        <v>15.82</v>
      </c>
      <c r="F300">
        <f>[4]data!A299</f>
        <v>0</v>
      </c>
      <c r="G300">
        <f>[5]data!A299</f>
        <v>45.37</v>
      </c>
      <c r="H300">
        <f>[6]data!A299</f>
        <v>2.81</v>
      </c>
      <c r="I300">
        <f>[7]data!A299</f>
        <v>16.53</v>
      </c>
    </row>
    <row r="301" spans="1:9" x14ac:dyDescent="0.55000000000000004">
      <c r="A301">
        <v>2010</v>
      </c>
      <c r="B301">
        <v>300</v>
      </c>
      <c r="C301">
        <f>[1]data!A300</f>
        <v>20.149999999999999</v>
      </c>
      <c r="D301">
        <f>[2]data!A300</f>
        <v>15.06</v>
      </c>
      <c r="E301">
        <f>[3]data!A300</f>
        <v>16.96</v>
      </c>
      <c r="F301">
        <f>[4]data!A300</f>
        <v>0</v>
      </c>
      <c r="G301">
        <f>[5]data!A300</f>
        <v>50.27</v>
      </c>
      <c r="H301">
        <f>[6]data!A300</f>
        <v>1.25</v>
      </c>
      <c r="I301">
        <f>[7]data!A300</f>
        <v>15.97</v>
      </c>
    </row>
    <row r="302" spans="1:9" x14ac:dyDescent="0.55000000000000004">
      <c r="A302">
        <v>2010</v>
      </c>
      <c r="B302">
        <v>301</v>
      </c>
      <c r="C302">
        <f>[1]data!A301</f>
        <v>20.47</v>
      </c>
      <c r="D302">
        <f>[2]data!A301</f>
        <v>14.94</v>
      </c>
      <c r="E302">
        <f>[3]data!A301</f>
        <v>17.440000000000001</v>
      </c>
      <c r="F302">
        <f>[4]data!A301</f>
        <v>0</v>
      </c>
      <c r="G302">
        <f>[5]data!A301</f>
        <v>51.29</v>
      </c>
      <c r="H302">
        <f>[6]data!A301</f>
        <v>0.74</v>
      </c>
      <c r="I302">
        <f>[7]data!A301</f>
        <v>12.53</v>
      </c>
    </row>
    <row r="303" spans="1:9" x14ac:dyDescent="0.55000000000000004">
      <c r="A303">
        <v>2010</v>
      </c>
      <c r="B303">
        <v>302</v>
      </c>
      <c r="C303">
        <f>[1]data!A302</f>
        <v>21.96</v>
      </c>
      <c r="D303">
        <f>[2]data!A302</f>
        <v>15.02</v>
      </c>
      <c r="E303">
        <f>[3]data!A302</f>
        <v>18.04</v>
      </c>
      <c r="F303">
        <f>[4]data!A302</f>
        <v>0</v>
      </c>
      <c r="G303">
        <f>[5]data!A302</f>
        <v>62.34</v>
      </c>
      <c r="H303">
        <f>[6]data!A302</f>
        <v>2.88</v>
      </c>
      <c r="I303">
        <f>[7]data!A302</f>
        <v>12.69</v>
      </c>
    </row>
    <row r="304" spans="1:9" x14ac:dyDescent="0.55000000000000004">
      <c r="A304">
        <v>2010</v>
      </c>
      <c r="B304">
        <v>303</v>
      </c>
      <c r="C304">
        <f>[1]data!A303</f>
        <v>19.97</v>
      </c>
      <c r="D304">
        <f>[2]data!A303</f>
        <v>16</v>
      </c>
      <c r="E304">
        <f>[3]data!A303</f>
        <v>17.57</v>
      </c>
      <c r="F304">
        <f>[4]data!A303</f>
        <v>0.09</v>
      </c>
      <c r="G304">
        <f>[5]data!A303</f>
        <v>76.680000000000007</v>
      </c>
      <c r="H304">
        <f>[6]data!A303</f>
        <v>4.92</v>
      </c>
      <c r="I304">
        <f>[7]data!A303</f>
        <v>4.5199999999999996</v>
      </c>
    </row>
    <row r="305" spans="1:9" x14ac:dyDescent="0.55000000000000004">
      <c r="A305">
        <v>2010</v>
      </c>
      <c r="B305">
        <v>304</v>
      </c>
      <c r="C305">
        <f>[1]data!A304</f>
        <v>20.62</v>
      </c>
      <c r="D305">
        <f>[2]data!A304</f>
        <v>15.51</v>
      </c>
      <c r="E305">
        <f>[3]data!A304</f>
        <v>17.989999999999998</v>
      </c>
      <c r="F305">
        <f>[4]data!A304</f>
        <v>3.89</v>
      </c>
      <c r="G305">
        <f>[5]data!A304</f>
        <v>68.040000000000006</v>
      </c>
      <c r="H305">
        <f>[6]data!A304</f>
        <v>7.39</v>
      </c>
      <c r="I305">
        <f>[7]data!A304</f>
        <v>10.88</v>
      </c>
    </row>
    <row r="306" spans="1:9" x14ac:dyDescent="0.55000000000000004">
      <c r="A306">
        <v>2010</v>
      </c>
      <c r="B306">
        <v>305</v>
      </c>
      <c r="C306">
        <f>[1]data!A305</f>
        <v>21.55</v>
      </c>
      <c r="D306">
        <f>[2]data!A305</f>
        <v>13.51</v>
      </c>
      <c r="E306">
        <f>[3]data!A305</f>
        <v>17.03</v>
      </c>
      <c r="F306">
        <f>[4]data!A305</f>
        <v>0</v>
      </c>
      <c r="G306">
        <f>[5]data!A305</f>
        <v>61.73</v>
      </c>
      <c r="H306">
        <f>[6]data!A305</f>
        <v>4.41</v>
      </c>
      <c r="I306">
        <f>[7]data!A305</f>
        <v>13.01</v>
      </c>
    </row>
    <row r="307" spans="1:9" x14ac:dyDescent="0.55000000000000004">
      <c r="A307">
        <v>2010</v>
      </c>
      <c r="B307">
        <v>306</v>
      </c>
      <c r="C307">
        <f>[1]data!A306</f>
        <v>21.18</v>
      </c>
      <c r="D307">
        <f>[2]data!A306</f>
        <v>13.61</v>
      </c>
      <c r="E307">
        <f>[3]data!A306</f>
        <v>17.05</v>
      </c>
      <c r="F307">
        <f>[4]data!A306</f>
        <v>0</v>
      </c>
      <c r="G307">
        <f>[5]data!A306</f>
        <v>61.49</v>
      </c>
      <c r="H307">
        <f>[6]data!A306</f>
        <v>3.25</v>
      </c>
      <c r="I307">
        <f>[7]data!A306</f>
        <v>14.7</v>
      </c>
    </row>
    <row r="308" spans="1:9" x14ac:dyDescent="0.55000000000000004">
      <c r="A308">
        <v>2010</v>
      </c>
      <c r="B308">
        <v>307</v>
      </c>
      <c r="C308">
        <f>[1]data!A307</f>
        <v>21</v>
      </c>
      <c r="D308">
        <f>[2]data!A307</f>
        <v>14.01</v>
      </c>
      <c r="E308">
        <f>[3]data!A307</f>
        <v>16.86</v>
      </c>
      <c r="F308">
        <f>[4]data!A307</f>
        <v>0</v>
      </c>
      <c r="G308">
        <f>[5]data!A307</f>
        <v>67.900000000000006</v>
      </c>
      <c r="H308">
        <f>[6]data!A307</f>
        <v>1.87</v>
      </c>
      <c r="I308">
        <f>[7]data!A307</f>
        <v>14.41</v>
      </c>
    </row>
    <row r="309" spans="1:9" x14ac:dyDescent="0.55000000000000004">
      <c r="A309">
        <v>2010</v>
      </c>
      <c r="B309">
        <v>308</v>
      </c>
      <c r="C309">
        <f>[1]data!A308</f>
        <v>20.100000000000001</v>
      </c>
      <c r="D309">
        <f>[2]data!A308</f>
        <v>14.4</v>
      </c>
      <c r="E309">
        <f>[3]data!A308</f>
        <v>16.760000000000002</v>
      </c>
      <c r="F309">
        <f>[4]data!A308</f>
        <v>0</v>
      </c>
      <c r="G309">
        <f>[5]data!A308</f>
        <v>68.489999999999995</v>
      </c>
      <c r="H309">
        <f>[6]data!A308</f>
        <v>2.52</v>
      </c>
      <c r="I309">
        <f>[7]data!A308</f>
        <v>14.27</v>
      </c>
    </row>
    <row r="310" spans="1:9" x14ac:dyDescent="0.55000000000000004">
      <c r="A310">
        <v>2010</v>
      </c>
      <c r="B310">
        <v>309</v>
      </c>
      <c r="C310">
        <f>[1]data!A309</f>
        <v>19.54</v>
      </c>
      <c r="D310">
        <f>[2]data!A309</f>
        <v>14.17</v>
      </c>
      <c r="E310">
        <f>[3]data!A309</f>
        <v>16.5</v>
      </c>
      <c r="F310">
        <f>[4]data!A309</f>
        <v>0.19</v>
      </c>
      <c r="G310">
        <f>[5]data!A309</f>
        <v>75.37</v>
      </c>
      <c r="H310">
        <f>[6]data!A309</f>
        <v>3.89</v>
      </c>
      <c r="I310">
        <f>[7]data!A309</f>
        <v>8.1</v>
      </c>
    </row>
    <row r="311" spans="1:9" x14ac:dyDescent="0.55000000000000004">
      <c r="A311">
        <v>2010</v>
      </c>
      <c r="B311">
        <v>310</v>
      </c>
      <c r="C311">
        <f>[1]data!A310</f>
        <v>20.34</v>
      </c>
      <c r="D311">
        <f>[2]data!A310</f>
        <v>13.55</v>
      </c>
      <c r="E311">
        <f>[3]data!A310</f>
        <v>16.28</v>
      </c>
      <c r="F311">
        <f>[4]data!A310</f>
        <v>0.16</v>
      </c>
      <c r="G311">
        <f>[5]data!A310</f>
        <v>76.400000000000006</v>
      </c>
      <c r="H311">
        <f>[6]data!A310</f>
        <v>3.13</v>
      </c>
      <c r="I311">
        <f>[7]data!A310</f>
        <v>13.19</v>
      </c>
    </row>
    <row r="312" spans="1:9" x14ac:dyDescent="0.55000000000000004">
      <c r="A312">
        <v>2010</v>
      </c>
      <c r="B312">
        <v>311</v>
      </c>
      <c r="C312">
        <f>[1]data!A311</f>
        <v>21.42</v>
      </c>
      <c r="D312">
        <f>[2]data!A311</f>
        <v>13.55</v>
      </c>
      <c r="E312">
        <f>[3]data!A311</f>
        <v>16.899999999999999</v>
      </c>
      <c r="F312">
        <f>[4]data!A311</f>
        <v>0</v>
      </c>
      <c r="G312">
        <f>[5]data!A311</f>
        <v>70.099999999999994</v>
      </c>
      <c r="H312">
        <f>[6]data!A311</f>
        <v>3.62</v>
      </c>
      <c r="I312">
        <f>[7]data!A311</f>
        <v>10.69</v>
      </c>
    </row>
    <row r="313" spans="1:9" x14ac:dyDescent="0.55000000000000004">
      <c r="A313">
        <v>2010</v>
      </c>
      <c r="B313">
        <v>312</v>
      </c>
      <c r="C313">
        <f>[1]data!A312</f>
        <v>19.73</v>
      </c>
      <c r="D313">
        <f>[2]data!A312</f>
        <v>12.96</v>
      </c>
      <c r="E313">
        <f>[3]data!A312</f>
        <v>16.12</v>
      </c>
      <c r="F313">
        <f>[4]data!A312</f>
        <v>0.05</v>
      </c>
      <c r="G313">
        <f>[5]data!A312</f>
        <v>65.78</v>
      </c>
      <c r="H313">
        <f>[6]data!A312</f>
        <v>6.42</v>
      </c>
      <c r="I313">
        <f>[7]data!A312</f>
        <v>11.07</v>
      </c>
    </row>
    <row r="314" spans="1:9" x14ac:dyDescent="0.55000000000000004">
      <c r="A314">
        <v>2010</v>
      </c>
      <c r="B314">
        <v>313</v>
      </c>
      <c r="C314">
        <f>[1]data!A313</f>
        <v>21.32</v>
      </c>
      <c r="D314">
        <f>[2]data!A313</f>
        <v>14.3</v>
      </c>
      <c r="E314">
        <f>[3]data!A313</f>
        <v>17.75</v>
      </c>
      <c r="F314">
        <f>[4]data!A313</f>
        <v>0.22</v>
      </c>
      <c r="G314">
        <f>[5]data!A313</f>
        <v>64.25</v>
      </c>
      <c r="H314">
        <f>[6]data!A313</f>
        <v>8.14</v>
      </c>
      <c r="I314">
        <f>[7]data!A313</f>
        <v>9.49</v>
      </c>
    </row>
    <row r="315" spans="1:9" x14ac:dyDescent="0.55000000000000004">
      <c r="A315">
        <v>2010</v>
      </c>
      <c r="B315">
        <v>314</v>
      </c>
      <c r="C315">
        <f>[1]data!A314</f>
        <v>18.93</v>
      </c>
      <c r="D315">
        <f>[2]data!A314</f>
        <v>11.17</v>
      </c>
      <c r="E315">
        <f>[3]data!A314</f>
        <v>14.52</v>
      </c>
      <c r="F315">
        <f>[4]data!A314</f>
        <v>0.02</v>
      </c>
      <c r="G315">
        <f>[5]data!A314</f>
        <v>60.85</v>
      </c>
      <c r="H315">
        <f>[6]data!A314</f>
        <v>4.01</v>
      </c>
      <c r="I315">
        <f>[7]data!A314</f>
        <v>11.23</v>
      </c>
    </row>
    <row r="316" spans="1:9" x14ac:dyDescent="0.55000000000000004">
      <c r="A316">
        <v>2010</v>
      </c>
      <c r="B316">
        <v>315</v>
      </c>
      <c r="C316">
        <f>[1]data!A315</f>
        <v>18.739999999999998</v>
      </c>
      <c r="D316">
        <f>[2]data!A315</f>
        <v>10.87</v>
      </c>
      <c r="E316">
        <f>[3]data!A315</f>
        <v>14.54</v>
      </c>
      <c r="F316">
        <f>[4]data!A315</f>
        <v>0</v>
      </c>
      <c r="G316">
        <f>[5]data!A315</f>
        <v>61.31</v>
      </c>
      <c r="H316">
        <f>[6]data!A315</f>
        <v>2.56</v>
      </c>
      <c r="I316">
        <f>[7]data!A315</f>
        <v>13.14</v>
      </c>
    </row>
    <row r="317" spans="1:9" x14ac:dyDescent="0.55000000000000004">
      <c r="A317">
        <v>2010</v>
      </c>
      <c r="B317">
        <v>316</v>
      </c>
      <c r="C317">
        <f>[1]data!A316</f>
        <v>21.32</v>
      </c>
      <c r="D317">
        <f>[2]data!A316</f>
        <v>11.99</v>
      </c>
      <c r="E317">
        <f>[3]data!A316</f>
        <v>15.91</v>
      </c>
      <c r="F317">
        <f>[4]data!A316</f>
        <v>0</v>
      </c>
      <c r="G317">
        <f>[5]data!A316</f>
        <v>66.59</v>
      </c>
      <c r="H317">
        <f>[6]data!A316</f>
        <v>2.48</v>
      </c>
      <c r="I317">
        <f>[7]data!A316</f>
        <v>12.42</v>
      </c>
    </row>
    <row r="318" spans="1:9" x14ac:dyDescent="0.55000000000000004">
      <c r="A318">
        <v>2010</v>
      </c>
      <c r="B318">
        <v>317</v>
      </c>
      <c r="C318">
        <f>[1]data!A317</f>
        <v>20.84</v>
      </c>
      <c r="D318">
        <f>[2]data!A317</f>
        <v>14.06</v>
      </c>
      <c r="E318">
        <f>[3]data!A317</f>
        <v>16.350000000000001</v>
      </c>
      <c r="F318">
        <f>[4]data!A317</f>
        <v>0</v>
      </c>
      <c r="G318">
        <f>[5]data!A317</f>
        <v>72.28</v>
      </c>
      <c r="H318">
        <f>[6]data!A317</f>
        <v>2.38</v>
      </c>
      <c r="I318">
        <f>[7]data!A317</f>
        <v>12.72</v>
      </c>
    </row>
    <row r="319" spans="1:9" x14ac:dyDescent="0.55000000000000004">
      <c r="A319">
        <v>2010</v>
      </c>
      <c r="B319">
        <v>318</v>
      </c>
      <c r="C319">
        <f>[1]data!A318</f>
        <v>20.87</v>
      </c>
      <c r="D319">
        <f>[2]data!A318</f>
        <v>12.79</v>
      </c>
      <c r="E319">
        <f>[3]data!A318</f>
        <v>16.190000000000001</v>
      </c>
      <c r="F319">
        <f>[4]data!A318</f>
        <v>0</v>
      </c>
      <c r="G319">
        <f>[5]data!A318</f>
        <v>74.25</v>
      </c>
      <c r="H319">
        <f>[6]data!A318</f>
        <v>4.03</v>
      </c>
      <c r="I319">
        <f>[7]data!A318</f>
        <v>12.61</v>
      </c>
    </row>
    <row r="320" spans="1:9" x14ac:dyDescent="0.55000000000000004">
      <c r="A320">
        <v>2010</v>
      </c>
      <c r="B320">
        <v>319</v>
      </c>
      <c r="C320">
        <f>[1]data!A319</f>
        <v>17.97</v>
      </c>
      <c r="D320">
        <f>[2]data!A319</f>
        <v>10.56</v>
      </c>
      <c r="E320">
        <f>[3]data!A319</f>
        <v>14.07</v>
      </c>
      <c r="F320">
        <f>[4]data!A319</f>
        <v>0.01</v>
      </c>
      <c r="G320">
        <f>[5]data!A319</f>
        <v>59.84</v>
      </c>
      <c r="H320">
        <f>[6]data!A319</f>
        <v>3.71</v>
      </c>
      <c r="I320">
        <f>[7]data!A319</f>
        <v>13.27</v>
      </c>
    </row>
    <row r="321" spans="1:9" x14ac:dyDescent="0.55000000000000004">
      <c r="A321">
        <v>2010</v>
      </c>
      <c r="B321">
        <v>320</v>
      </c>
      <c r="C321">
        <f>[1]data!A320</f>
        <v>17.57</v>
      </c>
      <c r="D321">
        <f>[2]data!A320</f>
        <v>8.9</v>
      </c>
      <c r="E321">
        <f>[3]data!A320</f>
        <v>12.91</v>
      </c>
      <c r="F321">
        <f>[4]data!A320</f>
        <v>0</v>
      </c>
      <c r="G321">
        <f>[5]data!A320</f>
        <v>64.75</v>
      </c>
      <c r="H321">
        <f>[6]data!A320</f>
        <v>3.15</v>
      </c>
      <c r="I321">
        <f>[7]data!A320</f>
        <v>12.29</v>
      </c>
    </row>
    <row r="322" spans="1:9" x14ac:dyDescent="0.55000000000000004">
      <c r="A322">
        <v>2010</v>
      </c>
      <c r="B322">
        <v>321</v>
      </c>
      <c r="C322">
        <f>[1]data!A321</f>
        <v>16.18</v>
      </c>
      <c r="D322">
        <f>[2]data!A321</f>
        <v>10.66</v>
      </c>
      <c r="E322">
        <f>[3]data!A321</f>
        <v>13.2</v>
      </c>
      <c r="F322">
        <f>[4]data!A321</f>
        <v>0.3</v>
      </c>
      <c r="G322">
        <f>[5]data!A321</f>
        <v>71.099999999999994</v>
      </c>
      <c r="H322">
        <f>[6]data!A321</f>
        <v>2.71</v>
      </c>
      <c r="I322">
        <f>[7]data!A321</f>
        <v>4.0199999999999996</v>
      </c>
    </row>
    <row r="323" spans="1:9" x14ac:dyDescent="0.55000000000000004">
      <c r="A323">
        <v>2010</v>
      </c>
      <c r="B323">
        <v>322</v>
      </c>
      <c r="C323">
        <f>[1]data!A322</f>
        <v>17.64</v>
      </c>
      <c r="D323">
        <f>[2]data!A322</f>
        <v>9.34</v>
      </c>
      <c r="E323">
        <f>[3]data!A322</f>
        <v>12.99</v>
      </c>
      <c r="F323">
        <f>[4]data!A322</f>
        <v>0</v>
      </c>
      <c r="G323">
        <f>[5]data!A322</f>
        <v>66.53</v>
      </c>
      <c r="H323">
        <f>[6]data!A322</f>
        <v>2.71</v>
      </c>
      <c r="I323">
        <f>[7]data!A322</f>
        <v>11.81</v>
      </c>
    </row>
    <row r="324" spans="1:9" x14ac:dyDescent="0.55000000000000004">
      <c r="A324">
        <v>2010</v>
      </c>
      <c r="B324">
        <v>323</v>
      </c>
      <c r="C324">
        <f>[1]data!A323</f>
        <v>16.34</v>
      </c>
      <c r="D324">
        <f>[2]data!A323</f>
        <v>12.07</v>
      </c>
      <c r="E324">
        <f>[3]data!A323</f>
        <v>13.58</v>
      </c>
      <c r="F324">
        <f>[4]data!A323</f>
        <v>0</v>
      </c>
      <c r="G324">
        <f>[5]data!A323</f>
        <v>71.819999999999993</v>
      </c>
      <c r="H324">
        <f>[6]data!A323</f>
        <v>2.14</v>
      </c>
      <c r="I324">
        <f>[7]data!A323</f>
        <v>6.75</v>
      </c>
    </row>
    <row r="325" spans="1:9" x14ac:dyDescent="0.55000000000000004">
      <c r="A325">
        <v>2010</v>
      </c>
      <c r="B325">
        <v>324</v>
      </c>
      <c r="C325">
        <f>[1]data!A324</f>
        <v>19.829999999999998</v>
      </c>
      <c r="D325">
        <f>[2]data!A324</f>
        <v>11.14</v>
      </c>
      <c r="E325">
        <f>[3]data!A324</f>
        <v>14.7</v>
      </c>
      <c r="F325">
        <f>[4]data!A324</f>
        <v>0.02</v>
      </c>
      <c r="G325">
        <f>[5]data!A324</f>
        <v>79.56</v>
      </c>
      <c r="H325">
        <f>[6]data!A324</f>
        <v>4.6399999999999997</v>
      </c>
      <c r="I325">
        <f>[7]data!A324</f>
        <v>10.75</v>
      </c>
    </row>
    <row r="326" spans="1:9" x14ac:dyDescent="0.55000000000000004">
      <c r="A326">
        <v>2010</v>
      </c>
      <c r="B326">
        <v>325</v>
      </c>
      <c r="C326">
        <f>[1]data!A325</f>
        <v>17.329999999999998</v>
      </c>
      <c r="D326">
        <f>[2]data!A325</f>
        <v>9.68</v>
      </c>
      <c r="E326">
        <f>[3]data!A325</f>
        <v>13.01</v>
      </c>
      <c r="F326">
        <f>[4]data!A325</f>
        <v>0</v>
      </c>
      <c r="G326">
        <f>[5]data!A325</f>
        <v>65.14</v>
      </c>
      <c r="H326">
        <f>[6]data!A325</f>
        <v>4.1900000000000004</v>
      </c>
      <c r="I326">
        <f>[7]data!A325</f>
        <v>10.9</v>
      </c>
    </row>
    <row r="327" spans="1:9" x14ac:dyDescent="0.55000000000000004">
      <c r="A327">
        <v>2010</v>
      </c>
      <c r="B327">
        <v>326</v>
      </c>
      <c r="C327">
        <f>[1]data!A326</f>
        <v>16.989999999999998</v>
      </c>
      <c r="D327">
        <f>[2]data!A326</f>
        <v>9.5500000000000007</v>
      </c>
      <c r="E327">
        <f>[3]data!A326</f>
        <v>12.47</v>
      </c>
      <c r="F327">
        <f>[4]data!A326</f>
        <v>0</v>
      </c>
      <c r="G327">
        <f>[5]data!A326</f>
        <v>62.71</v>
      </c>
      <c r="H327">
        <f>[6]data!A326</f>
        <v>3.52</v>
      </c>
      <c r="I327">
        <f>[7]data!A326</f>
        <v>11.8</v>
      </c>
    </row>
    <row r="328" spans="1:9" x14ac:dyDescent="0.55000000000000004">
      <c r="A328">
        <v>2010</v>
      </c>
      <c r="B328">
        <v>327</v>
      </c>
      <c r="C328">
        <f>[1]data!A327</f>
        <v>17.32</v>
      </c>
      <c r="D328">
        <f>[2]data!A327</f>
        <v>9.08</v>
      </c>
      <c r="E328">
        <f>[3]data!A327</f>
        <v>12.64</v>
      </c>
      <c r="F328">
        <f>[4]data!A327</f>
        <v>0.02</v>
      </c>
      <c r="G328">
        <f>[5]data!A327</f>
        <v>67.900000000000006</v>
      </c>
      <c r="H328">
        <f>[6]data!A327</f>
        <v>1.91</v>
      </c>
      <c r="I328">
        <f>[7]data!A327</f>
        <v>7.61</v>
      </c>
    </row>
    <row r="329" spans="1:9" x14ac:dyDescent="0.55000000000000004">
      <c r="A329">
        <v>2010</v>
      </c>
      <c r="B329">
        <v>328</v>
      </c>
      <c r="C329">
        <f>[1]data!A328</f>
        <v>17.29</v>
      </c>
      <c r="D329">
        <f>[2]data!A328</f>
        <v>12.35</v>
      </c>
      <c r="E329">
        <f>[3]data!A328</f>
        <v>14.4</v>
      </c>
      <c r="F329">
        <f>[4]data!A328</f>
        <v>0.92</v>
      </c>
      <c r="G329">
        <f>[5]data!A328</f>
        <v>86.39</v>
      </c>
      <c r="H329">
        <f>[6]data!A328</f>
        <v>1.0900000000000001</v>
      </c>
      <c r="I329">
        <f>[7]data!A328</f>
        <v>8.76</v>
      </c>
    </row>
    <row r="330" spans="1:9" x14ac:dyDescent="0.55000000000000004">
      <c r="A330">
        <v>2010</v>
      </c>
      <c r="B330">
        <v>329</v>
      </c>
      <c r="C330">
        <f>[1]data!A329</f>
        <v>17.87</v>
      </c>
      <c r="D330">
        <f>[2]data!A329</f>
        <v>12.96</v>
      </c>
      <c r="E330">
        <f>[3]data!A329</f>
        <v>14.71</v>
      </c>
      <c r="F330">
        <f>[4]data!A329</f>
        <v>1.94</v>
      </c>
      <c r="G330">
        <f>[5]data!A329</f>
        <v>89.22</v>
      </c>
      <c r="H330">
        <f>[6]data!A329</f>
        <v>1.88</v>
      </c>
      <c r="I330">
        <f>[7]data!A329</f>
        <v>5.34</v>
      </c>
    </row>
    <row r="331" spans="1:9" x14ac:dyDescent="0.55000000000000004">
      <c r="A331">
        <v>2010</v>
      </c>
      <c r="B331">
        <v>330</v>
      </c>
      <c r="C331">
        <f>[1]data!A330</f>
        <v>12.89</v>
      </c>
      <c r="D331">
        <f>[2]data!A330</f>
        <v>11.2</v>
      </c>
      <c r="E331">
        <f>[3]data!A330</f>
        <v>11.92</v>
      </c>
      <c r="F331">
        <f>[4]data!A330</f>
        <v>0.83</v>
      </c>
      <c r="G331">
        <f>[5]data!A330</f>
        <v>71.48</v>
      </c>
      <c r="H331">
        <f>[6]data!A330</f>
        <v>4.96</v>
      </c>
      <c r="I331">
        <f>[7]data!A330</f>
        <v>4.1900000000000004</v>
      </c>
    </row>
    <row r="332" spans="1:9" x14ac:dyDescent="0.55000000000000004">
      <c r="A332">
        <v>2010</v>
      </c>
      <c r="B332">
        <v>331</v>
      </c>
      <c r="C332">
        <f>[1]data!A331</f>
        <v>11.34</v>
      </c>
      <c r="D332">
        <f>[2]data!A331</f>
        <v>8.7799999999999994</v>
      </c>
      <c r="E332">
        <f>[3]data!A331</f>
        <v>10.220000000000001</v>
      </c>
      <c r="F332">
        <f>[4]data!A331</f>
        <v>22.38</v>
      </c>
      <c r="G332">
        <f>[5]data!A331</f>
        <v>89.1</v>
      </c>
      <c r="H332">
        <f>[6]data!A331</f>
        <v>5.64</v>
      </c>
      <c r="I332">
        <f>[7]data!A331</f>
        <v>2.99</v>
      </c>
    </row>
    <row r="333" spans="1:9" x14ac:dyDescent="0.55000000000000004">
      <c r="A333">
        <v>2010</v>
      </c>
      <c r="B333">
        <v>332</v>
      </c>
      <c r="C333">
        <f>[1]data!A332</f>
        <v>15.89</v>
      </c>
      <c r="D333">
        <f>[2]data!A332</f>
        <v>7.92</v>
      </c>
      <c r="E333">
        <f>[3]data!A332</f>
        <v>11.14</v>
      </c>
      <c r="F333">
        <f>[4]data!A332</f>
        <v>1.01</v>
      </c>
      <c r="G333">
        <f>[5]data!A332</f>
        <v>67.239999999999995</v>
      </c>
      <c r="H333">
        <f>[6]data!A332</f>
        <v>3.15</v>
      </c>
      <c r="I333">
        <f>[7]data!A332</f>
        <v>10.81</v>
      </c>
    </row>
    <row r="334" spans="1:9" x14ac:dyDescent="0.55000000000000004">
      <c r="A334">
        <v>2010</v>
      </c>
      <c r="B334">
        <v>333</v>
      </c>
      <c r="C334">
        <f>[1]data!A333</f>
        <v>9.81</v>
      </c>
      <c r="D334">
        <f>[2]data!A333</f>
        <v>8.64</v>
      </c>
      <c r="E334">
        <f>[3]data!A333</f>
        <v>9.14</v>
      </c>
      <c r="F334">
        <f>[4]data!A333</f>
        <v>19.350000000000001</v>
      </c>
      <c r="G334">
        <f>[5]data!A333</f>
        <v>84.24</v>
      </c>
      <c r="H334">
        <f>[6]data!A333</f>
        <v>4.1399999999999997</v>
      </c>
      <c r="I334">
        <f>[7]data!A333</f>
        <v>2.27</v>
      </c>
    </row>
    <row r="335" spans="1:9" x14ac:dyDescent="0.55000000000000004">
      <c r="A335">
        <v>2010</v>
      </c>
      <c r="B335">
        <v>334</v>
      </c>
      <c r="C335">
        <f>[1]data!A334</f>
        <v>13.54</v>
      </c>
      <c r="D335">
        <f>[2]data!A334</f>
        <v>9.1</v>
      </c>
      <c r="E335">
        <f>[3]data!A334</f>
        <v>11.35</v>
      </c>
      <c r="F335">
        <f>[4]data!A334</f>
        <v>5.99</v>
      </c>
      <c r="G335">
        <f>[5]data!A334</f>
        <v>84.83</v>
      </c>
      <c r="H335">
        <f>[6]data!A334</f>
        <v>2.69</v>
      </c>
      <c r="I335">
        <f>[7]data!A334</f>
        <v>3.28</v>
      </c>
    </row>
    <row r="336" spans="1:9" x14ac:dyDescent="0.55000000000000004">
      <c r="A336">
        <v>2010</v>
      </c>
      <c r="B336">
        <v>335</v>
      </c>
      <c r="C336">
        <f>[1]data!A335</f>
        <v>15.21</v>
      </c>
      <c r="D336">
        <f>[2]data!A335</f>
        <v>9.65</v>
      </c>
      <c r="E336">
        <f>[3]data!A335</f>
        <v>11.75</v>
      </c>
      <c r="F336">
        <f>[4]data!A335</f>
        <v>0.22</v>
      </c>
      <c r="G336">
        <f>[5]data!A335</f>
        <v>73.5</v>
      </c>
      <c r="H336">
        <f>[6]data!A335</f>
        <v>5.32</v>
      </c>
      <c r="I336">
        <f>[7]data!A335</f>
        <v>8.93</v>
      </c>
    </row>
    <row r="337" spans="1:9" x14ac:dyDescent="0.55000000000000004">
      <c r="A337">
        <v>2010</v>
      </c>
      <c r="B337">
        <v>336</v>
      </c>
      <c r="C337">
        <f>[1]data!A336</f>
        <v>15.85</v>
      </c>
      <c r="D337">
        <f>[2]data!A336</f>
        <v>7.09</v>
      </c>
      <c r="E337">
        <f>[3]data!A336</f>
        <v>11.74</v>
      </c>
      <c r="F337">
        <f>[4]data!A336</f>
        <v>0.36</v>
      </c>
      <c r="G337">
        <f>[5]data!A336</f>
        <v>67.92</v>
      </c>
      <c r="H337">
        <f>[6]data!A336</f>
        <v>4.47</v>
      </c>
      <c r="I337">
        <f>[7]data!A336</f>
        <v>9.76</v>
      </c>
    </row>
    <row r="338" spans="1:9" x14ac:dyDescent="0.55000000000000004">
      <c r="A338">
        <v>2010</v>
      </c>
      <c r="B338">
        <v>337</v>
      </c>
      <c r="C338">
        <f>[1]data!A337</f>
        <v>12.62</v>
      </c>
      <c r="D338">
        <f>[2]data!A337</f>
        <v>6.03</v>
      </c>
      <c r="E338">
        <f>[3]data!A337</f>
        <v>8.7899999999999991</v>
      </c>
      <c r="F338">
        <f>[4]data!A337</f>
        <v>0.02</v>
      </c>
      <c r="G338">
        <f>[5]data!A337</f>
        <v>60.79</v>
      </c>
      <c r="H338">
        <f>[6]data!A337</f>
        <v>4.03</v>
      </c>
      <c r="I338">
        <f>[7]data!A337</f>
        <v>11</v>
      </c>
    </row>
    <row r="339" spans="1:9" x14ac:dyDescent="0.55000000000000004">
      <c r="A339">
        <v>2010</v>
      </c>
      <c r="B339">
        <v>338</v>
      </c>
      <c r="C339">
        <f>[1]data!A338</f>
        <v>11.34</v>
      </c>
      <c r="D339">
        <f>[2]data!A338</f>
        <v>5.28</v>
      </c>
      <c r="E339">
        <f>[3]data!A338</f>
        <v>8.35</v>
      </c>
      <c r="F339">
        <f>[4]data!A338</f>
        <v>0</v>
      </c>
      <c r="G339">
        <f>[5]data!A338</f>
        <v>69.72</v>
      </c>
      <c r="H339">
        <f>[6]data!A338</f>
        <v>3.76</v>
      </c>
      <c r="I339">
        <f>[7]data!A338</f>
        <v>10.14</v>
      </c>
    </row>
    <row r="340" spans="1:9" x14ac:dyDescent="0.55000000000000004">
      <c r="A340">
        <v>2010</v>
      </c>
      <c r="B340">
        <v>339</v>
      </c>
      <c r="C340">
        <f>[1]data!A339</f>
        <v>14.31</v>
      </c>
      <c r="D340">
        <f>[2]data!A339</f>
        <v>9.06</v>
      </c>
      <c r="E340">
        <f>[3]data!A339</f>
        <v>11.39</v>
      </c>
      <c r="F340">
        <f>[4]data!A339</f>
        <v>0</v>
      </c>
      <c r="G340">
        <f>[5]data!A339</f>
        <v>76</v>
      </c>
      <c r="H340">
        <f>[6]data!A339</f>
        <v>2.17</v>
      </c>
      <c r="I340">
        <f>[7]data!A339</f>
        <v>6.12</v>
      </c>
    </row>
    <row r="341" spans="1:9" x14ac:dyDescent="0.55000000000000004">
      <c r="A341">
        <v>2010</v>
      </c>
      <c r="B341">
        <v>340</v>
      </c>
      <c r="C341">
        <f>[1]data!A340</f>
        <v>19.079999999999998</v>
      </c>
      <c r="D341">
        <f>[2]data!A340</f>
        <v>12.39</v>
      </c>
      <c r="E341">
        <f>[3]data!A340</f>
        <v>15.48</v>
      </c>
      <c r="F341">
        <f>[4]data!A340</f>
        <v>0.19</v>
      </c>
      <c r="G341">
        <f>[5]data!A340</f>
        <v>85.94</v>
      </c>
      <c r="H341">
        <f>[6]data!A340</f>
        <v>4.58</v>
      </c>
      <c r="I341">
        <f>[7]data!A340</f>
        <v>9</v>
      </c>
    </row>
    <row r="342" spans="1:9" x14ac:dyDescent="0.55000000000000004">
      <c r="A342">
        <v>2010</v>
      </c>
      <c r="B342">
        <v>341</v>
      </c>
      <c r="C342">
        <f>[1]data!A341</f>
        <v>19.75</v>
      </c>
      <c r="D342">
        <f>[2]data!A341</f>
        <v>14.24</v>
      </c>
      <c r="E342">
        <f>[3]data!A341</f>
        <v>16.100000000000001</v>
      </c>
      <c r="F342">
        <f>[4]data!A341</f>
        <v>0.11</v>
      </c>
      <c r="G342">
        <f>[5]data!A341</f>
        <v>86.77</v>
      </c>
      <c r="H342">
        <f>[6]data!A341</f>
        <v>3.21</v>
      </c>
      <c r="I342">
        <f>[7]data!A341</f>
        <v>9.2899999999999991</v>
      </c>
    </row>
    <row r="343" spans="1:9" x14ac:dyDescent="0.55000000000000004">
      <c r="A343">
        <v>2010</v>
      </c>
      <c r="B343">
        <v>342</v>
      </c>
      <c r="C343">
        <f>[1]data!A342</f>
        <v>20.02</v>
      </c>
      <c r="D343">
        <f>[2]data!A342</f>
        <v>14.31</v>
      </c>
      <c r="E343">
        <f>[3]data!A342</f>
        <v>16.71</v>
      </c>
      <c r="F343">
        <f>[4]data!A342</f>
        <v>0.19</v>
      </c>
      <c r="G343">
        <f>[5]data!A342</f>
        <v>82.13</v>
      </c>
      <c r="H343">
        <f>[6]data!A342</f>
        <v>2.4700000000000002</v>
      </c>
      <c r="I343">
        <f>[7]data!A342</f>
        <v>8.44</v>
      </c>
    </row>
    <row r="344" spans="1:9" x14ac:dyDescent="0.55000000000000004">
      <c r="A344">
        <v>2010</v>
      </c>
      <c r="B344">
        <v>343</v>
      </c>
      <c r="C344">
        <f>[1]data!A343</f>
        <v>20.079999999999998</v>
      </c>
      <c r="D344">
        <f>[2]data!A343</f>
        <v>15.35</v>
      </c>
      <c r="E344">
        <f>[3]data!A343</f>
        <v>17.100000000000001</v>
      </c>
      <c r="F344">
        <f>[4]data!A343</f>
        <v>0.01</v>
      </c>
      <c r="G344">
        <f>[5]data!A343</f>
        <v>76.69</v>
      </c>
      <c r="H344">
        <f>[6]data!A343</f>
        <v>2.3199999999999998</v>
      </c>
      <c r="I344">
        <f>[7]data!A343</f>
        <v>9.74</v>
      </c>
    </row>
    <row r="345" spans="1:9" x14ac:dyDescent="0.55000000000000004">
      <c r="A345">
        <v>2010</v>
      </c>
      <c r="B345">
        <v>344</v>
      </c>
      <c r="C345">
        <f>[1]data!A344</f>
        <v>15.48</v>
      </c>
      <c r="D345">
        <f>[2]data!A344</f>
        <v>12.23</v>
      </c>
      <c r="E345">
        <f>[3]data!A344</f>
        <v>14.39</v>
      </c>
      <c r="F345">
        <f>[4]data!A344</f>
        <v>0.34</v>
      </c>
      <c r="G345">
        <f>[5]data!A344</f>
        <v>85.34</v>
      </c>
      <c r="H345">
        <f>[6]data!A344</f>
        <v>6.8</v>
      </c>
      <c r="I345">
        <f>[7]data!A344</f>
        <v>4.41</v>
      </c>
    </row>
    <row r="346" spans="1:9" x14ac:dyDescent="0.55000000000000004">
      <c r="A346">
        <v>2010</v>
      </c>
      <c r="B346">
        <v>345</v>
      </c>
      <c r="C346">
        <f>[1]data!A345</f>
        <v>15.82</v>
      </c>
      <c r="D346">
        <f>[2]data!A345</f>
        <v>10.85</v>
      </c>
      <c r="E346">
        <f>[3]data!A345</f>
        <v>12.75</v>
      </c>
      <c r="F346">
        <f>[4]data!A345</f>
        <v>0</v>
      </c>
      <c r="G346">
        <f>[5]data!A345</f>
        <v>77.66</v>
      </c>
      <c r="H346">
        <f>[6]data!A345</f>
        <v>4.54</v>
      </c>
      <c r="I346">
        <f>[7]data!A345</f>
        <v>8.73</v>
      </c>
    </row>
    <row r="347" spans="1:9" x14ac:dyDescent="0.55000000000000004">
      <c r="A347">
        <v>2010</v>
      </c>
      <c r="B347">
        <v>346</v>
      </c>
      <c r="C347">
        <f>[1]data!A346</f>
        <v>16.53</v>
      </c>
      <c r="D347">
        <f>[2]data!A346</f>
        <v>11.04</v>
      </c>
      <c r="E347">
        <f>[3]data!A346</f>
        <v>13.34</v>
      </c>
      <c r="F347">
        <f>[4]data!A346</f>
        <v>0</v>
      </c>
      <c r="G347">
        <f>[5]data!A346</f>
        <v>71.16</v>
      </c>
      <c r="H347">
        <f>[6]data!A346</f>
        <v>1.69</v>
      </c>
      <c r="I347">
        <f>[7]data!A346</f>
        <v>7.97</v>
      </c>
    </row>
    <row r="348" spans="1:9" x14ac:dyDescent="0.55000000000000004">
      <c r="A348">
        <v>2010</v>
      </c>
      <c r="B348">
        <v>347</v>
      </c>
      <c r="C348">
        <f>[1]data!A347</f>
        <v>15.88</v>
      </c>
      <c r="D348">
        <f>[2]data!A347</f>
        <v>12.23</v>
      </c>
      <c r="E348">
        <f>[3]data!A347</f>
        <v>13.71</v>
      </c>
      <c r="F348">
        <f>[4]data!A347</f>
        <v>0.02</v>
      </c>
      <c r="G348">
        <f>[5]data!A347</f>
        <v>80.12</v>
      </c>
      <c r="H348">
        <f>[6]data!A347</f>
        <v>3.15</v>
      </c>
      <c r="I348">
        <f>[7]data!A347</f>
        <v>5.19</v>
      </c>
    </row>
    <row r="349" spans="1:9" x14ac:dyDescent="0.55000000000000004">
      <c r="A349">
        <v>2010</v>
      </c>
      <c r="B349">
        <v>348</v>
      </c>
      <c r="C349">
        <f>[1]data!A348</f>
        <v>17.23</v>
      </c>
      <c r="D349">
        <f>[2]data!A348</f>
        <v>11.93</v>
      </c>
      <c r="E349">
        <f>[3]data!A348</f>
        <v>13.72</v>
      </c>
      <c r="F349">
        <f>[4]data!A348</f>
        <v>7.0000000000000007E-2</v>
      </c>
      <c r="G349">
        <f>[5]data!A348</f>
        <v>82.65</v>
      </c>
      <c r="H349">
        <f>[6]data!A348</f>
        <v>1.67</v>
      </c>
      <c r="I349">
        <f>[7]data!A348</f>
        <v>6.5</v>
      </c>
    </row>
    <row r="350" spans="1:9" x14ac:dyDescent="0.55000000000000004">
      <c r="A350">
        <v>2010</v>
      </c>
      <c r="B350">
        <v>349</v>
      </c>
      <c r="C350">
        <f>[1]data!A349</f>
        <v>12.14</v>
      </c>
      <c r="D350">
        <f>[2]data!A349</f>
        <v>7.52</v>
      </c>
      <c r="E350">
        <f>[3]data!A349</f>
        <v>9.7100000000000009</v>
      </c>
      <c r="F350">
        <f>[4]data!A349</f>
        <v>0</v>
      </c>
      <c r="G350">
        <f>[5]data!A349</f>
        <v>57.4</v>
      </c>
      <c r="H350">
        <f>[6]data!A349</f>
        <v>5.15</v>
      </c>
      <c r="I350">
        <f>[7]data!A349</f>
        <v>10.58</v>
      </c>
    </row>
    <row r="351" spans="1:9" x14ac:dyDescent="0.55000000000000004">
      <c r="A351">
        <v>2010</v>
      </c>
      <c r="B351">
        <v>350</v>
      </c>
      <c r="C351">
        <f>[1]data!A350</f>
        <v>9.98</v>
      </c>
      <c r="D351">
        <f>[2]data!A350</f>
        <v>4.22</v>
      </c>
      <c r="E351">
        <f>[3]data!A350</f>
        <v>7.04</v>
      </c>
      <c r="F351">
        <f>[4]data!A350</f>
        <v>0</v>
      </c>
      <c r="G351">
        <f>[5]data!A350</f>
        <v>50.21</v>
      </c>
      <c r="H351">
        <f>[6]data!A350</f>
        <v>3.33</v>
      </c>
      <c r="I351">
        <f>[7]data!A350</f>
        <v>10.47</v>
      </c>
    </row>
    <row r="352" spans="1:9" x14ac:dyDescent="0.55000000000000004">
      <c r="A352">
        <v>2010</v>
      </c>
      <c r="B352">
        <v>351</v>
      </c>
      <c r="C352">
        <f>[1]data!A351</f>
        <v>13.02</v>
      </c>
      <c r="D352">
        <f>[2]data!A351</f>
        <v>6.16</v>
      </c>
      <c r="E352">
        <f>[3]data!A351</f>
        <v>9.48</v>
      </c>
      <c r="F352">
        <f>[4]data!A351</f>
        <v>0.11</v>
      </c>
      <c r="G352">
        <f>[5]data!A351</f>
        <v>55.51</v>
      </c>
      <c r="H352">
        <f>[6]data!A351</f>
        <v>1.95</v>
      </c>
      <c r="I352">
        <f>[7]data!A351</f>
        <v>9.94</v>
      </c>
    </row>
    <row r="353" spans="1:9" x14ac:dyDescent="0.55000000000000004">
      <c r="A353">
        <v>2010</v>
      </c>
      <c r="B353">
        <v>352</v>
      </c>
      <c r="C353">
        <f>[1]data!A352</f>
        <v>14.01</v>
      </c>
      <c r="D353">
        <f>[2]data!A352</f>
        <v>10.64</v>
      </c>
      <c r="E353">
        <f>[3]data!A352</f>
        <v>12.34</v>
      </c>
      <c r="F353">
        <f>[4]data!A352</f>
        <v>3.87</v>
      </c>
      <c r="G353">
        <f>[5]data!A352</f>
        <v>84.98</v>
      </c>
      <c r="H353">
        <f>[6]data!A352</f>
        <v>1.98</v>
      </c>
      <c r="I353">
        <f>[7]data!A352</f>
        <v>3.08</v>
      </c>
    </row>
    <row r="354" spans="1:9" x14ac:dyDescent="0.55000000000000004">
      <c r="A354">
        <v>2010</v>
      </c>
      <c r="B354">
        <v>353</v>
      </c>
      <c r="C354">
        <f>[1]data!A353</f>
        <v>18.59</v>
      </c>
      <c r="D354">
        <f>[2]data!A353</f>
        <v>11.61</v>
      </c>
      <c r="E354">
        <f>[3]data!A353</f>
        <v>14.63</v>
      </c>
      <c r="F354">
        <f>[4]data!A353</f>
        <v>19.64</v>
      </c>
      <c r="G354">
        <f>[5]data!A353</f>
        <v>85.54</v>
      </c>
      <c r="H354">
        <f>[6]data!A353</f>
        <v>5.16</v>
      </c>
      <c r="I354">
        <f>[7]data!A353</f>
        <v>5.38</v>
      </c>
    </row>
    <row r="355" spans="1:9" x14ac:dyDescent="0.55000000000000004">
      <c r="A355">
        <v>2010</v>
      </c>
      <c r="B355">
        <v>354</v>
      </c>
      <c r="C355">
        <f>[1]data!A354</f>
        <v>16.8</v>
      </c>
      <c r="D355">
        <f>[2]data!A354</f>
        <v>7.71</v>
      </c>
      <c r="E355">
        <f>[3]data!A354</f>
        <v>12.02</v>
      </c>
      <c r="F355">
        <f>[4]data!A354</f>
        <v>0.08</v>
      </c>
      <c r="G355">
        <f>[5]data!A354</f>
        <v>79.28</v>
      </c>
      <c r="H355">
        <f>[6]data!A354</f>
        <v>2.6</v>
      </c>
      <c r="I355">
        <f>[7]data!A354</f>
        <v>9.49</v>
      </c>
    </row>
    <row r="356" spans="1:9" x14ac:dyDescent="0.55000000000000004">
      <c r="A356">
        <v>2010</v>
      </c>
      <c r="B356">
        <v>355</v>
      </c>
      <c r="C356">
        <f>[1]data!A355</f>
        <v>16.66</v>
      </c>
      <c r="D356">
        <f>[2]data!A355</f>
        <v>12.63</v>
      </c>
      <c r="E356">
        <f>[3]data!A355</f>
        <v>14.44</v>
      </c>
      <c r="F356">
        <f>[4]data!A355</f>
        <v>7.27</v>
      </c>
      <c r="G356">
        <f>[5]data!A355</f>
        <v>93.68</v>
      </c>
      <c r="H356">
        <f>[6]data!A355</f>
        <v>4.66</v>
      </c>
      <c r="I356">
        <f>[7]data!A355</f>
        <v>4.88</v>
      </c>
    </row>
    <row r="357" spans="1:9" x14ac:dyDescent="0.55000000000000004">
      <c r="A357">
        <v>2010</v>
      </c>
      <c r="B357">
        <v>356</v>
      </c>
      <c r="C357">
        <f>[1]data!A356</f>
        <v>15.89</v>
      </c>
      <c r="D357">
        <f>[2]data!A356</f>
        <v>13.96</v>
      </c>
      <c r="E357">
        <f>[3]data!A356</f>
        <v>14.6</v>
      </c>
      <c r="F357">
        <f>[4]data!A356</f>
        <v>3.21</v>
      </c>
      <c r="G357">
        <f>[5]data!A356</f>
        <v>88.39</v>
      </c>
      <c r="H357">
        <f>[6]data!A356</f>
        <v>5.58</v>
      </c>
      <c r="I357">
        <f>[7]data!A356</f>
        <v>5.77</v>
      </c>
    </row>
    <row r="358" spans="1:9" x14ac:dyDescent="0.55000000000000004">
      <c r="A358">
        <v>2010</v>
      </c>
      <c r="B358">
        <v>357</v>
      </c>
      <c r="C358">
        <f>[1]data!A357</f>
        <v>15.71</v>
      </c>
      <c r="D358">
        <f>[2]data!A357</f>
        <v>9.15</v>
      </c>
      <c r="E358">
        <f>[3]data!A357</f>
        <v>13.04</v>
      </c>
      <c r="F358">
        <f>[4]data!A357</f>
        <v>0.22</v>
      </c>
      <c r="G358">
        <f>[5]data!A357</f>
        <v>68.03</v>
      </c>
      <c r="H358">
        <f>[6]data!A357</f>
        <v>7.6</v>
      </c>
      <c r="I358">
        <f>[7]data!A357</f>
        <v>8.18</v>
      </c>
    </row>
    <row r="359" spans="1:9" x14ac:dyDescent="0.55000000000000004">
      <c r="A359">
        <v>2010</v>
      </c>
      <c r="B359">
        <v>358</v>
      </c>
      <c r="C359">
        <f>[1]data!A358</f>
        <v>13.55</v>
      </c>
      <c r="D359">
        <f>[2]data!A358</f>
        <v>6.32</v>
      </c>
      <c r="E359">
        <f>[3]data!A358</f>
        <v>9.17</v>
      </c>
      <c r="F359">
        <f>[4]data!A358</f>
        <v>0</v>
      </c>
      <c r="G359">
        <f>[5]data!A358</f>
        <v>62.22</v>
      </c>
      <c r="H359">
        <f>[6]data!A358</f>
        <v>3.37</v>
      </c>
      <c r="I359">
        <f>[7]data!A358</f>
        <v>9.09</v>
      </c>
    </row>
    <row r="360" spans="1:9" x14ac:dyDescent="0.55000000000000004">
      <c r="A360">
        <v>2010</v>
      </c>
      <c r="B360">
        <v>359</v>
      </c>
      <c r="C360">
        <f>[1]data!A359</f>
        <v>13.21</v>
      </c>
      <c r="D360">
        <f>[2]data!A359</f>
        <v>6.33</v>
      </c>
      <c r="E360">
        <f>[3]data!A359</f>
        <v>9.75</v>
      </c>
      <c r="F360">
        <f>[4]data!A359</f>
        <v>0.05</v>
      </c>
      <c r="G360">
        <f>[5]data!A359</f>
        <v>62.17</v>
      </c>
      <c r="H360">
        <f>[6]data!A359</f>
        <v>2.4500000000000002</v>
      </c>
      <c r="I360">
        <f>[7]data!A359</f>
        <v>7.29</v>
      </c>
    </row>
    <row r="361" spans="1:9" x14ac:dyDescent="0.55000000000000004">
      <c r="A361">
        <v>2010</v>
      </c>
      <c r="B361">
        <v>360</v>
      </c>
      <c r="C361">
        <f>[1]data!A360</f>
        <v>13.06</v>
      </c>
      <c r="D361">
        <f>[2]data!A360</f>
        <v>5.4</v>
      </c>
      <c r="E361">
        <f>[3]data!A360</f>
        <v>8.84</v>
      </c>
      <c r="F361">
        <f>[4]data!A360</f>
        <v>0.01</v>
      </c>
      <c r="G361">
        <f>[5]data!A360</f>
        <v>55.44</v>
      </c>
      <c r="H361">
        <f>[6]data!A360</f>
        <v>2.85</v>
      </c>
      <c r="I361">
        <f>[7]data!A360</f>
        <v>10.58</v>
      </c>
    </row>
    <row r="362" spans="1:9" x14ac:dyDescent="0.55000000000000004">
      <c r="A362">
        <v>2010</v>
      </c>
      <c r="B362">
        <v>361</v>
      </c>
      <c r="C362">
        <f>[1]data!A361</f>
        <v>12.45</v>
      </c>
      <c r="D362">
        <f>[2]data!A361</f>
        <v>7.53</v>
      </c>
      <c r="E362">
        <f>[3]data!A361</f>
        <v>9.52</v>
      </c>
      <c r="F362">
        <f>[4]data!A361</f>
        <v>0</v>
      </c>
      <c r="G362">
        <f>[5]data!A361</f>
        <v>62.56</v>
      </c>
      <c r="H362">
        <f>[6]data!A361</f>
        <v>1.24</v>
      </c>
      <c r="I362">
        <f>[7]data!A361</f>
        <v>10.53</v>
      </c>
    </row>
    <row r="363" spans="1:9" x14ac:dyDescent="0.55000000000000004">
      <c r="A363">
        <v>2010</v>
      </c>
      <c r="B363">
        <v>362</v>
      </c>
      <c r="C363">
        <f>[1]data!A362</f>
        <v>13.84</v>
      </c>
      <c r="D363">
        <f>[2]data!A362</f>
        <v>9.4499999999999993</v>
      </c>
      <c r="E363">
        <f>[3]data!A362</f>
        <v>11.14</v>
      </c>
      <c r="F363">
        <f>[4]data!A362</f>
        <v>0</v>
      </c>
      <c r="G363">
        <f>[5]data!A362</f>
        <v>72.92</v>
      </c>
      <c r="H363">
        <f>[6]data!A362</f>
        <v>1.08</v>
      </c>
      <c r="I363">
        <f>[7]data!A362</f>
        <v>8.85</v>
      </c>
    </row>
    <row r="364" spans="1:9" x14ac:dyDescent="0.55000000000000004">
      <c r="A364">
        <v>2010</v>
      </c>
      <c r="B364">
        <v>363</v>
      </c>
      <c r="C364">
        <f>[1]data!A363</f>
        <v>13.5</v>
      </c>
      <c r="D364">
        <f>[2]data!A363</f>
        <v>8.92</v>
      </c>
      <c r="E364">
        <f>[3]data!A363</f>
        <v>10.7</v>
      </c>
      <c r="F364">
        <f>[4]data!A363</f>
        <v>0</v>
      </c>
      <c r="G364">
        <f>[5]data!A363</f>
        <v>84.2</v>
      </c>
      <c r="H364">
        <f>[6]data!A363</f>
        <v>3.54</v>
      </c>
      <c r="I364">
        <f>[7]data!A363</f>
        <v>8.44</v>
      </c>
    </row>
    <row r="365" spans="1:9" x14ac:dyDescent="0.55000000000000004">
      <c r="A365">
        <v>2010</v>
      </c>
      <c r="B365">
        <v>364</v>
      </c>
      <c r="C365">
        <f>[1]data!A364</f>
        <v>13.88</v>
      </c>
      <c r="D365">
        <f>[2]data!A364</f>
        <v>9.2799999999999994</v>
      </c>
      <c r="E365">
        <f>[3]data!A364</f>
        <v>11.34</v>
      </c>
      <c r="F365">
        <f>[4]data!A364</f>
        <v>0.03</v>
      </c>
      <c r="G365">
        <f>[5]data!A364</f>
        <v>85.95</v>
      </c>
      <c r="H365">
        <f>[6]data!A364</f>
        <v>2.35</v>
      </c>
      <c r="I365">
        <f>[7]data!A364</f>
        <v>6.51</v>
      </c>
    </row>
    <row r="366" spans="1:9" x14ac:dyDescent="0.55000000000000004">
      <c r="A366">
        <v>2010</v>
      </c>
      <c r="B366">
        <v>365</v>
      </c>
      <c r="C366">
        <f>[1]data!A365</f>
        <v>13.85</v>
      </c>
      <c r="D366">
        <f>[2]data!A365</f>
        <v>11.08</v>
      </c>
      <c r="E366">
        <f>[3]data!A365</f>
        <v>12.36</v>
      </c>
      <c r="F366">
        <f>[4]data!A365</f>
        <v>5.76</v>
      </c>
      <c r="G366">
        <f>[5]data!A365</f>
        <v>89.99</v>
      </c>
      <c r="H366">
        <f>[6]data!A365</f>
        <v>1.4</v>
      </c>
      <c r="I366">
        <f>[7]data!A365</f>
        <v>7.46</v>
      </c>
    </row>
    <row r="367" spans="1:9" x14ac:dyDescent="0.55000000000000004">
      <c r="A367">
        <v>2011</v>
      </c>
      <c r="B367">
        <v>1</v>
      </c>
      <c r="C367">
        <f>[8]data!A1</f>
        <v>16.84</v>
      </c>
      <c r="D367">
        <f>[9]data!A1</f>
        <v>10.24</v>
      </c>
      <c r="E367">
        <f>[10]data!A1</f>
        <v>13.03</v>
      </c>
      <c r="F367">
        <f>[11]data!A1</f>
        <v>2.48</v>
      </c>
      <c r="G367">
        <f>[12]data!A1</f>
        <v>82.78</v>
      </c>
      <c r="H367">
        <f>[13]data!A1</f>
        <v>1.78</v>
      </c>
      <c r="I367">
        <f>[14]data!A1</f>
        <v>6.45</v>
      </c>
    </row>
    <row r="368" spans="1:9" x14ac:dyDescent="0.55000000000000004">
      <c r="A368">
        <v>2011</v>
      </c>
      <c r="B368">
        <v>2</v>
      </c>
      <c r="C368">
        <f>[8]data!A2</f>
        <v>16.559999999999999</v>
      </c>
      <c r="D368">
        <f>[9]data!A2</f>
        <v>9.77</v>
      </c>
      <c r="E368">
        <f>[10]data!A2</f>
        <v>12.53</v>
      </c>
      <c r="F368">
        <f>[11]data!A2</f>
        <v>0.47</v>
      </c>
      <c r="G368">
        <f>[12]data!A2</f>
        <v>75.44</v>
      </c>
      <c r="H368">
        <f>[13]data!A2</f>
        <v>2.46</v>
      </c>
      <c r="I368">
        <f>[14]data!A2</f>
        <v>7.89</v>
      </c>
    </row>
    <row r="369" spans="1:9" x14ac:dyDescent="0.55000000000000004">
      <c r="A369">
        <v>2011</v>
      </c>
      <c r="B369">
        <v>3</v>
      </c>
      <c r="C369">
        <f>[8]data!A3</f>
        <v>15.32</v>
      </c>
      <c r="D369">
        <f>[9]data!A3</f>
        <v>8.43</v>
      </c>
      <c r="E369">
        <f>[10]data!A3</f>
        <v>11.4</v>
      </c>
      <c r="F369">
        <f>[11]data!A3</f>
        <v>0</v>
      </c>
      <c r="G369">
        <f>[12]data!A3</f>
        <v>74.11</v>
      </c>
      <c r="H369">
        <f>[13]data!A3</f>
        <v>2.41</v>
      </c>
      <c r="I369">
        <f>[14]data!A3</f>
        <v>10.55</v>
      </c>
    </row>
    <row r="370" spans="1:9" x14ac:dyDescent="0.55000000000000004">
      <c r="A370">
        <v>2011</v>
      </c>
      <c r="B370">
        <v>4</v>
      </c>
      <c r="C370">
        <f>[8]data!A4</f>
        <v>15.12</v>
      </c>
      <c r="D370">
        <f>[9]data!A4</f>
        <v>8.2200000000000006</v>
      </c>
      <c r="E370">
        <f>[10]data!A4</f>
        <v>11.46</v>
      </c>
      <c r="F370">
        <f>[11]data!A4</f>
        <v>0</v>
      </c>
      <c r="G370">
        <f>[12]data!A4</f>
        <v>78.86</v>
      </c>
      <c r="H370">
        <f>[13]data!A4</f>
        <v>1.89</v>
      </c>
      <c r="I370">
        <f>[14]data!A4</f>
        <v>9.14</v>
      </c>
    </row>
    <row r="371" spans="1:9" x14ac:dyDescent="0.55000000000000004">
      <c r="A371">
        <v>2011</v>
      </c>
      <c r="B371">
        <v>5</v>
      </c>
      <c r="C371">
        <f>[8]data!A5</f>
        <v>17.010000000000002</v>
      </c>
      <c r="D371">
        <f>[9]data!A5</f>
        <v>9.33</v>
      </c>
      <c r="E371">
        <f>[10]data!A5</f>
        <v>12.54</v>
      </c>
      <c r="F371">
        <f>[11]data!A5</f>
        <v>0</v>
      </c>
      <c r="G371">
        <f>[12]data!A5</f>
        <v>81.91</v>
      </c>
      <c r="H371">
        <f>[13]data!A5</f>
        <v>2.63</v>
      </c>
      <c r="I371">
        <f>[14]data!A5</f>
        <v>8.43</v>
      </c>
    </row>
    <row r="372" spans="1:9" x14ac:dyDescent="0.55000000000000004">
      <c r="A372">
        <v>2011</v>
      </c>
      <c r="B372">
        <v>6</v>
      </c>
      <c r="C372">
        <f>[8]data!A6</f>
        <v>18.05</v>
      </c>
      <c r="D372">
        <f>[9]data!A6</f>
        <v>11.13</v>
      </c>
      <c r="E372">
        <f>[10]data!A6</f>
        <v>13.87</v>
      </c>
      <c r="F372">
        <f>[11]data!A6</f>
        <v>0</v>
      </c>
      <c r="G372">
        <f>[12]data!A6</f>
        <v>87.85</v>
      </c>
      <c r="H372">
        <f>[13]data!A6</f>
        <v>3.5</v>
      </c>
      <c r="I372">
        <f>[14]data!A6</f>
        <v>9.48</v>
      </c>
    </row>
    <row r="373" spans="1:9" x14ac:dyDescent="0.55000000000000004">
      <c r="A373">
        <v>2011</v>
      </c>
      <c r="B373">
        <v>7</v>
      </c>
      <c r="C373">
        <f>[8]data!A7</f>
        <v>17.16</v>
      </c>
      <c r="D373">
        <f>[9]data!A7</f>
        <v>11.47</v>
      </c>
      <c r="E373">
        <f>[10]data!A7</f>
        <v>13.81</v>
      </c>
      <c r="F373">
        <f>[11]data!A7</f>
        <v>0.03</v>
      </c>
      <c r="G373">
        <f>[12]data!A7</f>
        <v>80.959999999999994</v>
      </c>
      <c r="H373">
        <f>[13]data!A7</f>
        <v>3.44</v>
      </c>
      <c r="I373">
        <f>[14]data!A7</f>
        <v>6.52</v>
      </c>
    </row>
    <row r="374" spans="1:9" x14ac:dyDescent="0.55000000000000004">
      <c r="A374">
        <v>2011</v>
      </c>
      <c r="B374">
        <v>8</v>
      </c>
      <c r="C374">
        <f>[8]data!A8</f>
        <v>17.489999999999998</v>
      </c>
      <c r="D374">
        <f>[9]data!A8</f>
        <v>12.27</v>
      </c>
      <c r="E374">
        <f>[10]data!A8</f>
        <v>14.07</v>
      </c>
      <c r="F374">
        <f>[11]data!A8</f>
        <v>0</v>
      </c>
      <c r="G374">
        <f>[12]data!A8</f>
        <v>83</v>
      </c>
      <c r="H374">
        <f>[13]data!A8</f>
        <v>1.82</v>
      </c>
      <c r="I374">
        <f>[14]data!A8</f>
        <v>10.28</v>
      </c>
    </row>
    <row r="375" spans="1:9" x14ac:dyDescent="0.55000000000000004">
      <c r="A375">
        <v>2011</v>
      </c>
      <c r="B375">
        <v>9</v>
      </c>
      <c r="C375">
        <f>[8]data!A9</f>
        <v>16.48</v>
      </c>
      <c r="D375">
        <f>[9]data!A9</f>
        <v>11.35</v>
      </c>
      <c r="E375">
        <f>[10]data!A9</f>
        <v>13.44</v>
      </c>
      <c r="F375">
        <f>[11]data!A9</f>
        <v>0.15</v>
      </c>
      <c r="G375">
        <f>[12]data!A9</f>
        <v>77.36</v>
      </c>
      <c r="H375">
        <f>[13]data!A9</f>
        <v>3.7</v>
      </c>
      <c r="I375">
        <f>[14]data!A9</f>
        <v>6.36</v>
      </c>
    </row>
    <row r="376" spans="1:9" x14ac:dyDescent="0.55000000000000004">
      <c r="A376">
        <v>2011</v>
      </c>
      <c r="B376">
        <v>10</v>
      </c>
      <c r="C376">
        <f>[8]data!A10</f>
        <v>15.87</v>
      </c>
      <c r="D376">
        <f>[9]data!A10</f>
        <v>8.91</v>
      </c>
      <c r="E376">
        <f>[10]data!A10</f>
        <v>11.81</v>
      </c>
      <c r="F376">
        <f>[11]data!A10</f>
        <v>0.05</v>
      </c>
      <c r="G376">
        <f>[12]data!A10</f>
        <v>66.81</v>
      </c>
      <c r="H376">
        <f>[13]data!A10</f>
        <v>2.42</v>
      </c>
      <c r="I376">
        <f>[14]data!A10</f>
        <v>11.18</v>
      </c>
    </row>
    <row r="377" spans="1:9" x14ac:dyDescent="0.55000000000000004">
      <c r="A377">
        <v>2011</v>
      </c>
      <c r="B377">
        <v>11</v>
      </c>
      <c r="C377">
        <f>[8]data!A11</f>
        <v>17.989999999999998</v>
      </c>
      <c r="D377">
        <f>[9]data!A11</f>
        <v>9.0500000000000007</v>
      </c>
      <c r="E377">
        <f>[10]data!A11</f>
        <v>12.71</v>
      </c>
      <c r="F377">
        <f>[11]data!A11</f>
        <v>0</v>
      </c>
      <c r="G377">
        <f>[12]data!A11</f>
        <v>73.42</v>
      </c>
      <c r="H377">
        <f>[13]data!A11</f>
        <v>2.62</v>
      </c>
      <c r="I377">
        <f>[14]data!A11</f>
        <v>9.17</v>
      </c>
    </row>
    <row r="378" spans="1:9" x14ac:dyDescent="0.55000000000000004">
      <c r="A378">
        <v>2011</v>
      </c>
      <c r="B378">
        <v>12</v>
      </c>
      <c r="C378">
        <f>[8]data!A12</f>
        <v>18.350000000000001</v>
      </c>
      <c r="D378">
        <f>[9]data!A12</f>
        <v>10.5</v>
      </c>
      <c r="E378">
        <f>[10]data!A12</f>
        <v>13.74</v>
      </c>
      <c r="F378">
        <f>[11]data!A12</f>
        <v>0</v>
      </c>
      <c r="G378">
        <f>[12]data!A12</f>
        <v>75.099999999999994</v>
      </c>
      <c r="H378">
        <f>[13]data!A12</f>
        <v>2.77</v>
      </c>
      <c r="I378">
        <f>[14]data!A12</f>
        <v>10.81</v>
      </c>
    </row>
    <row r="379" spans="1:9" x14ac:dyDescent="0.55000000000000004">
      <c r="A379">
        <v>2011</v>
      </c>
      <c r="B379">
        <v>13</v>
      </c>
      <c r="C379">
        <f>[8]data!A13</f>
        <v>17</v>
      </c>
      <c r="D379">
        <f>[9]data!A13</f>
        <v>11.89</v>
      </c>
      <c r="E379">
        <f>[10]data!A13</f>
        <v>13.67</v>
      </c>
      <c r="F379">
        <f>[11]data!A13</f>
        <v>0</v>
      </c>
      <c r="G379">
        <f>[12]data!A13</f>
        <v>74.83</v>
      </c>
      <c r="H379">
        <f>[13]data!A13</f>
        <v>1.41</v>
      </c>
      <c r="I379">
        <f>[14]data!A13</f>
        <v>11.44</v>
      </c>
    </row>
    <row r="380" spans="1:9" x14ac:dyDescent="0.55000000000000004">
      <c r="A380">
        <v>2011</v>
      </c>
      <c r="B380">
        <v>14</v>
      </c>
      <c r="C380">
        <f>[8]data!A14</f>
        <v>17.96</v>
      </c>
      <c r="D380">
        <f>[9]data!A14</f>
        <v>11.96</v>
      </c>
      <c r="E380">
        <f>[10]data!A14</f>
        <v>14.16</v>
      </c>
      <c r="F380">
        <f>[11]data!A14</f>
        <v>0</v>
      </c>
      <c r="G380">
        <f>[12]data!A14</f>
        <v>74.25</v>
      </c>
      <c r="H380">
        <f>[13]data!A14</f>
        <v>1.48</v>
      </c>
      <c r="I380">
        <f>[14]data!A14</f>
        <v>11.5</v>
      </c>
    </row>
    <row r="381" spans="1:9" x14ac:dyDescent="0.55000000000000004">
      <c r="A381">
        <v>2011</v>
      </c>
      <c r="B381">
        <v>15</v>
      </c>
      <c r="C381">
        <f>[8]data!A15</f>
        <v>16.95</v>
      </c>
      <c r="D381">
        <f>[9]data!A15</f>
        <v>10.61</v>
      </c>
      <c r="E381">
        <f>[10]data!A15</f>
        <v>13.4</v>
      </c>
      <c r="F381">
        <f>[11]data!A15</f>
        <v>0</v>
      </c>
      <c r="G381">
        <f>[12]data!A15</f>
        <v>75.06</v>
      </c>
      <c r="H381">
        <f>[13]data!A15</f>
        <v>2.21</v>
      </c>
      <c r="I381">
        <f>[14]data!A15</f>
        <v>11.18</v>
      </c>
    </row>
    <row r="382" spans="1:9" x14ac:dyDescent="0.55000000000000004">
      <c r="A382">
        <v>2011</v>
      </c>
      <c r="B382">
        <v>16</v>
      </c>
      <c r="C382">
        <f>[8]data!A16</f>
        <v>16.05</v>
      </c>
      <c r="D382">
        <f>[9]data!A16</f>
        <v>10.23</v>
      </c>
      <c r="E382">
        <f>[10]data!A16</f>
        <v>12.42</v>
      </c>
      <c r="F382">
        <f>[11]data!A16</f>
        <v>0</v>
      </c>
      <c r="G382">
        <f>[12]data!A16</f>
        <v>77.260000000000005</v>
      </c>
      <c r="H382">
        <f>[13]data!A16</f>
        <v>1.89</v>
      </c>
      <c r="I382">
        <f>[14]data!A16</f>
        <v>8.2799999999999994</v>
      </c>
    </row>
    <row r="383" spans="1:9" x14ac:dyDescent="0.55000000000000004">
      <c r="A383">
        <v>2011</v>
      </c>
      <c r="B383">
        <v>17</v>
      </c>
      <c r="C383">
        <f>[8]data!A17</f>
        <v>16.37</v>
      </c>
      <c r="D383">
        <f>[9]data!A17</f>
        <v>10.039999999999999</v>
      </c>
      <c r="E383">
        <f>[10]data!A17</f>
        <v>12.16</v>
      </c>
      <c r="F383">
        <f>[11]data!A17</f>
        <v>0</v>
      </c>
      <c r="G383">
        <f>[12]data!A17</f>
        <v>68.78</v>
      </c>
      <c r="H383">
        <f>[13]data!A17</f>
        <v>1.45</v>
      </c>
      <c r="I383">
        <f>[14]data!A17</f>
        <v>10.75</v>
      </c>
    </row>
    <row r="384" spans="1:9" x14ac:dyDescent="0.55000000000000004">
      <c r="A384">
        <v>2011</v>
      </c>
      <c r="B384">
        <v>18</v>
      </c>
      <c r="C384">
        <f>[8]data!A18</f>
        <v>13.06</v>
      </c>
      <c r="D384">
        <f>[9]data!A18</f>
        <v>9.57</v>
      </c>
      <c r="E384">
        <f>[10]data!A18</f>
        <v>11.03</v>
      </c>
      <c r="F384">
        <f>[11]data!A18</f>
        <v>0</v>
      </c>
      <c r="G384">
        <f>[12]data!A18</f>
        <v>79.02</v>
      </c>
      <c r="H384">
        <f>[13]data!A18</f>
        <v>3.23</v>
      </c>
      <c r="I384">
        <f>[14]data!A18</f>
        <v>5.79</v>
      </c>
    </row>
    <row r="385" spans="1:9" x14ac:dyDescent="0.55000000000000004">
      <c r="A385">
        <v>2011</v>
      </c>
      <c r="B385">
        <v>19</v>
      </c>
      <c r="C385">
        <f>[8]data!A19</f>
        <v>13.41</v>
      </c>
      <c r="D385">
        <f>[9]data!A19</f>
        <v>9.5299999999999994</v>
      </c>
      <c r="E385">
        <f>[10]data!A19</f>
        <v>10.89</v>
      </c>
      <c r="F385">
        <f>[11]data!A19</f>
        <v>0.02</v>
      </c>
      <c r="G385">
        <f>[12]data!A19</f>
        <v>88.67</v>
      </c>
      <c r="H385">
        <f>[13]data!A19</f>
        <v>3.94</v>
      </c>
      <c r="I385">
        <f>[14]data!A19</f>
        <v>5.57</v>
      </c>
    </row>
    <row r="386" spans="1:9" x14ac:dyDescent="0.55000000000000004">
      <c r="A386">
        <v>2011</v>
      </c>
      <c r="B386">
        <v>20</v>
      </c>
      <c r="C386">
        <f>[8]data!A20</f>
        <v>14.47</v>
      </c>
      <c r="D386">
        <f>[9]data!A20</f>
        <v>9.9600000000000009</v>
      </c>
      <c r="E386">
        <f>[10]data!A20</f>
        <v>11.42</v>
      </c>
      <c r="F386">
        <f>[11]data!A20</f>
        <v>0.31</v>
      </c>
      <c r="G386">
        <f>[12]data!A20</f>
        <v>81.42</v>
      </c>
      <c r="H386">
        <f>[13]data!A20</f>
        <v>2.87</v>
      </c>
      <c r="I386">
        <f>[14]data!A20</f>
        <v>10.24</v>
      </c>
    </row>
    <row r="387" spans="1:9" x14ac:dyDescent="0.55000000000000004">
      <c r="A387">
        <v>2011</v>
      </c>
      <c r="B387">
        <v>21</v>
      </c>
      <c r="C387">
        <f>[8]data!A21</f>
        <v>11.76</v>
      </c>
      <c r="D387">
        <f>[9]data!A21</f>
        <v>6.73</v>
      </c>
      <c r="E387">
        <f>[10]data!A21</f>
        <v>9.08</v>
      </c>
      <c r="F387">
        <f>[11]data!A21</f>
        <v>0</v>
      </c>
      <c r="G387">
        <f>[12]data!A21</f>
        <v>64.87</v>
      </c>
      <c r="H387">
        <f>[13]data!A21</f>
        <v>5.1100000000000003</v>
      </c>
      <c r="I387">
        <f>[14]data!A21</f>
        <v>9.75</v>
      </c>
    </row>
    <row r="388" spans="1:9" x14ac:dyDescent="0.55000000000000004">
      <c r="A388">
        <v>2011</v>
      </c>
      <c r="B388">
        <v>22</v>
      </c>
      <c r="C388">
        <f>[8]data!A22</f>
        <v>8.9700000000000006</v>
      </c>
      <c r="D388">
        <f>[9]data!A22</f>
        <v>3.62</v>
      </c>
      <c r="E388">
        <f>[10]data!A22</f>
        <v>6.54</v>
      </c>
      <c r="F388">
        <f>[11]data!A22</f>
        <v>0</v>
      </c>
      <c r="G388">
        <f>[12]data!A22</f>
        <v>59.73</v>
      </c>
      <c r="H388">
        <f>[13]data!A22</f>
        <v>4.13</v>
      </c>
      <c r="I388">
        <f>[14]data!A22</f>
        <v>11.7</v>
      </c>
    </row>
    <row r="389" spans="1:9" x14ac:dyDescent="0.55000000000000004">
      <c r="A389">
        <v>2011</v>
      </c>
      <c r="B389">
        <v>23</v>
      </c>
      <c r="C389">
        <f>[8]data!A23</f>
        <v>9.1999999999999993</v>
      </c>
      <c r="D389">
        <f>[9]data!A23</f>
        <v>5.64</v>
      </c>
      <c r="E389">
        <f>[10]data!A23</f>
        <v>7.96</v>
      </c>
      <c r="F389">
        <f>[11]data!A23</f>
        <v>0.12</v>
      </c>
      <c r="G389">
        <f>[12]data!A23</f>
        <v>74.5</v>
      </c>
      <c r="H389">
        <f>[13]data!A23</f>
        <v>6.28</v>
      </c>
      <c r="I389">
        <f>[14]data!A23</f>
        <v>4.63</v>
      </c>
    </row>
    <row r="390" spans="1:9" x14ac:dyDescent="0.55000000000000004">
      <c r="A390">
        <v>2011</v>
      </c>
      <c r="B390">
        <v>24</v>
      </c>
      <c r="C390">
        <f>[8]data!A24</f>
        <v>10.18</v>
      </c>
      <c r="D390">
        <f>[9]data!A24</f>
        <v>8.73</v>
      </c>
      <c r="E390">
        <f>[10]data!A24</f>
        <v>9.3800000000000008</v>
      </c>
      <c r="F390">
        <f>[11]data!A24</f>
        <v>0.06</v>
      </c>
      <c r="G390">
        <f>[12]data!A24</f>
        <v>77.27</v>
      </c>
      <c r="H390">
        <f>[13]data!A24</f>
        <v>8.36</v>
      </c>
      <c r="I390">
        <f>[14]data!A24</f>
        <v>2.6</v>
      </c>
    </row>
    <row r="391" spans="1:9" x14ac:dyDescent="0.55000000000000004">
      <c r="A391">
        <v>2011</v>
      </c>
      <c r="B391">
        <v>25</v>
      </c>
      <c r="C391">
        <f>[8]data!A25</f>
        <v>10.74</v>
      </c>
      <c r="D391">
        <f>[9]data!A25</f>
        <v>8.68</v>
      </c>
      <c r="E391">
        <f>[10]data!A25</f>
        <v>9.57</v>
      </c>
      <c r="F391">
        <f>[11]data!A25</f>
        <v>0.21</v>
      </c>
      <c r="G391">
        <f>[12]data!A25</f>
        <v>84.14</v>
      </c>
      <c r="H391">
        <f>[13]data!A25</f>
        <v>5.51</v>
      </c>
      <c r="I391">
        <f>[14]data!A25</f>
        <v>2.7</v>
      </c>
    </row>
    <row r="392" spans="1:9" x14ac:dyDescent="0.55000000000000004">
      <c r="A392">
        <v>2011</v>
      </c>
      <c r="B392">
        <v>26</v>
      </c>
      <c r="C392">
        <f>[8]data!A26</f>
        <v>12.12</v>
      </c>
      <c r="D392">
        <f>[9]data!A26</f>
        <v>8.94</v>
      </c>
      <c r="E392">
        <f>[10]data!A26</f>
        <v>10.29</v>
      </c>
      <c r="F392">
        <f>[11]data!A26</f>
        <v>1.21</v>
      </c>
      <c r="G392">
        <f>[12]data!A26</f>
        <v>87.34</v>
      </c>
      <c r="H392">
        <f>[13]data!A26</f>
        <v>5.86</v>
      </c>
      <c r="I392">
        <f>[14]data!A26</f>
        <v>6.13</v>
      </c>
    </row>
    <row r="393" spans="1:9" x14ac:dyDescent="0.55000000000000004">
      <c r="A393">
        <v>2011</v>
      </c>
      <c r="B393">
        <v>27</v>
      </c>
      <c r="C393">
        <f>[8]data!A27</f>
        <v>13.74</v>
      </c>
      <c r="D393">
        <f>[9]data!A27</f>
        <v>8.8699999999999992</v>
      </c>
      <c r="E393">
        <f>[10]data!A27</f>
        <v>10.49</v>
      </c>
      <c r="F393">
        <f>[11]data!A27</f>
        <v>9.32</v>
      </c>
      <c r="G393">
        <f>[12]data!A27</f>
        <v>84.11</v>
      </c>
      <c r="H393">
        <f>[13]data!A27</f>
        <v>3.63</v>
      </c>
      <c r="I393">
        <f>[14]data!A27</f>
        <v>6.58</v>
      </c>
    </row>
    <row r="394" spans="1:9" x14ac:dyDescent="0.55000000000000004">
      <c r="A394">
        <v>2011</v>
      </c>
      <c r="B394">
        <v>28</v>
      </c>
      <c r="C394">
        <f>[8]data!A28</f>
        <v>15.26</v>
      </c>
      <c r="D394">
        <f>[9]data!A28</f>
        <v>9.73</v>
      </c>
      <c r="E394">
        <f>[10]data!A28</f>
        <v>12.05</v>
      </c>
      <c r="F394">
        <f>[11]data!A28</f>
        <v>6.21</v>
      </c>
      <c r="G394">
        <f>[12]data!A28</f>
        <v>82.73</v>
      </c>
      <c r="H394">
        <f>[13]data!A28</f>
        <v>5.08</v>
      </c>
      <c r="I394">
        <f>[14]data!A28</f>
        <v>7.32</v>
      </c>
    </row>
    <row r="395" spans="1:9" x14ac:dyDescent="0.55000000000000004">
      <c r="A395">
        <v>2011</v>
      </c>
      <c r="B395">
        <v>29</v>
      </c>
      <c r="C395">
        <f>[8]data!A29</f>
        <v>15.58</v>
      </c>
      <c r="D395">
        <f>[9]data!A29</f>
        <v>9</v>
      </c>
      <c r="E395">
        <f>[10]data!A29</f>
        <v>11.64</v>
      </c>
      <c r="F395">
        <f>[11]data!A29</f>
        <v>0.16</v>
      </c>
      <c r="G395">
        <f>[12]data!A29</f>
        <v>69.599999999999994</v>
      </c>
      <c r="H395">
        <f>[13]data!A29</f>
        <v>4.22</v>
      </c>
      <c r="I395">
        <f>[14]data!A29</f>
        <v>11.88</v>
      </c>
    </row>
    <row r="396" spans="1:9" x14ac:dyDescent="0.55000000000000004">
      <c r="A396">
        <v>2011</v>
      </c>
      <c r="B396">
        <v>30</v>
      </c>
      <c r="C396">
        <f>[8]data!A30</f>
        <v>13.14</v>
      </c>
      <c r="D396">
        <f>[9]data!A30</f>
        <v>6.8</v>
      </c>
      <c r="E396">
        <f>[10]data!A30</f>
        <v>10.31</v>
      </c>
      <c r="F396">
        <f>[11]data!A30</f>
        <v>0.14000000000000001</v>
      </c>
      <c r="G396">
        <f>[12]data!A30</f>
        <v>68.84</v>
      </c>
      <c r="H396">
        <f>[13]data!A30</f>
        <v>2.33</v>
      </c>
      <c r="I396">
        <f>[14]data!A30</f>
        <v>11.7</v>
      </c>
    </row>
    <row r="397" spans="1:9" x14ac:dyDescent="0.55000000000000004">
      <c r="A397">
        <v>2011</v>
      </c>
      <c r="B397">
        <v>31</v>
      </c>
      <c r="C397">
        <f>[8]data!A31</f>
        <v>12.73</v>
      </c>
      <c r="D397">
        <f>[9]data!A31</f>
        <v>7.15</v>
      </c>
      <c r="E397">
        <f>[10]data!A31</f>
        <v>9.5299999999999994</v>
      </c>
      <c r="F397">
        <f>[11]data!A31</f>
        <v>0.14000000000000001</v>
      </c>
      <c r="G397">
        <f>[12]data!A31</f>
        <v>61.39</v>
      </c>
      <c r="H397">
        <f>[13]data!A31</f>
        <v>3.45</v>
      </c>
      <c r="I397">
        <f>[14]data!A31</f>
        <v>10.45</v>
      </c>
    </row>
    <row r="398" spans="1:9" x14ac:dyDescent="0.55000000000000004">
      <c r="A398">
        <v>2011</v>
      </c>
      <c r="B398">
        <v>32</v>
      </c>
      <c r="C398">
        <f>[8]data!A32</f>
        <v>12.89</v>
      </c>
      <c r="D398">
        <f>[9]data!A32</f>
        <v>6.3</v>
      </c>
      <c r="E398">
        <f>[10]data!A32</f>
        <v>9.6</v>
      </c>
      <c r="F398">
        <f>[11]data!A32</f>
        <v>0.15</v>
      </c>
      <c r="G398">
        <f>[12]data!A32</f>
        <v>58.94</v>
      </c>
      <c r="H398">
        <f>[13]data!A32</f>
        <v>2.84</v>
      </c>
      <c r="I398">
        <f>[14]data!A32</f>
        <v>11</v>
      </c>
    </row>
    <row r="399" spans="1:9" x14ac:dyDescent="0.55000000000000004">
      <c r="A399">
        <v>2011</v>
      </c>
      <c r="B399">
        <v>33</v>
      </c>
      <c r="C399">
        <f>[8]data!A33</f>
        <v>14.34</v>
      </c>
      <c r="D399">
        <f>[9]data!A33</f>
        <v>5.78</v>
      </c>
      <c r="E399">
        <f>[10]data!A33</f>
        <v>9.77</v>
      </c>
      <c r="F399">
        <f>[11]data!A33</f>
        <v>0.02</v>
      </c>
      <c r="G399">
        <f>[12]data!A33</f>
        <v>56.66</v>
      </c>
      <c r="H399">
        <f>[13]data!A33</f>
        <v>3.3</v>
      </c>
      <c r="I399">
        <f>[14]data!A33</f>
        <v>13.35</v>
      </c>
    </row>
    <row r="400" spans="1:9" x14ac:dyDescent="0.55000000000000004">
      <c r="A400">
        <v>2011</v>
      </c>
      <c r="B400">
        <v>34</v>
      </c>
      <c r="C400">
        <f>[8]data!A34</f>
        <v>14.27</v>
      </c>
      <c r="D400">
        <f>[9]data!A34</f>
        <v>6.43</v>
      </c>
      <c r="E400">
        <f>[10]data!A34</f>
        <v>9.9</v>
      </c>
      <c r="F400">
        <f>[11]data!A34</f>
        <v>0</v>
      </c>
      <c r="G400">
        <f>[12]data!A34</f>
        <v>64.430000000000007</v>
      </c>
      <c r="H400">
        <f>[13]data!A34</f>
        <v>3.38</v>
      </c>
      <c r="I400">
        <f>[14]data!A34</f>
        <v>14.23</v>
      </c>
    </row>
    <row r="401" spans="1:9" x14ac:dyDescent="0.55000000000000004">
      <c r="A401">
        <v>2011</v>
      </c>
      <c r="B401">
        <v>35</v>
      </c>
      <c r="C401">
        <f>[8]data!A35</f>
        <v>15.45</v>
      </c>
      <c r="D401">
        <f>[9]data!A35</f>
        <v>7.81</v>
      </c>
      <c r="E401">
        <f>[10]data!A35</f>
        <v>11.26</v>
      </c>
      <c r="F401">
        <f>[11]data!A35</f>
        <v>0</v>
      </c>
      <c r="G401">
        <f>[12]data!A35</f>
        <v>66.459999999999994</v>
      </c>
      <c r="H401">
        <f>[13]data!A35</f>
        <v>2.36</v>
      </c>
      <c r="I401">
        <f>[14]data!A35</f>
        <v>14.47</v>
      </c>
    </row>
    <row r="402" spans="1:9" x14ac:dyDescent="0.55000000000000004">
      <c r="A402">
        <v>2011</v>
      </c>
      <c r="B402">
        <v>36</v>
      </c>
      <c r="C402">
        <f>[8]data!A36</f>
        <v>15.31</v>
      </c>
      <c r="D402">
        <f>[9]data!A36</f>
        <v>9.35</v>
      </c>
      <c r="E402">
        <f>[10]data!A36</f>
        <v>11.67</v>
      </c>
      <c r="F402">
        <f>[11]data!A36</f>
        <v>0</v>
      </c>
      <c r="G402">
        <f>[12]data!A36</f>
        <v>69.63</v>
      </c>
      <c r="H402">
        <f>[13]data!A36</f>
        <v>2.2200000000000002</v>
      </c>
      <c r="I402">
        <f>[14]data!A36</f>
        <v>14.61</v>
      </c>
    </row>
    <row r="403" spans="1:9" x14ac:dyDescent="0.55000000000000004">
      <c r="A403">
        <v>2011</v>
      </c>
      <c r="B403">
        <v>37</v>
      </c>
      <c r="C403">
        <f>[8]data!A37</f>
        <v>15.89</v>
      </c>
      <c r="D403">
        <f>[9]data!A37</f>
        <v>10.36</v>
      </c>
      <c r="E403">
        <f>[10]data!A37</f>
        <v>12.31</v>
      </c>
      <c r="F403">
        <f>[11]data!A37</f>
        <v>0</v>
      </c>
      <c r="G403">
        <f>[12]data!A37</f>
        <v>57.57</v>
      </c>
      <c r="H403">
        <f>[13]data!A37</f>
        <v>1.21</v>
      </c>
      <c r="I403">
        <f>[14]data!A37</f>
        <v>14.71</v>
      </c>
    </row>
    <row r="404" spans="1:9" x14ac:dyDescent="0.55000000000000004">
      <c r="A404">
        <v>2011</v>
      </c>
      <c r="B404">
        <v>38</v>
      </c>
      <c r="C404">
        <f>[8]data!A38</f>
        <v>14.92</v>
      </c>
      <c r="D404">
        <f>[9]data!A38</f>
        <v>9.74</v>
      </c>
      <c r="E404">
        <f>[10]data!A38</f>
        <v>11.66</v>
      </c>
      <c r="F404">
        <f>[11]data!A38</f>
        <v>0</v>
      </c>
      <c r="G404">
        <f>[12]data!A38</f>
        <v>64.73</v>
      </c>
      <c r="H404">
        <f>[13]data!A38</f>
        <v>1.26</v>
      </c>
      <c r="I404">
        <f>[14]data!A38</f>
        <v>14.62</v>
      </c>
    </row>
    <row r="405" spans="1:9" x14ac:dyDescent="0.55000000000000004">
      <c r="A405">
        <v>2011</v>
      </c>
      <c r="B405">
        <v>39</v>
      </c>
      <c r="C405">
        <f>[8]data!A39</f>
        <v>14.19</v>
      </c>
      <c r="D405">
        <f>[9]data!A39</f>
        <v>8.4</v>
      </c>
      <c r="E405">
        <f>[10]data!A39</f>
        <v>10.86</v>
      </c>
      <c r="F405">
        <f>[11]data!A39</f>
        <v>0</v>
      </c>
      <c r="G405">
        <f>[12]data!A39</f>
        <v>78.19</v>
      </c>
      <c r="H405">
        <f>[13]data!A39</f>
        <v>1.77</v>
      </c>
      <c r="I405">
        <f>[14]data!A39</f>
        <v>11.71</v>
      </c>
    </row>
    <row r="406" spans="1:9" x14ac:dyDescent="0.55000000000000004">
      <c r="A406">
        <v>2011</v>
      </c>
      <c r="B406">
        <v>40</v>
      </c>
      <c r="C406">
        <f>[8]data!A40</f>
        <v>15.51</v>
      </c>
      <c r="D406">
        <f>[9]data!A40</f>
        <v>8.98</v>
      </c>
      <c r="E406">
        <f>[10]data!A40</f>
        <v>11.51</v>
      </c>
      <c r="F406">
        <f>[11]data!A40</f>
        <v>0</v>
      </c>
      <c r="G406">
        <f>[12]data!A40</f>
        <v>74.72</v>
      </c>
      <c r="H406">
        <f>[13]data!A40</f>
        <v>1.26</v>
      </c>
      <c r="I406">
        <f>[14]data!A40</f>
        <v>14.06</v>
      </c>
    </row>
    <row r="407" spans="1:9" x14ac:dyDescent="0.55000000000000004">
      <c r="A407">
        <v>2011</v>
      </c>
      <c r="B407">
        <v>41</v>
      </c>
      <c r="C407">
        <f>[8]data!A41</f>
        <v>14.42</v>
      </c>
      <c r="D407">
        <f>[9]data!A41</f>
        <v>8.1300000000000008</v>
      </c>
      <c r="E407">
        <f>[10]data!A41</f>
        <v>10.57</v>
      </c>
      <c r="F407">
        <f>[11]data!A41</f>
        <v>0</v>
      </c>
      <c r="G407">
        <f>[12]data!A41</f>
        <v>78.44</v>
      </c>
      <c r="H407">
        <f>[13]data!A41</f>
        <v>2.37</v>
      </c>
      <c r="I407">
        <f>[14]data!A41</f>
        <v>14.48</v>
      </c>
    </row>
    <row r="408" spans="1:9" x14ac:dyDescent="0.55000000000000004">
      <c r="A408">
        <v>2011</v>
      </c>
      <c r="B408">
        <v>42</v>
      </c>
      <c r="C408">
        <f>[8]data!A42</f>
        <v>14.41</v>
      </c>
      <c r="D408">
        <f>[9]data!A42</f>
        <v>8.6999999999999993</v>
      </c>
      <c r="E408">
        <f>[10]data!A42</f>
        <v>10.74</v>
      </c>
      <c r="F408">
        <f>[11]data!A42</f>
        <v>0</v>
      </c>
      <c r="G408">
        <f>[12]data!A42</f>
        <v>73.31</v>
      </c>
      <c r="H408">
        <f>[13]data!A42</f>
        <v>1.61</v>
      </c>
      <c r="I408">
        <f>[14]data!A42</f>
        <v>14.83</v>
      </c>
    </row>
    <row r="409" spans="1:9" x14ac:dyDescent="0.55000000000000004">
      <c r="A409">
        <v>2011</v>
      </c>
      <c r="B409">
        <v>43</v>
      </c>
      <c r="C409">
        <f>[8]data!A43</f>
        <v>16.47</v>
      </c>
      <c r="D409">
        <f>[9]data!A43</f>
        <v>8.08</v>
      </c>
      <c r="E409">
        <f>[10]data!A43</f>
        <v>11.83</v>
      </c>
      <c r="F409">
        <f>[11]data!A43</f>
        <v>0</v>
      </c>
      <c r="G409">
        <f>[12]data!A43</f>
        <v>72.650000000000006</v>
      </c>
      <c r="H409">
        <f>[13]data!A43</f>
        <v>1.93</v>
      </c>
      <c r="I409">
        <f>[14]data!A43</f>
        <v>14.95</v>
      </c>
    </row>
    <row r="410" spans="1:9" x14ac:dyDescent="0.55000000000000004">
      <c r="A410">
        <v>2011</v>
      </c>
      <c r="B410">
        <v>44</v>
      </c>
      <c r="C410">
        <f>[8]data!A44</f>
        <v>17.03</v>
      </c>
      <c r="D410">
        <f>[9]data!A44</f>
        <v>8.7100000000000009</v>
      </c>
      <c r="E410">
        <f>[10]data!A44</f>
        <v>12.77</v>
      </c>
      <c r="F410">
        <f>[11]data!A44</f>
        <v>0.97</v>
      </c>
      <c r="G410">
        <f>[12]data!A44</f>
        <v>70.03</v>
      </c>
      <c r="H410">
        <f>[13]data!A44</f>
        <v>4</v>
      </c>
      <c r="I410">
        <f>[14]data!A44</f>
        <v>14.25</v>
      </c>
    </row>
    <row r="411" spans="1:9" x14ac:dyDescent="0.55000000000000004">
      <c r="A411">
        <v>2011</v>
      </c>
      <c r="B411">
        <v>45</v>
      </c>
      <c r="C411">
        <f>[8]data!A45</f>
        <v>15.02</v>
      </c>
      <c r="D411">
        <f>[9]data!A45</f>
        <v>8.4600000000000009</v>
      </c>
      <c r="E411">
        <f>[10]data!A45</f>
        <v>11.54</v>
      </c>
      <c r="F411">
        <f>[11]data!A45</f>
        <v>1.05</v>
      </c>
      <c r="G411">
        <f>[12]data!A45</f>
        <v>64.09</v>
      </c>
      <c r="H411">
        <f>[13]data!A45</f>
        <v>4.6900000000000004</v>
      </c>
      <c r="I411">
        <f>[14]data!A45</f>
        <v>14.71</v>
      </c>
    </row>
    <row r="412" spans="1:9" x14ac:dyDescent="0.55000000000000004">
      <c r="A412">
        <v>2011</v>
      </c>
      <c r="B412">
        <v>46</v>
      </c>
      <c r="C412">
        <f>[8]data!A46</f>
        <v>14.12</v>
      </c>
      <c r="D412">
        <f>[9]data!A46</f>
        <v>9.5500000000000007</v>
      </c>
      <c r="E412">
        <f>[10]data!A46</f>
        <v>11.66</v>
      </c>
      <c r="F412">
        <f>[11]data!A46</f>
        <v>4.09</v>
      </c>
      <c r="G412">
        <f>[12]data!A46</f>
        <v>79.67</v>
      </c>
      <c r="H412">
        <f>[13]data!A46</f>
        <v>6.26</v>
      </c>
      <c r="I412">
        <f>[14]data!A46</f>
        <v>5.6</v>
      </c>
    </row>
    <row r="413" spans="1:9" x14ac:dyDescent="0.55000000000000004">
      <c r="A413">
        <v>2011</v>
      </c>
      <c r="B413">
        <v>47</v>
      </c>
      <c r="C413">
        <f>[8]data!A47</f>
        <v>14.62</v>
      </c>
      <c r="D413">
        <f>[9]data!A47</f>
        <v>7.39</v>
      </c>
      <c r="E413">
        <f>[10]data!A47</f>
        <v>11.39</v>
      </c>
      <c r="F413">
        <f>[11]data!A47</f>
        <v>3.11</v>
      </c>
      <c r="G413">
        <f>[12]data!A47</f>
        <v>74.760000000000005</v>
      </c>
      <c r="H413">
        <f>[13]data!A47</f>
        <v>6.42</v>
      </c>
      <c r="I413">
        <f>[14]data!A47</f>
        <v>11.32</v>
      </c>
    </row>
    <row r="414" spans="1:9" x14ac:dyDescent="0.55000000000000004">
      <c r="A414">
        <v>2011</v>
      </c>
      <c r="B414">
        <v>48</v>
      </c>
      <c r="C414">
        <f>[8]data!A48</f>
        <v>15.31</v>
      </c>
      <c r="D414">
        <f>[9]data!A48</f>
        <v>9.67</v>
      </c>
      <c r="E414">
        <f>[10]data!A48</f>
        <v>12.39</v>
      </c>
      <c r="F414">
        <f>[11]data!A48</f>
        <v>0.14000000000000001</v>
      </c>
      <c r="G414">
        <f>[12]data!A48</f>
        <v>60.59</v>
      </c>
      <c r="H414">
        <f>[13]data!A48</f>
        <v>8.19</v>
      </c>
      <c r="I414">
        <f>[14]data!A48</f>
        <v>14.47</v>
      </c>
    </row>
    <row r="415" spans="1:9" x14ac:dyDescent="0.55000000000000004">
      <c r="A415">
        <v>2011</v>
      </c>
      <c r="B415">
        <v>49</v>
      </c>
      <c r="C415">
        <f>[8]data!A49</f>
        <v>15.58</v>
      </c>
      <c r="D415">
        <f>[9]data!A49</f>
        <v>8.08</v>
      </c>
      <c r="E415">
        <f>[10]data!A49</f>
        <v>12.04</v>
      </c>
      <c r="F415">
        <f>[11]data!A49</f>
        <v>0</v>
      </c>
      <c r="G415">
        <f>[12]data!A49</f>
        <v>67.45</v>
      </c>
      <c r="H415">
        <f>[13]data!A49</f>
        <v>3.41</v>
      </c>
      <c r="I415">
        <f>[14]data!A49</f>
        <v>16.75</v>
      </c>
    </row>
    <row r="416" spans="1:9" x14ac:dyDescent="0.55000000000000004">
      <c r="A416">
        <v>2011</v>
      </c>
      <c r="B416">
        <v>50</v>
      </c>
      <c r="C416">
        <f>[8]data!A50</f>
        <v>17.510000000000002</v>
      </c>
      <c r="D416">
        <f>[9]data!A50</f>
        <v>9.9600000000000009</v>
      </c>
      <c r="E416">
        <f>[10]data!A50</f>
        <v>13.42</v>
      </c>
      <c r="F416">
        <f>[11]data!A50</f>
        <v>0.19</v>
      </c>
      <c r="G416">
        <f>[12]data!A50</f>
        <v>70.87</v>
      </c>
      <c r="H416">
        <f>[13]data!A50</f>
        <v>2.08</v>
      </c>
      <c r="I416">
        <f>[14]data!A50</f>
        <v>11.74</v>
      </c>
    </row>
    <row r="417" spans="1:9" x14ac:dyDescent="0.55000000000000004">
      <c r="A417">
        <v>2011</v>
      </c>
      <c r="B417">
        <v>51</v>
      </c>
      <c r="C417">
        <f>[8]data!A51</f>
        <v>18.72</v>
      </c>
      <c r="D417">
        <f>[9]data!A51</f>
        <v>12.07</v>
      </c>
      <c r="E417">
        <f>[10]data!A51</f>
        <v>14.35</v>
      </c>
      <c r="F417">
        <f>[11]data!A51</f>
        <v>0.03</v>
      </c>
      <c r="G417">
        <f>[12]data!A51</f>
        <v>73.959999999999994</v>
      </c>
      <c r="H417">
        <f>[13]data!A51</f>
        <v>2.61</v>
      </c>
      <c r="I417">
        <f>[14]data!A51</f>
        <v>13.46</v>
      </c>
    </row>
    <row r="418" spans="1:9" x14ac:dyDescent="0.55000000000000004">
      <c r="A418">
        <v>2011</v>
      </c>
      <c r="B418">
        <v>52</v>
      </c>
      <c r="C418">
        <f>[8]data!A52</f>
        <v>17.48</v>
      </c>
      <c r="D418">
        <f>[9]data!A52</f>
        <v>10.29</v>
      </c>
      <c r="E418">
        <f>[10]data!A52</f>
        <v>13.54</v>
      </c>
      <c r="F418">
        <f>[11]data!A52</f>
        <v>0</v>
      </c>
      <c r="G418">
        <f>[12]data!A52</f>
        <v>69.52</v>
      </c>
      <c r="H418">
        <f>[13]data!A52</f>
        <v>2.67</v>
      </c>
      <c r="I418">
        <f>[14]data!A52</f>
        <v>15.54</v>
      </c>
    </row>
    <row r="419" spans="1:9" x14ac:dyDescent="0.55000000000000004">
      <c r="A419">
        <v>2011</v>
      </c>
      <c r="B419">
        <v>53</v>
      </c>
      <c r="C419">
        <f>[8]data!A53</f>
        <v>19.27</v>
      </c>
      <c r="D419">
        <f>[9]data!A53</f>
        <v>11.38</v>
      </c>
      <c r="E419">
        <f>[10]data!A53</f>
        <v>14.6</v>
      </c>
      <c r="F419">
        <f>[11]data!A53</f>
        <v>0</v>
      </c>
      <c r="G419">
        <f>[12]data!A53</f>
        <v>71.81</v>
      </c>
      <c r="H419">
        <f>[13]data!A53</f>
        <v>2.5299999999999998</v>
      </c>
      <c r="I419">
        <f>[14]data!A53</f>
        <v>13.09</v>
      </c>
    </row>
    <row r="420" spans="1:9" x14ac:dyDescent="0.55000000000000004">
      <c r="A420">
        <v>2011</v>
      </c>
      <c r="B420">
        <v>54</v>
      </c>
      <c r="C420">
        <f>[8]data!A54</f>
        <v>18.329999999999998</v>
      </c>
      <c r="D420">
        <f>[9]data!A54</f>
        <v>11.31</v>
      </c>
      <c r="E420">
        <f>[10]data!A54</f>
        <v>14.28</v>
      </c>
      <c r="F420">
        <f>[11]data!A54</f>
        <v>0</v>
      </c>
      <c r="G420">
        <f>[12]data!A54</f>
        <v>71.16</v>
      </c>
      <c r="H420">
        <f>[13]data!A54</f>
        <v>3.26</v>
      </c>
      <c r="I420">
        <f>[14]data!A54</f>
        <v>16.53</v>
      </c>
    </row>
    <row r="421" spans="1:9" x14ac:dyDescent="0.55000000000000004">
      <c r="A421">
        <v>2011</v>
      </c>
      <c r="B421">
        <v>55</v>
      </c>
      <c r="C421">
        <f>[8]data!A55</f>
        <v>18.28</v>
      </c>
      <c r="D421">
        <f>[9]data!A55</f>
        <v>12.58</v>
      </c>
      <c r="E421">
        <f>[10]data!A55</f>
        <v>14.62</v>
      </c>
      <c r="F421">
        <f>[11]data!A55</f>
        <v>0</v>
      </c>
      <c r="G421">
        <f>[12]data!A55</f>
        <v>70.75</v>
      </c>
      <c r="H421">
        <f>[13]data!A55</f>
        <v>1.19</v>
      </c>
      <c r="I421">
        <f>[14]data!A55</f>
        <v>17.350000000000001</v>
      </c>
    </row>
    <row r="422" spans="1:9" x14ac:dyDescent="0.55000000000000004">
      <c r="A422">
        <v>2011</v>
      </c>
      <c r="B422">
        <v>56</v>
      </c>
      <c r="C422">
        <f>[8]data!A56</f>
        <v>16.25</v>
      </c>
      <c r="D422">
        <f>[9]data!A56</f>
        <v>11.06</v>
      </c>
      <c r="E422">
        <f>[10]data!A56</f>
        <v>13.44</v>
      </c>
      <c r="F422">
        <f>[11]data!A56</f>
        <v>0</v>
      </c>
      <c r="G422">
        <f>[12]data!A56</f>
        <v>74.94</v>
      </c>
      <c r="H422">
        <f>[13]data!A56</f>
        <v>2.58</v>
      </c>
      <c r="I422">
        <f>[14]data!A56</f>
        <v>17.38</v>
      </c>
    </row>
    <row r="423" spans="1:9" x14ac:dyDescent="0.55000000000000004">
      <c r="A423">
        <v>2011</v>
      </c>
      <c r="B423">
        <v>57</v>
      </c>
      <c r="C423">
        <f>[8]data!A57</f>
        <v>22.62</v>
      </c>
      <c r="D423">
        <f>[9]data!A57</f>
        <v>11.05</v>
      </c>
      <c r="E423">
        <f>[10]data!A57</f>
        <v>16.170000000000002</v>
      </c>
      <c r="F423">
        <f>[11]data!A57</f>
        <v>0</v>
      </c>
      <c r="G423">
        <f>[12]data!A57</f>
        <v>64.28</v>
      </c>
      <c r="H423">
        <f>[13]data!A57</f>
        <v>2.21</v>
      </c>
      <c r="I423">
        <f>[14]data!A57</f>
        <v>16.350000000000001</v>
      </c>
    </row>
    <row r="424" spans="1:9" x14ac:dyDescent="0.55000000000000004">
      <c r="A424">
        <v>2011</v>
      </c>
      <c r="B424">
        <v>58</v>
      </c>
      <c r="C424">
        <f>[8]data!A58</f>
        <v>15.85</v>
      </c>
      <c r="D424">
        <f>[9]data!A58</f>
        <v>9.81</v>
      </c>
      <c r="E424">
        <f>[10]data!A58</f>
        <v>13.36</v>
      </c>
      <c r="F424">
        <f>[11]data!A58</f>
        <v>0.01</v>
      </c>
      <c r="G424">
        <f>[12]data!A58</f>
        <v>68.72</v>
      </c>
      <c r="H424">
        <f>[13]data!A58</f>
        <v>3.58</v>
      </c>
      <c r="I424">
        <f>[14]data!A58</f>
        <v>6.69</v>
      </c>
    </row>
    <row r="425" spans="1:9" x14ac:dyDescent="0.55000000000000004">
      <c r="A425">
        <v>2011</v>
      </c>
      <c r="B425">
        <v>59</v>
      </c>
      <c r="C425">
        <f>[8]data!A59</f>
        <v>16.079999999999998</v>
      </c>
      <c r="D425">
        <f>[9]data!A59</f>
        <v>7.65</v>
      </c>
      <c r="E425">
        <f>[10]data!A59</f>
        <v>11.48</v>
      </c>
      <c r="F425">
        <f>[11]data!A59</f>
        <v>0.06</v>
      </c>
      <c r="G425">
        <f>[12]data!A59</f>
        <v>52.3</v>
      </c>
      <c r="H425">
        <f>[13]data!A59</f>
        <v>3.75</v>
      </c>
      <c r="I425">
        <f>[14]data!A59</f>
        <v>14.42</v>
      </c>
    </row>
    <row r="426" spans="1:9" x14ac:dyDescent="0.55000000000000004">
      <c r="A426">
        <v>2011</v>
      </c>
      <c r="B426">
        <v>60</v>
      </c>
      <c r="C426">
        <f>[8]data!A60</f>
        <v>13.19</v>
      </c>
      <c r="D426">
        <f>[9]data!A60</f>
        <v>6.05</v>
      </c>
      <c r="E426">
        <f>[10]data!A60</f>
        <v>9.5500000000000007</v>
      </c>
      <c r="F426">
        <f>[11]data!A60</f>
        <v>0.02</v>
      </c>
      <c r="G426">
        <f>[12]data!A60</f>
        <v>56.51</v>
      </c>
      <c r="H426">
        <f>[13]data!A60</f>
        <v>3.45</v>
      </c>
      <c r="I426">
        <f>[14]data!A60</f>
        <v>18.190000000000001</v>
      </c>
    </row>
    <row r="427" spans="1:9" x14ac:dyDescent="0.55000000000000004">
      <c r="A427">
        <v>2011</v>
      </c>
      <c r="B427">
        <v>61</v>
      </c>
      <c r="C427">
        <f>[8]data!A61</f>
        <v>13.86</v>
      </c>
      <c r="D427">
        <f>[9]data!A61</f>
        <v>6.06</v>
      </c>
      <c r="E427">
        <f>[10]data!A61</f>
        <v>10.029999999999999</v>
      </c>
      <c r="F427">
        <f>[11]data!A61</f>
        <v>0</v>
      </c>
      <c r="G427">
        <f>[12]data!A61</f>
        <v>56.84</v>
      </c>
      <c r="H427">
        <f>[13]data!A61</f>
        <v>2.74</v>
      </c>
      <c r="I427">
        <f>[14]data!A61</f>
        <v>18.420000000000002</v>
      </c>
    </row>
    <row r="428" spans="1:9" x14ac:dyDescent="0.55000000000000004">
      <c r="A428">
        <v>2011</v>
      </c>
      <c r="B428">
        <v>62</v>
      </c>
      <c r="C428">
        <f>[8]data!A62</f>
        <v>11.38</v>
      </c>
      <c r="D428">
        <f>[9]data!A62</f>
        <v>6.99</v>
      </c>
      <c r="E428">
        <f>[10]data!A62</f>
        <v>9.44</v>
      </c>
      <c r="F428">
        <f>[11]data!A62</f>
        <v>0.06</v>
      </c>
      <c r="G428">
        <f>[12]data!A62</f>
        <v>68.72</v>
      </c>
      <c r="H428">
        <f>[13]data!A62</f>
        <v>1.9</v>
      </c>
      <c r="I428">
        <f>[14]data!A62</f>
        <v>14.94</v>
      </c>
    </row>
    <row r="429" spans="1:9" x14ac:dyDescent="0.55000000000000004">
      <c r="A429">
        <v>2011</v>
      </c>
      <c r="B429">
        <v>63</v>
      </c>
      <c r="C429">
        <f>[8]data!A63</f>
        <v>11.76</v>
      </c>
      <c r="D429">
        <f>[9]data!A63</f>
        <v>9.44</v>
      </c>
      <c r="E429">
        <f>[10]data!A63</f>
        <v>10.77</v>
      </c>
      <c r="F429">
        <f>[11]data!A63</f>
        <v>3.42</v>
      </c>
      <c r="G429">
        <f>[12]data!A63</f>
        <v>73.62</v>
      </c>
      <c r="H429">
        <f>[13]data!A63</f>
        <v>3.97</v>
      </c>
      <c r="I429">
        <f>[14]data!A63</f>
        <v>11.43</v>
      </c>
    </row>
    <row r="430" spans="1:9" x14ac:dyDescent="0.55000000000000004">
      <c r="A430">
        <v>2011</v>
      </c>
      <c r="B430">
        <v>64</v>
      </c>
      <c r="C430">
        <f>[8]data!A64</f>
        <v>14.31</v>
      </c>
      <c r="D430">
        <f>[9]data!A64</f>
        <v>9.61</v>
      </c>
      <c r="E430">
        <f>[10]data!A64</f>
        <v>11.82</v>
      </c>
      <c r="F430">
        <f>[11]data!A64</f>
        <v>0.01</v>
      </c>
      <c r="G430">
        <f>[12]data!A64</f>
        <v>72.86</v>
      </c>
      <c r="H430">
        <f>[13]data!A64</f>
        <v>5.94</v>
      </c>
      <c r="I430">
        <f>[14]data!A64</f>
        <v>12.23</v>
      </c>
    </row>
    <row r="431" spans="1:9" x14ac:dyDescent="0.55000000000000004">
      <c r="A431">
        <v>2011</v>
      </c>
      <c r="B431">
        <v>65</v>
      </c>
      <c r="C431">
        <f>[8]data!A65</f>
        <v>14.64</v>
      </c>
      <c r="D431">
        <f>[9]data!A65</f>
        <v>9.2899999999999991</v>
      </c>
      <c r="E431">
        <f>[10]data!A65</f>
        <v>11.61</v>
      </c>
      <c r="F431">
        <f>[11]data!A65</f>
        <v>0</v>
      </c>
      <c r="G431">
        <f>[12]data!A65</f>
        <v>80.69</v>
      </c>
      <c r="H431">
        <f>[13]data!A65</f>
        <v>5.61</v>
      </c>
      <c r="I431">
        <f>[14]data!A65</f>
        <v>15.87</v>
      </c>
    </row>
    <row r="432" spans="1:9" x14ac:dyDescent="0.55000000000000004">
      <c r="A432">
        <v>2011</v>
      </c>
      <c r="B432">
        <v>66</v>
      </c>
      <c r="C432">
        <f>[8]data!A66</f>
        <v>15.44</v>
      </c>
      <c r="D432">
        <f>[9]data!A66</f>
        <v>8.9499999999999993</v>
      </c>
      <c r="E432">
        <f>[10]data!A66</f>
        <v>11.93</v>
      </c>
      <c r="F432">
        <f>[11]data!A66</f>
        <v>0</v>
      </c>
      <c r="G432">
        <f>[12]data!A66</f>
        <v>79.239999999999995</v>
      </c>
      <c r="H432">
        <f>[13]data!A66</f>
        <v>6.56</v>
      </c>
      <c r="I432">
        <f>[14]data!A66</f>
        <v>14.35</v>
      </c>
    </row>
    <row r="433" spans="1:9" x14ac:dyDescent="0.55000000000000004">
      <c r="A433">
        <v>2011</v>
      </c>
      <c r="B433">
        <v>67</v>
      </c>
      <c r="C433">
        <f>[8]data!A67</f>
        <v>15.99</v>
      </c>
      <c r="D433">
        <f>[9]data!A67</f>
        <v>11.03</v>
      </c>
      <c r="E433">
        <f>[10]data!A67</f>
        <v>12.92</v>
      </c>
      <c r="F433">
        <f>[11]data!A67</f>
        <v>7.0000000000000007E-2</v>
      </c>
      <c r="G433">
        <f>[12]data!A67</f>
        <v>82.09</v>
      </c>
      <c r="H433">
        <f>[13]data!A67</f>
        <v>9.11</v>
      </c>
      <c r="I433">
        <f>[14]data!A67</f>
        <v>7.81</v>
      </c>
    </row>
    <row r="434" spans="1:9" x14ac:dyDescent="0.55000000000000004">
      <c r="A434">
        <v>2011</v>
      </c>
      <c r="B434">
        <v>68</v>
      </c>
      <c r="C434">
        <f>[8]data!A68</f>
        <v>14.64</v>
      </c>
      <c r="D434">
        <f>[9]data!A68</f>
        <v>11.47</v>
      </c>
      <c r="E434">
        <f>[10]data!A68</f>
        <v>12.6</v>
      </c>
      <c r="F434">
        <f>[11]data!A68</f>
        <v>0.62</v>
      </c>
      <c r="G434">
        <f>[12]data!A68</f>
        <v>84.91</v>
      </c>
      <c r="H434">
        <f>[13]data!A68</f>
        <v>8.8000000000000007</v>
      </c>
      <c r="I434">
        <f>[14]data!A68</f>
        <v>4.38</v>
      </c>
    </row>
    <row r="435" spans="1:9" x14ac:dyDescent="0.55000000000000004">
      <c r="A435">
        <v>2011</v>
      </c>
      <c r="B435">
        <v>69</v>
      </c>
      <c r="C435">
        <f>[8]data!A69</f>
        <v>11.33</v>
      </c>
      <c r="D435">
        <f>[9]data!A69</f>
        <v>9.98</v>
      </c>
      <c r="E435">
        <f>[10]data!A69</f>
        <v>10.83</v>
      </c>
      <c r="F435">
        <f>[11]data!A69</f>
        <v>0.17</v>
      </c>
      <c r="G435">
        <f>[12]data!A69</f>
        <v>85.47</v>
      </c>
      <c r="H435">
        <f>[13]data!A69</f>
        <v>7.59</v>
      </c>
      <c r="I435">
        <f>[14]data!A69</f>
        <v>4.47</v>
      </c>
    </row>
    <row r="436" spans="1:9" x14ac:dyDescent="0.55000000000000004">
      <c r="A436">
        <v>2011</v>
      </c>
      <c r="B436">
        <v>70</v>
      </c>
      <c r="C436">
        <f>[8]data!A70</f>
        <v>12.78</v>
      </c>
      <c r="D436">
        <f>[9]data!A70</f>
        <v>10.6</v>
      </c>
      <c r="E436">
        <f>[10]data!A70</f>
        <v>11.9</v>
      </c>
      <c r="F436">
        <f>[11]data!A70</f>
        <v>3.17</v>
      </c>
      <c r="G436">
        <f>[12]data!A70</f>
        <v>93.38</v>
      </c>
      <c r="H436">
        <f>[13]data!A70</f>
        <v>6.24</v>
      </c>
      <c r="I436">
        <f>[14]data!A70</f>
        <v>3.82</v>
      </c>
    </row>
    <row r="437" spans="1:9" x14ac:dyDescent="0.55000000000000004">
      <c r="A437">
        <v>2011</v>
      </c>
      <c r="B437">
        <v>71</v>
      </c>
      <c r="C437">
        <f>[8]data!A71</f>
        <v>17.54</v>
      </c>
      <c r="D437">
        <f>[9]data!A71</f>
        <v>12.05</v>
      </c>
      <c r="E437">
        <f>[10]data!A71</f>
        <v>14.13</v>
      </c>
      <c r="F437">
        <f>[11]data!A71</f>
        <v>5.24</v>
      </c>
      <c r="G437">
        <f>[12]data!A71</f>
        <v>82.06</v>
      </c>
      <c r="H437">
        <f>[13]data!A71</f>
        <v>2.5</v>
      </c>
      <c r="I437">
        <f>[14]data!A71</f>
        <v>10.45</v>
      </c>
    </row>
    <row r="438" spans="1:9" x14ac:dyDescent="0.55000000000000004">
      <c r="A438">
        <v>2011</v>
      </c>
      <c r="B438">
        <v>72</v>
      </c>
      <c r="C438">
        <f>[8]data!A72</f>
        <v>17.66</v>
      </c>
      <c r="D438">
        <f>[9]data!A72</f>
        <v>10.39</v>
      </c>
      <c r="E438">
        <f>[10]data!A72</f>
        <v>14.03</v>
      </c>
      <c r="F438">
        <f>[11]data!A72</f>
        <v>0.04</v>
      </c>
      <c r="G438">
        <f>[12]data!A72</f>
        <v>75.13</v>
      </c>
      <c r="H438">
        <f>[13]data!A72</f>
        <v>2.38</v>
      </c>
      <c r="I438">
        <f>[14]data!A72</f>
        <v>19.62</v>
      </c>
    </row>
    <row r="439" spans="1:9" x14ac:dyDescent="0.55000000000000004">
      <c r="A439">
        <v>2011</v>
      </c>
      <c r="B439">
        <v>73</v>
      </c>
      <c r="C439">
        <f>[8]data!A73</f>
        <v>16.850000000000001</v>
      </c>
      <c r="D439">
        <f>[9]data!A73</f>
        <v>11.43</v>
      </c>
      <c r="E439">
        <f>[10]data!A73</f>
        <v>14.05</v>
      </c>
      <c r="F439">
        <f>[11]data!A73</f>
        <v>4.99</v>
      </c>
      <c r="G439">
        <f>[12]data!A73</f>
        <v>81.150000000000006</v>
      </c>
      <c r="H439">
        <f>[13]data!A73</f>
        <v>2.74</v>
      </c>
      <c r="I439">
        <f>[14]data!A73</f>
        <v>12.34</v>
      </c>
    </row>
    <row r="440" spans="1:9" x14ac:dyDescent="0.55000000000000004">
      <c r="A440">
        <v>2011</v>
      </c>
      <c r="B440">
        <v>74</v>
      </c>
      <c r="C440">
        <f>[8]data!A74</f>
        <v>17.239999999999998</v>
      </c>
      <c r="D440">
        <f>[9]data!A74</f>
        <v>11.01</v>
      </c>
      <c r="E440">
        <f>[10]data!A74</f>
        <v>13.97</v>
      </c>
      <c r="F440">
        <f>[11]data!A74</f>
        <v>1.91</v>
      </c>
      <c r="G440">
        <f>[12]data!A74</f>
        <v>69.91</v>
      </c>
      <c r="H440">
        <f>[13]data!A74</f>
        <v>3.92</v>
      </c>
      <c r="I440">
        <f>[14]data!A74</f>
        <v>15.55</v>
      </c>
    </row>
    <row r="441" spans="1:9" x14ac:dyDescent="0.55000000000000004">
      <c r="A441">
        <v>2011</v>
      </c>
      <c r="B441">
        <v>75</v>
      </c>
      <c r="C441">
        <f>[8]data!A75</f>
        <v>17.739999999999998</v>
      </c>
      <c r="D441">
        <f>[9]data!A75</f>
        <v>8.58</v>
      </c>
      <c r="E441">
        <f>[10]data!A75</f>
        <v>13.06</v>
      </c>
      <c r="F441">
        <f>[11]data!A75</f>
        <v>0</v>
      </c>
      <c r="G441">
        <f>[12]data!A75</f>
        <v>63.16</v>
      </c>
      <c r="H441">
        <f>[13]data!A75</f>
        <v>4.79</v>
      </c>
      <c r="I441">
        <f>[14]data!A75</f>
        <v>19.920000000000002</v>
      </c>
    </row>
    <row r="442" spans="1:9" x14ac:dyDescent="0.55000000000000004">
      <c r="A442">
        <v>2011</v>
      </c>
      <c r="B442">
        <v>76</v>
      </c>
      <c r="C442">
        <f>[8]data!A76</f>
        <v>19.78</v>
      </c>
      <c r="D442">
        <f>[9]data!A76</f>
        <v>11.04</v>
      </c>
      <c r="E442">
        <f>[10]data!A76</f>
        <v>15.15</v>
      </c>
      <c r="F442">
        <f>[11]data!A76</f>
        <v>0</v>
      </c>
      <c r="G442">
        <f>[12]data!A76</f>
        <v>62.93</v>
      </c>
      <c r="H442">
        <f>[13]data!A76</f>
        <v>2.65</v>
      </c>
      <c r="I442">
        <f>[14]data!A76</f>
        <v>18.59</v>
      </c>
    </row>
    <row r="443" spans="1:9" x14ac:dyDescent="0.55000000000000004">
      <c r="A443">
        <v>2011</v>
      </c>
      <c r="B443">
        <v>77</v>
      </c>
      <c r="C443">
        <f>[8]data!A77</f>
        <v>18.260000000000002</v>
      </c>
      <c r="D443">
        <f>[9]data!A77</f>
        <v>11.47</v>
      </c>
      <c r="E443">
        <f>[10]data!A77</f>
        <v>14.6</v>
      </c>
      <c r="F443">
        <f>[11]data!A77</f>
        <v>0</v>
      </c>
      <c r="G443">
        <f>[12]data!A77</f>
        <v>65.41</v>
      </c>
      <c r="H443">
        <f>[13]data!A77</f>
        <v>3.3</v>
      </c>
      <c r="I443">
        <f>[14]data!A77</f>
        <v>21.94</v>
      </c>
    </row>
    <row r="444" spans="1:9" x14ac:dyDescent="0.55000000000000004">
      <c r="A444">
        <v>2011</v>
      </c>
      <c r="B444">
        <v>78</v>
      </c>
      <c r="C444">
        <f>[8]data!A78</f>
        <v>19.68</v>
      </c>
      <c r="D444">
        <f>[9]data!A78</f>
        <v>12.12</v>
      </c>
      <c r="E444">
        <f>[10]data!A78</f>
        <v>15.32</v>
      </c>
      <c r="F444">
        <f>[11]data!A78</f>
        <v>0</v>
      </c>
      <c r="G444">
        <f>[12]data!A78</f>
        <v>68.650000000000006</v>
      </c>
      <c r="H444">
        <f>[13]data!A78</f>
        <v>1.78</v>
      </c>
      <c r="I444">
        <f>[14]data!A78</f>
        <v>22.12</v>
      </c>
    </row>
    <row r="445" spans="1:9" x14ac:dyDescent="0.55000000000000004">
      <c r="A445">
        <v>2011</v>
      </c>
      <c r="B445">
        <v>79</v>
      </c>
      <c r="C445">
        <f>[8]data!A79</f>
        <v>17.29</v>
      </c>
      <c r="D445">
        <f>[9]data!A79</f>
        <v>11.14</v>
      </c>
      <c r="E445">
        <f>[10]data!A79</f>
        <v>13.75</v>
      </c>
      <c r="F445">
        <f>[11]data!A79</f>
        <v>0</v>
      </c>
      <c r="G445">
        <f>[12]data!A79</f>
        <v>77.23</v>
      </c>
      <c r="H445">
        <f>[13]data!A79</f>
        <v>3.98</v>
      </c>
      <c r="I445">
        <f>[14]data!A79</f>
        <v>21.91</v>
      </c>
    </row>
    <row r="446" spans="1:9" x14ac:dyDescent="0.55000000000000004">
      <c r="A446">
        <v>2011</v>
      </c>
      <c r="B446">
        <v>80</v>
      </c>
      <c r="C446">
        <f>[8]data!A80</f>
        <v>15.7</v>
      </c>
      <c r="D446">
        <f>[9]data!A80</f>
        <v>11.4</v>
      </c>
      <c r="E446">
        <f>[10]data!A80</f>
        <v>13.23</v>
      </c>
      <c r="F446">
        <f>[11]data!A80</f>
        <v>0</v>
      </c>
      <c r="G446">
        <f>[12]data!A80</f>
        <v>78.42</v>
      </c>
      <c r="H446">
        <f>[13]data!A80</f>
        <v>5.92</v>
      </c>
      <c r="I446">
        <f>[14]data!A80</f>
        <v>15.01</v>
      </c>
    </row>
    <row r="447" spans="1:9" x14ac:dyDescent="0.55000000000000004">
      <c r="A447">
        <v>2011</v>
      </c>
      <c r="B447">
        <v>81</v>
      </c>
      <c r="C447">
        <f>[8]data!A81</f>
        <v>14.03</v>
      </c>
      <c r="D447">
        <f>[9]data!A81</f>
        <v>10.28</v>
      </c>
      <c r="E447">
        <f>[10]data!A81</f>
        <v>12.17</v>
      </c>
      <c r="F447">
        <f>[11]data!A81</f>
        <v>0.67</v>
      </c>
      <c r="G447">
        <f>[12]data!A81</f>
        <v>73.569999999999993</v>
      </c>
      <c r="H447">
        <f>[13]data!A81</f>
        <v>8.11</v>
      </c>
      <c r="I447">
        <f>[14]data!A81</f>
        <v>11.2</v>
      </c>
    </row>
    <row r="448" spans="1:9" x14ac:dyDescent="0.55000000000000004">
      <c r="A448">
        <v>2011</v>
      </c>
      <c r="B448">
        <v>82</v>
      </c>
      <c r="C448">
        <f>[8]data!A82</f>
        <v>16.43</v>
      </c>
      <c r="D448">
        <f>[9]data!A82</f>
        <v>11.42</v>
      </c>
      <c r="E448">
        <f>[10]data!A82</f>
        <v>13.63</v>
      </c>
      <c r="F448">
        <f>[11]data!A82</f>
        <v>4.1399999999999997</v>
      </c>
      <c r="G448">
        <f>[12]data!A82</f>
        <v>84.75</v>
      </c>
      <c r="H448">
        <f>[13]data!A82</f>
        <v>6.66</v>
      </c>
      <c r="I448">
        <f>[14]data!A82</f>
        <v>8.9499999999999993</v>
      </c>
    </row>
    <row r="449" spans="1:9" x14ac:dyDescent="0.55000000000000004">
      <c r="A449">
        <v>2011</v>
      </c>
      <c r="B449">
        <v>83</v>
      </c>
      <c r="C449">
        <f>[8]data!A83</f>
        <v>16.190000000000001</v>
      </c>
      <c r="D449">
        <f>[9]data!A83</f>
        <v>12.4</v>
      </c>
      <c r="E449">
        <f>[10]data!A83</f>
        <v>14.1</v>
      </c>
      <c r="F449">
        <f>[11]data!A83</f>
        <v>0.51</v>
      </c>
      <c r="G449">
        <f>[12]data!A83</f>
        <v>85.24</v>
      </c>
      <c r="H449">
        <f>[13]data!A83</f>
        <v>6.4</v>
      </c>
      <c r="I449">
        <f>[14]data!A83</f>
        <v>8.8800000000000008</v>
      </c>
    </row>
    <row r="450" spans="1:9" x14ac:dyDescent="0.55000000000000004">
      <c r="A450">
        <v>2011</v>
      </c>
      <c r="B450">
        <v>84</v>
      </c>
      <c r="C450">
        <f>[8]data!A84</f>
        <v>16.920000000000002</v>
      </c>
      <c r="D450">
        <f>[9]data!A84</f>
        <v>11.72</v>
      </c>
      <c r="E450">
        <f>[10]data!A84</f>
        <v>13.95</v>
      </c>
      <c r="F450">
        <f>[11]data!A84</f>
        <v>0</v>
      </c>
      <c r="G450">
        <f>[12]data!A84</f>
        <v>84.94</v>
      </c>
      <c r="H450">
        <f>[13]data!A84</f>
        <v>4.72</v>
      </c>
      <c r="I450">
        <f>[14]data!A84</f>
        <v>13.17</v>
      </c>
    </row>
    <row r="451" spans="1:9" x14ac:dyDescent="0.55000000000000004">
      <c r="A451">
        <v>2011</v>
      </c>
      <c r="B451">
        <v>85</v>
      </c>
      <c r="C451">
        <f>[8]data!A85</f>
        <v>17.71</v>
      </c>
      <c r="D451">
        <f>[9]data!A85</f>
        <v>10.58</v>
      </c>
      <c r="E451">
        <f>[10]data!A85</f>
        <v>14</v>
      </c>
      <c r="F451">
        <f>[11]data!A85</f>
        <v>0</v>
      </c>
      <c r="G451">
        <f>[12]data!A85</f>
        <v>80.56</v>
      </c>
      <c r="H451">
        <f>[13]data!A85</f>
        <v>2.7</v>
      </c>
      <c r="I451">
        <f>[14]data!A85</f>
        <v>19.190000000000001</v>
      </c>
    </row>
    <row r="452" spans="1:9" x14ac:dyDescent="0.55000000000000004">
      <c r="A452">
        <v>2011</v>
      </c>
      <c r="B452">
        <v>86</v>
      </c>
      <c r="C452">
        <f>[8]data!A86</f>
        <v>20.78</v>
      </c>
      <c r="D452">
        <f>[9]data!A86</f>
        <v>11.21</v>
      </c>
      <c r="E452">
        <f>[10]data!A86</f>
        <v>15.83</v>
      </c>
      <c r="F452">
        <f>[11]data!A86</f>
        <v>0</v>
      </c>
      <c r="G452">
        <f>[12]data!A86</f>
        <v>70.25</v>
      </c>
      <c r="H452">
        <f>[13]data!A86</f>
        <v>3.38</v>
      </c>
      <c r="I452">
        <f>[14]data!A86</f>
        <v>21.87</v>
      </c>
    </row>
    <row r="453" spans="1:9" x14ac:dyDescent="0.55000000000000004">
      <c r="A453">
        <v>2011</v>
      </c>
      <c r="B453">
        <v>87</v>
      </c>
      <c r="C453">
        <f>[8]data!A87</f>
        <v>19.829999999999998</v>
      </c>
      <c r="D453">
        <f>[9]data!A87</f>
        <v>12.57</v>
      </c>
      <c r="E453">
        <f>[10]data!A87</f>
        <v>16.28</v>
      </c>
      <c r="F453">
        <f>[11]data!A87</f>
        <v>0</v>
      </c>
      <c r="G453">
        <f>[12]data!A87</f>
        <v>68.8</v>
      </c>
      <c r="H453">
        <f>[13]data!A87</f>
        <v>2.08</v>
      </c>
      <c r="I453">
        <f>[14]data!A87</f>
        <v>18.63</v>
      </c>
    </row>
    <row r="454" spans="1:9" x14ac:dyDescent="0.55000000000000004">
      <c r="A454">
        <v>2011</v>
      </c>
      <c r="B454">
        <v>88</v>
      </c>
      <c r="C454">
        <f>[8]data!A88</f>
        <v>17.96</v>
      </c>
      <c r="D454">
        <f>[9]data!A88</f>
        <v>13.3</v>
      </c>
      <c r="E454">
        <f>[10]data!A88</f>
        <v>15.38</v>
      </c>
      <c r="F454">
        <f>[11]data!A88</f>
        <v>2.38</v>
      </c>
      <c r="G454">
        <f>[12]data!A88</f>
        <v>75.41</v>
      </c>
      <c r="H454">
        <f>[13]data!A88</f>
        <v>1.2</v>
      </c>
      <c r="I454">
        <f>[14]data!A88</f>
        <v>12.76</v>
      </c>
    </row>
    <row r="455" spans="1:9" x14ac:dyDescent="0.55000000000000004">
      <c r="A455">
        <v>2011</v>
      </c>
      <c r="B455">
        <v>89</v>
      </c>
      <c r="C455">
        <f>[8]data!A89</f>
        <v>21.19</v>
      </c>
      <c r="D455">
        <f>[9]data!A89</f>
        <v>12.27</v>
      </c>
      <c r="E455">
        <f>[10]data!A89</f>
        <v>16.47</v>
      </c>
      <c r="F455">
        <f>[11]data!A89</f>
        <v>0</v>
      </c>
      <c r="G455">
        <f>[12]data!A89</f>
        <v>66.38</v>
      </c>
      <c r="H455">
        <f>[13]data!A89</f>
        <v>2.09</v>
      </c>
      <c r="I455">
        <f>[14]data!A89</f>
        <v>20.93</v>
      </c>
    </row>
    <row r="456" spans="1:9" x14ac:dyDescent="0.55000000000000004">
      <c r="A456">
        <v>2011</v>
      </c>
      <c r="B456">
        <v>90</v>
      </c>
      <c r="C456">
        <f>[8]data!A90</f>
        <v>19.79</v>
      </c>
      <c r="D456">
        <f>[9]data!A90</f>
        <v>13.24</v>
      </c>
      <c r="E456">
        <f>[10]data!A90</f>
        <v>16.57</v>
      </c>
      <c r="F456">
        <f>[11]data!A90</f>
        <v>0</v>
      </c>
      <c r="G456">
        <f>[12]data!A90</f>
        <v>70.38</v>
      </c>
      <c r="H456">
        <f>[13]data!A90</f>
        <v>1.57</v>
      </c>
      <c r="I456">
        <f>[14]data!A90</f>
        <v>23.19</v>
      </c>
    </row>
    <row r="457" spans="1:9" x14ac:dyDescent="0.55000000000000004">
      <c r="A457">
        <v>2011</v>
      </c>
      <c r="B457">
        <v>91</v>
      </c>
      <c r="C457">
        <f>[8]data!A91</f>
        <v>19.84</v>
      </c>
      <c r="D457">
        <f>[9]data!A91</f>
        <v>13.69</v>
      </c>
      <c r="E457">
        <f>[10]data!A91</f>
        <v>16.5</v>
      </c>
      <c r="F457">
        <f>[11]data!A91</f>
        <v>0</v>
      </c>
      <c r="G457">
        <f>[12]data!A91</f>
        <v>66.25</v>
      </c>
      <c r="H457">
        <f>[13]data!A91</f>
        <v>3.09</v>
      </c>
      <c r="I457">
        <f>[14]data!A91</f>
        <v>24.37</v>
      </c>
    </row>
    <row r="458" spans="1:9" x14ac:dyDescent="0.55000000000000004">
      <c r="A458">
        <v>2011</v>
      </c>
      <c r="B458">
        <v>92</v>
      </c>
      <c r="C458">
        <f>[8]data!A92</f>
        <v>22.62</v>
      </c>
      <c r="D458">
        <f>[9]data!A92</f>
        <v>13.77</v>
      </c>
      <c r="E458">
        <f>[10]data!A92</f>
        <v>18.04</v>
      </c>
      <c r="F458">
        <f>[11]data!A92</f>
        <v>0</v>
      </c>
      <c r="G458">
        <f>[12]data!A92</f>
        <v>58.81</v>
      </c>
      <c r="H458">
        <f>[13]data!A92</f>
        <v>1.72</v>
      </c>
      <c r="I458">
        <f>[14]data!A92</f>
        <v>21.11</v>
      </c>
    </row>
    <row r="459" spans="1:9" x14ac:dyDescent="0.55000000000000004">
      <c r="A459">
        <v>2011</v>
      </c>
      <c r="B459">
        <v>93</v>
      </c>
      <c r="C459">
        <f>[8]data!A93</f>
        <v>22.41</v>
      </c>
      <c r="D459">
        <f>[9]data!A93</f>
        <v>17.11</v>
      </c>
      <c r="E459">
        <f>[10]data!A93</f>
        <v>19.12</v>
      </c>
      <c r="F459">
        <f>[11]data!A93</f>
        <v>0.03</v>
      </c>
      <c r="G459">
        <f>[12]data!A93</f>
        <v>63.89</v>
      </c>
      <c r="H459">
        <f>[13]data!A93</f>
        <v>1.34</v>
      </c>
      <c r="I459">
        <f>[14]data!A93</f>
        <v>10.050000000000001</v>
      </c>
    </row>
    <row r="460" spans="1:9" x14ac:dyDescent="0.55000000000000004">
      <c r="A460">
        <v>2011</v>
      </c>
      <c r="B460">
        <v>94</v>
      </c>
      <c r="C460">
        <f>[8]data!A94</f>
        <v>21.01</v>
      </c>
      <c r="D460">
        <f>[9]data!A94</f>
        <v>15.24</v>
      </c>
      <c r="E460">
        <f>[10]data!A94</f>
        <v>17.72</v>
      </c>
      <c r="F460">
        <f>[11]data!A94</f>
        <v>0</v>
      </c>
      <c r="G460">
        <f>[12]data!A94</f>
        <v>70.77</v>
      </c>
      <c r="H460">
        <f>[13]data!A94</f>
        <v>4.28</v>
      </c>
      <c r="I460">
        <f>[14]data!A94</f>
        <v>20.61</v>
      </c>
    </row>
    <row r="461" spans="1:9" x14ac:dyDescent="0.55000000000000004">
      <c r="A461">
        <v>2011</v>
      </c>
      <c r="B461">
        <v>95</v>
      </c>
      <c r="C461">
        <f>[8]data!A95</f>
        <v>19.66</v>
      </c>
      <c r="D461">
        <f>[9]data!A95</f>
        <v>13.9</v>
      </c>
      <c r="E461">
        <f>[10]data!A95</f>
        <v>16.27</v>
      </c>
      <c r="F461">
        <f>[11]data!A95</f>
        <v>0</v>
      </c>
      <c r="G461">
        <f>[12]data!A95</f>
        <v>68.400000000000006</v>
      </c>
      <c r="H461">
        <f>[13]data!A95</f>
        <v>7.6</v>
      </c>
      <c r="I461">
        <f>[14]data!A95</f>
        <v>13.1</v>
      </c>
    </row>
    <row r="462" spans="1:9" x14ac:dyDescent="0.55000000000000004">
      <c r="A462">
        <v>2011</v>
      </c>
      <c r="B462">
        <v>96</v>
      </c>
      <c r="C462">
        <f>[8]data!A96</f>
        <v>19.260000000000002</v>
      </c>
      <c r="D462">
        <f>[9]data!A96</f>
        <v>14.17</v>
      </c>
      <c r="E462">
        <f>[10]data!A96</f>
        <v>16.329999999999998</v>
      </c>
      <c r="F462">
        <f>[11]data!A96</f>
        <v>0</v>
      </c>
      <c r="G462">
        <f>[12]data!A96</f>
        <v>63.88</v>
      </c>
      <c r="H462">
        <f>[13]data!A96</f>
        <v>7.57</v>
      </c>
      <c r="I462">
        <f>[14]data!A96</f>
        <v>19.09</v>
      </c>
    </row>
    <row r="463" spans="1:9" x14ac:dyDescent="0.55000000000000004">
      <c r="A463">
        <v>2011</v>
      </c>
      <c r="B463">
        <v>97</v>
      </c>
      <c r="C463">
        <f>[8]data!A97</f>
        <v>20.9</v>
      </c>
      <c r="D463">
        <f>[9]data!A97</f>
        <v>13.83</v>
      </c>
      <c r="E463">
        <f>[10]data!A97</f>
        <v>17.02</v>
      </c>
      <c r="F463">
        <f>[11]data!A97</f>
        <v>0</v>
      </c>
      <c r="G463">
        <f>[12]data!A97</f>
        <v>56.24</v>
      </c>
      <c r="H463">
        <f>[13]data!A97</f>
        <v>5.48</v>
      </c>
      <c r="I463">
        <f>[14]data!A97</f>
        <v>23.26</v>
      </c>
    </row>
    <row r="464" spans="1:9" x14ac:dyDescent="0.55000000000000004">
      <c r="A464">
        <v>2011</v>
      </c>
      <c r="B464">
        <v>98</v>
      </c>
      <c r="C464">
        <f>[8]data!A98</f>
        <v>21.64</v>
      </c>
      <c r="D464">
        <f>[9]data!A98</f>
        <v>13.63</v>
      </c>
      <c r="E464">
        <f>[10]data!A98</f>
        <v>17.8</v>
      </c>
      <c r="F464">
        <f>[11]data!A98</f>
        <v>0</v>
      </c>
      <c r="G464">
        <f>[12]data!A98</f>
        <v>48.53</v>
      </c>
      <c r="H464">
        <f>[13]data!A98</f>
        <v>2.1</v>
      </c>
      <c r="I464">
        <f>[14]data!A98</f>
        <v>24.3</v>
      </c>
    </row>
    <row r="465" spans="1:9" x14ac:dyDescent="0.55000000000000004">
      <c r="A465">
        <v>2011</v>
      </c>
      <c r="B465">
        <v>99</v>
      </c>
      <c r="C465">
        <f>[8]data!A99</f>
        <v>27.9</v>
      </c>
      <c r="D465">
        <f>[9]data!A99</f>
        <v>16.440000000000001</v>
      </c>
      <c r="E465">
        <f>[10]data!A99</f>
        <v>21.97</v>
      </c>
      <c r="F465">
        <f>[11]data!A99</f>
        <v>0</v>
      </c>
      <c r="G465">
        <f>[12]data!A99</f>
        <v>46.34</v>
      </c>
      <c r="H465">
        <f>[13]data!A99</f>
        <v>2.79</v>
      </c>
      <c r="I465">
        <f>[14]data!A99</f>
        <v>25.13</v>
      </c>
    </row>
    <row r="466" spans="1:9" x14ac:dyDescent="0.55000000000000004">
      <c r="A466">
        <v>2011</v>
      </c>
      <c r="B466">
        <v>100</v>
      </c>
      <c r="C466">
        <f>[8]data!A100</f>
        <v>23.87</v>
      </c>
      <c r="D466">
        <f>[9]data!A100</f>
        <v>16.03</v>
      </c>
      <c r="E466">
        <f>[10]data!A100</f>
        <v>19.66</v>
      </c>
      <c r="F466">
        <f>[11]data!A100</f>
        <v>0</v>
      </c>
      <c r="G466">
        <f>[12]data!A100</f>
        <v>62.88</v>
      </c>
      <c r="H466">
        <f>[13]data!A100</f>
        <v>2.37</v>
      </c>
      <c r="I466">
        <f>[14]data!A100</f>
        <v>25.14</v>
      </c>
    </row>
    <row r="467" spans="1:9" x14ac:dyDescent="0.55000000000000004">
      <c r="A467">
        <v>2011</v>
      </c>
      <c r="B467">
        <v>101</v>
      </c>
      <c r="C467">
        <f>[8]data!A101</f>
        <v>19.18</v>
      </c>
      <c r="D467">
        <f>[9]data!A101</f>
        <v>14.02</v>
      </c>
      <c r="E467">
        <f>[10]data!A101</f>
        <v>16.66</v>
      </c>
      <c r="F467">
        <f>[11]data!A101</f>
        <v>0</v>
      </c>
      <c r="G467">
        <f>[12]data!A101</f>
        <v>76.58</v>
      </c>
      <c r="H467">
        <f>[13]data!A101</f>
        <v>4.16</v>
      </c>
      <c r="I467">
        <f>[14]data!A101</f>
        <v>20.23</v>
      </c>
    </row>
    <row r="468" spans="1:9" x14ac:dyDescent="0.55000000000000004">
      <c r="A468">
        <v>2011</v>
      </c>
      <c r="B468">
        <v>102</v>
      </c>
      <c r="C468">
        <f>[8]data!A102</f>
        <v>20.39</v>
      </c>
      <c r="D468">
        <f>[9]data!A102</f>
        <v>14.04</v>
      </c>
      <c r="E468">
        <f>[10]data!A102</f>
        <v>16.96</v>
      </c>
      <c r="F468">
        <f>[11]data!A102</f>
        <v>0</v>
      </c>
      <c r="G468">
        <f>[12]data!A102</f>
        <v>69.02</v>
      </c>
      <c r="H468">
        <f>[13]data!A102</f>
        <v>3.15</v>
      </c>
      <c r="I468">
        <f>[14]data!A102</f>
        <v>24.54</v>
      </c>
    </row>
    <row r="469" spans="1:9" x14ac:dyDescent="0.55000000000000004">
      <c r="A469">
        <v>2011</v>
      </c>
      <c r="B469">
        <v>103</v>
      </c>
      <c r="C469">
        <f>[8]data!A103</f>
        <v>21.3</v>
      </c>
      <c r="D469">
        <f>[9]data!A103</f>
        <v>14.59</v>
      </c>
      <c r="E469">
        <f>[10]data!A103</f>
        <v>17.63</v>
      </c>
      <c r="F469">
        <f>[11]data!A103</f>
        <v>0</v>
      </c>
      <c r="G469">
        <f>[12]data!A103</f>
        <v>66.319999999999993</v>
      </c>
      <c r="H469">
        <f>[13]data!A103</f>
        <v>2.66</v>
      </c>
      <c r="I469">
        <f>[14]data!A103</f>
        <v>26.17</v>
      </c>
    </row>
    <row r="470" spans="1:9" x14ac:dyDescent="0.55000000000000004">
      <c r="A470">
        <v>2011</v>
      </c>
      <c r="B470">
        <v>104</v>
      </c>
      <c r="C470">
        <f>[8]data!A104</f>
        <v>23.83</v>
      </c>
      <c r="D470">
        <f>[9]data!A104</f>
        <v>13.71</v>
      </c>
      <c r="E470">
        <f>[10]data!A104</f>
        <v>18.489999999999998</v>
      </c>
      <c r="F470">
        <f>[11]data!A104</f>
        <v>0</v>
      </c>
      <c r="G470">
        <f>[12]data!A104</f>
        <v>62.06</v>
      </c>
      <c r="H470">
        <f>[13]data!A104</f>
        <v>2.73</v>
      </c>
      <c r="I470">
        <f>[14]data!A104</f>
        <v>26.1</v>
      </c>
    </row>
    <row r="471" spans="1:9" x14ac:dyDescent="0.55000000000000004">
      <c r="A471">
        <v>2011</v>
      </c>
      <c r="B471">
        <v>105</v>
      </c>
      <c r="C471">
        <f>[8]data!A105</f>
        <v>19.73</v>
      </c>
      <c r="D471">
        <f>[9]data!A105</f>
        <v>14.65</v>
      </c>
      <c r="E471">
        <f>[10]data!A105</f>
        <v>16.61</v>
      </c>
      <c r="F471">
        <f>[11]data!A105</f>
        <v>0</v>
      </c>
      <c r="G471">
        <f>[12]data!A105</f>
        <v>80.89</v>
      </c>
      <c r="H471">
        <f>[13]data!A105</f>
        <v>4.6500000000000004</v>
      </c>
      <c r="I471">
        <f>[14]data!A105</f>
        <v>21.84</v>
      </c>
    </row>
    <row r="472" spans="1:9" x14ac:dyDescent="0.55000000000000004">
      <c r="A472">
        <v>2011</v>
      </c>
      <c r="B472">
        <v>106</v>
      </c>
      <c r="C472">
        <f>[8]data!A106</f>
        <v>18.59</v>
      </c>
      <c r="D472">
        <f>[9]data!A106</f>
        <v>13.45</v>
      </c>
      <c r="E472">
        <f>[10]data!A106</f>
        <v>15.99</v>
      </c>
      <c r="F472">
        <f>[11]data!A106</f>
        <v>0</v>
      </c>
      <c r="G472">
        <f>[12]data!A106</f>
        <v>70.400000000000006</v>
      </c>
      <c r="H472">
        <f>[13]data!A106</f>
        <v>6.59</v>
      </c>
      <c r="I472">
        <f>[14]data!A106</f>
        <v>18.14</v>
      </c>
    </row>
    <row r="473" spans="1:9" x14ac:dyDescent="0.55000000000000004">
      <c r="A473">
        <v>2011</v>
      </c>
      <c r="B473">
        <v>107</v>
      </c>
      <c r="C473">
        <f>[8]data!A107</f>
        <v>18.350000000000001</v>
      </c>
      <c r="D473">
        <f>[9]data!A107</f>
        <v>13.08</v>
      </c>
      <c r="E473">
        <f>[10]data!A107</f>
        <v>15.36</v>
      </c>
      <c r="F473">
        <f>[11]data!A107</f>
        <v>0</v>
      </c>
      <c r="G473">
        <f>[12]data!A107</f>
        <v>69.42</v>
      </c>
      <c r="H473">
        <f>[13]data!A107</f>
        <v>6.56</v>
      </c>
      <c r="I473">
        <f>[14]data!A107</f>
        <v>25.46</v>
      </c>
    </row>
    <row r="474" spans="1:9" x14ac:dyDescent="0.55000000000000004">
      <c r="A474">
        <v>2011</v>
      </c>
      <c r="B474">
        <v>108</v>
      </c>
      <c r="C474">
        <f>[8]data!A108</f>
        <v>18.68</v>
      </c>
      <c r="D474">
        <f>[9]data!A108</f>
        <v>12.1</v>
      </c>
      <c r="E474">
        <f>[10]data!A108</f>
        <v>15.26</v>
      </c>
      <c r="F474">
        <f>[11]data!A108</f>
        <v>0.06</v>
      </c>
      <c r="G474">
        <f>[12]data!A108</f>
        <v>70.69</v>
      </c>
      <c r="H474">
        <f>[13]data!A108</f>
        <v>5.57</v>
      </c>
      <c r="I474">
        <f>[14]data!A108</f>
        <v>20.88</v>
      </c>
    </row>
    <row r="475" spans="1:9" x14ac:dyDescent="0.55000000000000004">
      <c r="A475">
        <v>2011</v>
      </c>
      <c r="B475">
        <v>109</v>
      </c>
      <c r="C475">
        <f>[8]data!A109</f>
        <v>19.22</v>
      </c>
      <c r="D475">
        <f>[9]data!A109</f>
        <v>12.13</v>
      </c>
      <c r="E475">
        <f>[10]data!A109</f>
        <v>15.22</v>
      </c>
      <c r="F475">
        <f>[11]data!A109</f>
        <v>1.1499999999999999</v>
      </c>
      <c r="G475">
        <f>[12]data!A109</f>
        <v>78.88</v>
      </c>
      <c r="H475">
        <f>[13]data!A109</f>
        <v>3.15</v>
      </c>
      <c r="I475">
        <f>[14]data!A109</f>
        <v>14.74</v>
      </c>
    </row>
    <row r="476" spans="1:9" x14ac:dyDescent="0.55000000000000004">
      <c r="A476">
        <v>2011</v>
      </c>
      <c r="B476">
        <v>110</v>
      </c>
      <c r="C476">
        <f>[8]data!A110</f>
        <v>19.21</v>
      </c>
      <c r="D476">
        <f>[9]data!A110</f>
        <v>13.14</v>
      </c>
      <c r="E476">
        <f>[10]data!A110</f>
        <v>16.25</v>
      </c>
      <c r="F476">
        <f>[11]data!A110</f>
        <v>0.15</v>
      </c>
      <c r="G476">
        <f>[12]data!A110</f>
        <v>79.2</v>
      </c>
      <c r="H476">
        <f>[13]data!A110</f>
        <v>5.38</v>
      </c>
      <c r="I476">
        <f>[14]data!A110</f>
        <v>20.6</v>
      </c>
    </row>
    <row r="477" spans="1:9" x14ac:dyDescent="0.55000000000000004">
      <c r="A477">
        <v>2011</v>
      </c>
      <c r="B477">
        <v>111</v>
      </c>
      <c r="C477">
        <f>[8]data!A111</f>
        <v>19.61</v>
      </c>
      <c r="D477">
        <f>[9]data!A111</f>
        <v>14.75</v>
      </c>
      <c r="E477">
        <f>[10]data!A111</f>
        <v>17.100000000000001</v>
      </c>
      <c r="F477">
        <f>[11]data!A111</f>
        <v>4.8600000000000003</v>
      </c>
      <c r="G477">
        <f>[12]data!A111</f>
        <v>78.38</v>
      </c>
      <c r="H477">
        <f>[13]data!A111</f>
        <v>3.68</v>
      </c>
      <c r="I477">
        <f>[14]data!A111</f>
        <v>10.64</v>
      </c>
    </row>
    <row r="478" spans="1:9" x14ac:dyDescent="0.55000000000000004">
      <c r="A478">
        <v>2011</v>
      </c>
      <c r="B478">
        <v>112</v>
      </c>
      <c r="C478">
        <f>[8]data!A112</f>
        <v>18.12</v>
      </c>
      <c r="D478">
        <f>[9]data!A112</f>
        <v>13.02</v>
      </c>
      <c r="E478">
        <f>[10]data!A112</f>
        <v>15.44</v>
      </c>
      <c r="F478">
        <f>[11]data!A112</f>
        <v>1.28</v>
      </c>
      <c r="G478">
        <f>[12]data!A112</f>
        <v>73.739999999999995</v>
      </c>
      <c r="H478">
        <f>[13]data!A112</f>
        <v>5.14</v>
      </c>
      <c r="I478">
        <f>[14]data!A112</f>
        <v>20.79</v>
      </c>
    </row>
    <row r="479" spans="1:9" x14ac:dyDescent="0.55000000000000004">
      <c r="A479">
        <v>2011</v>
      </c>
      <c r="B479">
        <v>113</v>
      </c>
      <c r="C479">
        <f>[8]data!A113</f>
        <v>18.73</v>
      </c>
      <c r="D479">
        <f>[9]data!A113</f>
        <v>13.73</v>
      </c>
      <c r="E479">
        <f>[10]data!A113</f>
        <v>16.03</v>
      </c>
      <c r="F479">
        <f>[11]data!A113</f>
        <v>7.0000000000000007E-2</v>
      </c>
      <c r="G479">
        <f>[12]data!A113</f>
        <v>72.03</v>
      </c>
      <c r="H479">
        <f>[13]data!A113</f>
        <v>3.29</v>
      </c>
      <c r="I479">
        <f>[14]data!A113</f>
        <v>19.559999999999999</v>
      </c>
    </row>
    <row r="480" spans="1:9" x14ac:dyDescent="0.55000000000000004">
      <c r="A480">
        <v>2011</v>
      </c>
      <c r="B480">
        <v>114</v>
      </c>
      <c r="C480">
        <f>[8]data!A114</f>
        <v>15.79</v>
      </c>
      <c r="D480">
        <f>[9]data!A114</f>
        <v>13.78</v>
      </c>
      <c r="E480">
        <f>[10]data!A114</f>
        <v>14.75</v>
      </c>
      <c r="F480">
        <f>[11]data!A114</f>
        <v>5.03</v>
      </c>
      <c r="G480">
        <f>[12]data!A114</f>
        <v>83.42</v>
      </c>
      <c r="H480">
        <f>[13]data!A114</f>
        <v>2.13</v>
      </c>
      <c r="I480">
        <f>[14]data!A114</f>
        <v>11.28</v>
      </c>
    </row>
    <row r="481" spans="1:9" x14ac:dyDescent="0.55000000000000004">
      <c r="A481">
        <v>2011</v>
      </c>
      <c r="B481">
        <v>115</v>
      </c>
      <c r="C481">
        <f>[8]data!A115</f>
        <v>17.96</v>
      </c>
      <c r="D481">
        <f>[9]data!A115</f>
        <v>14.32</v>
      </c>
      <c r="E481">
        <f>[10]data!A115</f>
        <v>16.25</v>
      </c>
      <c r="F481">
        <f>[11]data!A115</f>
        <v>2.81</v>
      </c>
      <c r="G481">
        <f>[12]data!A115</f>
        <v>73.349999999999994</v>
      </c>
      <c r="H481">
        <f>[13]data!A115</f>
        <v>3.61</v>
      </c>
      <c r="I481">
        <f>[14]data!A115</f>
        <v>12.2</v>
      </c>
    </row>
    <row r="482" spans="1:9" x14ac:dyDescent="0.55000000000000004">
      <c r="A482">
        <v>2011</v>
      </c>
      <c r="B482">
        <v>116</v>
      </c>
      <c r="C482">
        <f>[8]data!A116</f>
        <v>21.24</v>
      </c>
      <c r="D482">
        <f>[9]data!A116</f>
        <v>14.02</v>
      </c>
      <c r="E482">
        <f>[10]data!A116</f>
        <v>17.73</v>
      </c>
      <c r="F482">
        <f>[11]data!A116</f>
        <v>0.45</v>
      </c>
      <c r="G482">
        <f>[12]data!A116</f>
        <v>69.290000000000006</v>
      </c>
      <c r="H482">
        <f>[13]data!A116</f>
        <v>2.38</v>
      </c>
      <c r="I482">
        <f>[14]data!A116</f>
        <v>22.19</v>
      </c>
    </row>
    <row r="483" spans="1:9" x14ac:dyDescent="0.55000000000000004">
      <c r="A483">
        <v>2011</v>
      </c>
      <c r="B483">
        <v>117</v>
      </c>
      <c r="C483">
        <f>[8]data!A117</f>
        <v>20.94</v>
      </c>
      <c r="D483">
        <f>[9]data!A117</f>
        <v>15.47</v>
      </c>
      <c r="E483">
        <f>[10]data!A117</f>
        <v>18</v>
      </c>
      <c r="F483">
        <f>[11]data!A117</f>
        <v>0</v>
      </c>
      <c r="G483">
        <f>[12]data!A117</f>
        <v>71.86</v>
      </c>
      <c r="H483">
        <f>[13]data!A117</f>
        <v>1.88</v>
      </c>
      <c r="I483">
        <f>[14]data!A117</f>
        <v>25.24</v>
      </c>
    </row>
    <row r="484" spans="1:9" x14ac:dyDescent="0.55000000000000004">
      <c r="A484">
        <v>2011</v>
      </c>
      <c r="B484">
        <v>118</v>
      </c>
      <c r="C484">
        <f>[8]data!A118</f>
        <v>21.47</v>
      </c>
      <c r="D484">
        <f>[9]data!A118</f>
        <v>14.65</v>
      </c>
      <c r="E484">
        <f>[10]data!A118</f>
        <v>17.989999999999998</v>
      </c>
      <c r="F484">
        <f>[11]data!A118</f>
        <v>0</v>
      </c>
      <c r="G484">
        <f>[12]data!A118</f>
        <v>67.66</v>
      </c>
      <c r="H484">
        <f>[13]data!A118</f>
        <v>3.3</v>
      </c>
      <c r="I484">
        <f>[14]data!A118</f>
        <v>26.9</v>
      </c>
    </row>
    <row r="485" spans="1:9" x14ac:dyDescent="0.55000000000000004">
      <c r="A485">
        <v>2011</v>
      </c>
      <c r="B485">
        <v>119</v>
      </c>
      <c r="C485">
        <f>[8]data!A119</f>
        <v>16.96</v>
      </c>
      <c r="D485">
        <f>[9]data!A119</f>
        <v>14.08</v>
      </c>
      <c r="E485">
        <f>[10]data!A119</f>
        <v>15.33</v>
      </c>
      <c r="F485">
        <f>[11]data!A119</f>
        <v>1.76</v>
      </c>
      <c r="G485">
        <f>[12]data!A119</f>
        <v>73.06</v>
      </c>
      <c r="H485">
        <f>[13]data!A119</f>
        <v>4.3899999999999997</v>
      </c>
      <c r="I485">
        <f>[14]data!A119</f>
        <v>8.07</v>
      </c>
    </row>
    <row r="486" spans="1:9" x14ac:dyDescent="0.55000000000000004">
      <c r="A486">
        <v>2011</v>
      </c>
      <c r="B486">
        <v>120</v>
      </c>
      <c r="C486">
        <f>[8]data!A120</f>
        <v>19.739999999999998</v>
      </c>
      <c r="D486">
        <f>[9]data!A120</f>
        <v>13.28</v>
      </c>
      <c r="E486">
        <f>[10]data!A120</f>
        <v>16.07</v>
      </c>
      <c r="F486">
        <f>[11]data!A120</f>
        <v>0.39</v>
      </c>
      <c r="G486">
        <f>[12]data!A120</f>
        <v>71.22</v>
      </c>
      <c r="H486">
        <f>[13]data!A120</f>
        <v>2.96</v>
      </c>
      <c r="I486">
        <f>[14]data!A120</f>
        <v>17.89</v>
      </c>
    </row>
    <row r="487" spans="1:9" x14ac:dyDescent="0.55000000000000004">
      <c r="A487">
        <v>2011</v>
      </c>
      <c r="B487">
        <v>121</v>
      </c>
      <c r="C487">
        <f>[8]data!A121</f>
        <v>19.940000000000001</v>
      </c>
      <c r="D487">
        <f>[9]data!A121</f>
        <v>14.74</v>
      </c>
      <c r="E487">
        <f>[10]data!A121</f>
        <v>16.54</v>
      </c>
      <c r="F487">
        <f>[11]data!A121</f>
        <v>1.4</v>
      </c>
      <c r="G487">
        <f>[12]data!A121</f>
        <v>77.67</v>
      </c>
      <c r="H487">
        <f>[13]data!A121</f>
        <v>5.01</v>
      </c>
      <c r="I487">
        <f>[14]data!A121</f>
        <v>18.77</v>
      </c>
    </row>
    <row r="488" spans="1:9" x14ac:dyDescent="0.55000000000000004">
      <c r="A488">
        <v>2011</v>
      </c>
      <c r="B488">
        <v>122</v>
      </c>
      <c r="C488">
        <f>[8]data!A122</f>
        <v>19.63</v>
      </c>
      <c r="D488">
        <f>[9]data!A122</f>
        <v>15.03</v>
      </c>
      <c r="E488">
        <f>[10]data!A122</f>
        <v>16.96</v>
      </c>
      <c r="F488">
        <f>[11]data!A122</f>
        <v>5.72</v>
      </c>
      <c r="G488">
        <f>[12]data!A122</f>
        <v>80.52</v>
      </c>
      <c r="H488">
        <f>[13]data!A122</f>
        <v>2.88</v>
      </c>
      <c r="I488">
        <f>[14]data!A122</f>
        <v>12.46</v>
      </c>
    </row>
    <row r="489" spans="1:9" x14ac:dyDescent="0.55000000000000004">
      <c r="A489">
        <v>2011</v>
      </c>
      <c r="B489">
        <v>123</v>
      </c>
      <c r="C489">
        <f>[8]data!A123</f>
        <v>22.46</v>
      </c>
      <c r="D489">
        <f>[9]data!A123</f>
        <v>15.2</v>
      </c>
      <c r="E489">
        <f>[10]data!A123</f>
        <v>18.940000000000001</v>
      </c>
      <c r="F489">
        <f>[11]data!A123</f>
        <v>0.19</v>
      </c>
      <c r="G489">
        <f>[12]data!A123</f>
        <v>70.010000000000005</v>
      </c>
      <c r="H489">
        <f>[13]data!A123</f>
        <v>2.2599999999999998</v>
      </c>
      <c r="I489">
        <f>[14]data!A123</f>
        <v>22.38</v>
      </c>
    </row>
    <row r="490" spans="1:9" x14ac:dyDescent="0.55000000000000004">
      <c r="A490">
        <v>2011</v>
      </c>
      <c r="B490">
        <v>124</v>
      </c>
      <c r="C490">
        <f>[8]data!A124</f>
        <v>22.82</v>
      </c>
      <c r="D490">
        <f>[9]data!A124</f>
        <v>16.420000000000002</v>
      </c>
      <c r="E490">
        <f>[10]data!A124</f>
        <v>19.45</v>
      </c>
      <c r="F490">
        <f>[11]data!A124</f>
        <v>0.01</v>
      </c>
      <c r="G490">
        <f>[12]data!A124</f>
        <v>69.180000000000007</v>
      </c>
      <c r="H490">
        <f>[13]data!A124</f>
        <v>2</v>
      </c>
      <c r="I490">
        <f>[14]data!A124</f>
        <v>23.63</v>
      </c>
    </row>
    <row r="491" spans="1:9" x14ac:dyDescent="0.55000000000000004">
      <c r="A491">
        <v>2011</v>
      </c>
      <c r="B491">
        <v>125</v>
      </c>
      <c r="C491">
        <f>[8]data!A125</f>
        <v>21.67</v>
      </c>
      <c r="D491">
        <f>[9]data!A125</f>
        <v>15.23</v>
      </c>
      <c r="E491">
        <f>[10]data!A125</f>
        <v>18.45</v>
      </c>
      <c r="F491">
        <f>[11]data!A125</f>
        <v>0</v>
      </c>
      <c r="G491">
        <f>[12]data!A125</f>
        <v>75.91</v>
      </c>
      <c r="H491">
        <f>[13]data!A125</f>
        <v>2.4900000000000002</v>
      </c>
      <c r="I491">
        <f>[14]data!A125</f>
        <v>26.96</v>
      </c>
    </row>
    <row r="492" spans="1:9" x14ac:dyDescent="0.55000000000000004">
      <c r="A492">
        <v>2011</v>
      </c>
      <c r="B492">
        <v>126</v>
      </c>
      <c r="C492">
        <f>[8]data!A126</f>
        <v>22.32</v>
      </c>
      <c r="D492">
        <f>[9]data!A126</f>
        <v>15.88</v>
      </c>
      <c r="E492">
        <f>[10]data!A126</f>
        <v>19.059999999999999</v>
      </c>
      <c r="F492">
        <f>[11]data!A126</f>
        <v>0.51</v>
      </c>
      <c r="G492">
        <f>[12]data!A126</f>
        <v>74.510000000000005</v>
      </c>
      <c r="H492">
        <f>[13]data!A126</f>
        <v>5.47</v>
      </c>
      <c r="I492">
        <f>[14]data!A126</f>
        <v>21.54</v>
      </c>
    </row>
    <row r="493" spans="1:9" x14ac:dyDescent="0.55000000000000004">
      <c r="A493">
        <v>2011</v>
      </c>
      <c r="B493">
        <v>127</v>
      </c>
      <c r="C493">
        <f>[8]data!A127</f>
        <v>23.45</v>
      </c>
      <c r="D493">
        <f>[9]data!A127</f>
        <v>16.739999999999998</v>
      </c>
      <c r="E493">
        <f>[10]data!A127</f>
        <v>19.79</v>
      </c>
      <c r="F493">
        <f>[11]data!A127</f>
        <v>1.4</v>
      </c>
      <c r="G493">
        <f>[12]data!A127</f>
        <v>63.72</v>
      </c>
      <c r="H493">
        <f>[13]data!A127</f>
        <v>4.37</v>
      </c>
      <c r="I493">
        <f>[14]data!A127</f>
        <v>20.87</v>
      </c>
    </row>
    <row r="494" spans="1:9" x14ac:dyDescent="0.55000000000000004">
      <c r="A494">
        <v>2011</v>
      </c>
      <c r="B494">
        <v>128</v>
      </c>
      <c r="C494">
        <f>[8]data!A128</f>
        <v>22.28</v>
      </c>
      <c r="D494">
        <f>[9]data!A128</f>
        <v>14.52</v>
      </c>
      <c r="E494">
        <f>[10]data!A128</f>
        <v>18.45</v>
      </c>
      <c r="F494">
        <f>[11]data!A128</f>
        <v>0</v>
      </c>
      <c r="G494">
        <f>[12]data!A128</f>
        <v>64.28</v>
      </c>
      <c r="H494">
        <f>[13]data!A128</f>
        <v>2.06</v>
      </c>
      <c r="I494">
        <f>[14]data!A128</f>
        <v>29.18</v>
      </c>
    </row>
    <row r="495" spans="1:9" x14ac:dyDescent="0.55000000000000004">
      <c r="A495">
        <v>2011</v>
      </c>
      <c r="B495">
        <v>129</v>
      </c>
      <c r="C495">
        <f>[8]data!A129</f>
        <v>22.5</v>
      </c>
      <c r="D495">
        <f>[9]data!A129</f>
        <v>15.7</v>
      </c>
      <c r="E495">
        <f>[10]data!A129</f>
        <v>18.86</v>
      </c>
      <c r="F495">
        <f>[11]data!A129</f>
        <v>0</v>
      </c>
      <c r="G495">
        <f>[12]data!A129</f>
        <v>68.38</v>
      </c>
      <c r="H495">
        <f>[13]data!A129</f>
        <v>3.79</v>
      </c>
      <c r="I495">
        <f>[14]data!A129</f>
        <v>29.32</v>
      </c>
    </row>
    <row r="496" spans="1:9" x14ac:dyDescent="0.55000000000000004">
      <c r="A496">
        <v>2011</v>
      </c>
      <c r="B496">
        <v>130</v>
      </c>
      <c r="C496">
        <f>[8]data!A130</f>
        <v>21.82</v>
      </c>
      <c r="D496">
        <f>[9]data!A130</f>
        <v>14.45</v>
      </c>
      <c r="E496">
        <f>[10]data!A130</f>
        <v>18.12</v>
      </c>
      <c r="F496">
        <f>[11]data!A130</f>
        <v>0</v>
      </c>
      <c r="G496">
        <f>[12]data!A130</f>
        <v>75.64</v>
      </c>
      <c r="H496">
        <f>[13]data!A130</f>
        <v>5.71</v>
      </c>
      <c r="I496">
        <f>[14]data!A130</f>
        <v>28.89</v>
      </c>
    </row>
    <row r="497" spans="1:9" x14ac:dyDescent="0.55000000000000004">
      <c r="A497">
        <v>2011</v>
      </c>
      <c r="B497">
        <v>131</v>
      </c>
      <c r="C497">
        <f>[8]data!A131</f>
        <v>22.33</v>
      </c>
      <c r="D497">
        <f>[9]data!A131</f>
        <v>15.44</v>
      </c>
      <c r="E497">
        <f>[10]data!A131</f>
        <v>18.68</v>
      </c>
      <c r="F497">
        <f>[11]data!A131</f>
        <v>0</v>
      </c>
      <c r="G497">
        <f>[12]data!A131</f>
        <v>62.32</v>
      </c>
      <c r="H497">
        <f>[13]data!A131</f>
        <v>5.83</v>
      </c>
      <c r="I497">
        <f>[14]data!A131</f>
        <v>26.61</v>
      </c>
    </row>
    <row r="498" spans="1:9" x14ac:dyDescent="0.55000000000000004">
      <c r="A498">
        <v>2011</v>
      </c>
      <c r="B498">
        <v>132</v>
      </c>
      <c r="C498">
        <f>[8]data!A132</f>
        <v>22.86</v>
      </c>
      <c r="D498">
        <f>[9]data!A132</f>
        <v>15.92</v>
      </c>
      <c r="E498">
        <f>[10]data!A132</f>
        <v>19.39</v>
      </c>
      <c r="F498">
        <f>[11]data!A132</f>
        <v>0</v>
      </c>
      <c r="G498">
        <f>[12]data!A132</f>
        <v>56.63</v>
      </c>
      <c r="H498">
        <f>[13]data!A132</f>
        <v>4.71</v>
      </c>
      <c r="I498">
        <f>[14]data!A132</f>
        <v>18.829999999999998</v>
      </c>
    </row>
    <row r="499" spans="1:9" x14ac:dyDescent="0.55000000000000004">
      <c r="A499">
        <v>2011</v>
      </c>
      <c r="B499">
        <v>133</v>
      </c>
      <c r="C499">
        <f>[8]data!A133</f>
        <v>21.81</v>
      </c>
      <c r="D499">
        <f>[9]data!A133</f>
        <v>16.34</v>
      </c>
      <c r="E499">
        <f>[10]data!A133</f>
        <v>18.989999999999998</v>
      </c>
      <c r="F499">
        <f>[11]data!A133</f>
        <v>0</v>
      </c>
      <c r="G499">
        <f>[12]data!A133</f>
        <v>63.66</v>
      </c>
      <c r="H499">
        <f>[13]data!A133</f>
        <v>4.63</v>
      </c>
      <c r="I499">
        <f>[14]data!A133</f>
        <v>21.63</v>
      </c>
    </row>
    <row r="500" spans="1:9" x14ac:dyDescent="0.55000000000000004">
      <c r="A500">
        <v>2011</v>
      </c>
      <c r="B500">
        <v>134</v>
      </c>
      <c r="C500">
        <f>[8]data!A134</f>
        <v>24.17</v>
      </c>
      <c r="D500">
        <f>[9]data!A134</f>
        <v>16.25</v>
      </c>
      <c r="E500">
        <f>[10]data!A134</f>
        <v>20.100000000000001</v>
      </c>
      <c r="F500">
        <f>[11]data!A134</f>
        <v>0</v>
      </c>
      <c r="G500">
        <f>[12]data!A134</f>
        <v>58.6</v>
      </c>
      <c r="H500">
        <f>[13]data!A134</f>
        <v>2.21</v>
      </c>
      <c r="I500">
        <f>[14]data!A134</f>
        <v>27.42</v>
      </c>
    </row>
    <row r="501" spans="1:9" x14ac:dyDescent="0.55000000000000004">
      <c r="A501">
        <v>2011</v>
      </c>
      <c r="B501">
        <v>135</v>
      </c>
      <c r="C501">
        <f>[8]data!A135</f>
        <v>21.05</v>
      </c>
      <c r="D501">
        <f>[9]data!A135</f>
        <v>16.239999999999998</v>
      </c>
      <c r="E501">
        <f>[10]data!A135</f>
        <v>18.309999999999999</v>
      </c>
      <c r="F501">
        <f>[11]data!A135</f>
        <v>0.03</v>
      </c>
      <c r="G501">
        <f>[12]data!A135</f>
        <v>75.86</v>
      </c>
      <c r="H501">
        <f>[13]data!A135</f>
        <v>6.11</v>
      </c>
      <c r="I501">
        <f>[14]data!A135</f>
        <v>10.85</v>
      </c>
    </row>
    <row r="502" spans="1:9" x14ac:dyDescent="0.55000000000000004">
      <c r="A502">
        <v>2011</v>
      </c>
      <c r="B502">
        <v>136</v>
      </c>
      <c r="C502">
        <f>[8]data!A136</f>
        <v>19.190000000000001</v>
      </c>
      <c r="D502">
        <f>[9]data!A136</f>
        <v>15.91</v>
      </c>
      <c r="E502">
        <f>[10]data!A136</f>
        <v>17.36</v>
      </c>
      <c r="F502">
        <f>[11]data!A136</f>
        <v>0.01</v>
      </c>
      <c r="G502">
        <f>[12]data!A136</f>
        <v>73.34</v>
      </c>
      <c r="H502">
        <f>[13]data!A136</f>
        <v>5.82</v>
      </c>
      <c r="I502">
        <f>[14]data!A136</f>
        <v>21.16</v>
      </c>
    </row>
    <row r="503" spans="1:9" x14ac:dyDescent="0.55000000000000004">
      <c r="A503">
        <v>2011</v>
      </c>
      <c r="B503">
        <v>137</v>
      </c>
      <c r="C503">
        <f>[8]data!A137</f>
        <v>21.45</v>
      </c>
      <c r="D503">
        <f>[9]data!A137</f>
        <v>15.76</v>
      </c>
      <c r="E503">
        <f>[10]data!A137</f>
        <v>18.309999999999999</v>
      </c>
      <c r="F503">
        <f>[11]data!A137</f>
        <v>0.04</v>
      </c>
      <c r="G503">
        <f>[12]data!A137</f>
        <v>70.38</v>
      </c>
      <c r="H503">
        <f>[13]data!A137</f>
        <v>4.67</v>
      </c>
      <c r="I503">
        <f>[14]data!A137</f>
        <v>19.760000000000002</v>
      </c>
    </row>
    <row r="504" spans="1:9" x14ac:dyDescent="0.55000000000000004">
      <c r="A504">
        <v>2011</v>
      </c>
      <c r="B504">
        <v>138</v>
      </c>
      <c r="C504">
        <f>[8]data!A138</f>
        <v>18.690000000000001</v>
      </c>
      <c r="D504">
        <f>[9]data!A138</f>
        <v>15.95</v>
      </c>
      <c r="E504">
        <f>[10]data!A138</f>
        <v>17.39</v>
      </c>
      <c r="F504">
        <f>[11]data!A138</f>
        <v>2.02</v>
      </c>
      <c r="G504">
        <f>[12]data!A138</f>
        <v>79.66</v>
      </c>
      <c r="H504">
        <f>[13]data!A138</f>
        <v>5.52</v>
      </c>
      <c r="I504">
        <f>[14]data!A138</f>
        <v>10.18</v>
      </c>
    </row>
    <row r="505" spans="1:9" x14ac:dyDescent="0.55000000000000004">
      <c r="A505">
        <v>2011</v>
      </c>
      <c r="B505">
        <v>139</v>
      </c>
      <c r="C505">
        <f>[8]data!A139</f>
        <v>20.53</v>
      </c>
      <c r="D505">
        <f>[9]data!A139</f>
        <v>16.399999999999999</v>
      </c>
      <c r="E505">
        <f>[10]data!A139</f>
        <v>18.02</v>
      </c>
      <c r="F505">
        <f>[11]data!A139</f>
        <v>0.05</v>
      </c>
      <c r="G505">
        <f>[12]data!A139</f>
        <v>77.3</v>
      </c>
      <c r="H505">
        <f>[13]data!A139</f>
        <v>4.54</v>
      </c>
      <c r="I505">
        <f>[14]data!A139</f>
        <v>16.72</v>
      </c>
    </row>
    <row r="506" spans="1:9" x14ac:dyDescent="0.55000000000000004">
      <c r="A506">
        <v>2011</v>
      </c>
      <c r="B506">
        <v>140</v>
      </c>
      <c r="C506">
        <f>[8]data!A140</f>
        <v>22.34</v>
      </c>
      <c r="D506">
        <f>[9]data!A140</f>
        <v>15.62</v>
      </c>
      <c r="E506">
        <f>[10]data!A140</f>
        <v>19.03</v>
      </c>
      <c r="F506">
        <f>[11]data!A140</f>
        <v>1.38</v>
      </c>
      <c r="G506">
        <f>[12]data!A140</f>
        <v>68.989999999999995</v>
      </c>
      <c r="H506">
        <f>[13]data!A140</f>
        <v>4.7</v>
      </c>
      <c r="I506">
        <f>[14]data!A140</f>
        <v>18.86</v>
      </c>
    </row>
    <row r="507" spans="1:9" x14ac:dyDescent="0.55000000000000004">
      <c r="A507">
        <v>2011</v>
      </c>
      <c r="B507">
        <v>141</v>
      </c>
      <c r="C507">
        <f>[8]data!A141</f>
        <v>23.46</v>
      </c>
      <c r="D507">
        <f>[9]data!A141</f>
        <v>15.87</v>
      </c>
      <c r="E507">
        <f>[10]data!A141</f>
        <v>19.8</v>
      </c>
      <c r="F507">
        <f>[11]data!A141</f>
        <v>0</v>
      </c>
      <c r="G507">
        <f>[12]data!A141</f>
        <v>58.69</v>
      </c>
      <c r="H507">
        <f>[13]data!A141</f>
        <v>2.12</v>
      </c>
      <c r="I507">
        <f>[14]data!A141</f>
        <v>30.11</v>
      </c>
    </row>
    <row r="508" spans="1:9" x14ac:dyDescent="0.55000000000000004">
      <c r="A508">
        <v>2011</v>
      </c>
      <c r="B508">
        <v>142</v>
      </c>
      <c r="C508">
        <f>[8]data!A142</f>
        <v>22.95</v>
      </c>
      <c r="D508">
        <f>[9]data!A142</f>
        <v>16.420000000000002</v>
      </c>
      <c r="E508">
        <f>[10]data!A142</f>
        <v>19.940000000000001</v>
      </c>
      <c r="F508">
        <f>[11]data!A142</f>
        <v>0</v>
      </c>
      <c r="G508">
        <f>[12]data!A142</f>
        <v>60.79</v>
      </c>
      <c r="H508">
        <f>[13]data!A142</f>
        <v>1.88</v>
      </c>
      <c r="I508">
        <f>[14]data!A142</f>
        <v>29.36</v>
      </c>
    </row>
    <row r="509" spans="1:9" x14ac:dyDescent="0.55000000000000004">
      <c r="A509">
        <v>2011</v>
      </c>
      <c r="B509">
        <v>143</v>
      </c>
      <c r="C509">
        <f>[8]data!A143</f>
        <v>24.43</v>
      </c>
      <c r="D509">
        <f>[9]data!A143</f>
        <v>18.29</v>
      </c>
      <c r="E509">
        <f>[10]data!A143</f>
        <v>21.45</v>
      </c>
      <c r="F509">
        <f>[11]data!A143</f>
        <v>0</v>
      </c>
      <c r="G509">
        <f>[12]data!A143</f>
        <v>53.3</v>
      </c>
      <c r="H509">
        <f>[13]data!A143</f>
        <v>1.3</v>
      </c>
      <c r="I509">
        <f>[14]data!A143</f>
        <v>30.25</v>
      </c>
    </row>
    <row r="510" spans="1:9" x14ac:dyDescent="0.55000000000000004">
      <c r="A510">
        <v>2011</v>
      </c>
      <c r="B510">
        <v>144</v>
      </c>
      <c r="C510">
        <f>[8]data!A144</f>
        <v>25.59</v>
      </c>
      <c r="D510">
        <f>[9]data!A144</f>
        <v>19.579999999999998</v>
      </c>
      <c r="E510">
        <f>[10]data!A144</f>
        <v>22.46</v>
      </c>
      <c r="F510">
        <f>[11]data!A144</f>
        <v>0</v>
      </c>
      <c r="G510">
        <f>[12]data!A144</f>
        <v>52.43</v>
      </c>
      <c r="H510">
        <f>[13]data!A144</f>
        <v>1.81</v>
      </c>
      <c r="I510">
        <f>[14]data!A144</f>
        <v>30.15</v>
      </c>
    </row>
    <row r="511" spans="1:9" x14ac:dyDescent="0.55000000000000004">
      <c r="A511">
        <v>2011</v>
      </c>
      <c r="B511">
        <v>145</v>
      </c>
      <c r="C511">
        <f>[8]data!A145</f>
        <v>26.25</v>
      </c>
      <c r="D511">
        <f>[9]data!A145</f>
        <v>18.68</v>
      </c>
      <c r="E511">
        <f>[10]data!A145</f>
        <v>22.7</v>
      </c>
      <c r="F511">
        <f>[11]data!A145</f>
        <v>0</v>
      </c>
      <c r="G511">
        <f>[12]data!A145</f>
        <v>52.44</v>
      </c>
      <c r="H511">
        <f>[13]data!A145</f>
        <v>2.11</v>
      </c>
      <c r="I511">
        <f>[14]data!A145</f>
        <v>30.6</v>
      </c>
    </row>
    <row r="512" spans="1:9" x14ac:dyDescent="0.55000000000000004">
      <c r="A512">
        <v>2011</v>
      </c>
      <c r="B512">
        <v>146</v>
      </c>
      <c r="C512">
        <f>[8]data!A146</f>
        <v>27.13</v>
      </c>
      <c r="D512">
        <f>[9]data!A146</f>
        <v>20.36</v>
      </c>
      <c r="E512">
        <f>[10]data!A146</f>
        <v>23.85</v>
      </c>
      <c r="F512">
        <f>[11]data!A146</f>
        <v>0</v>
      </c>
      <c r="G512">
        <f>[12]data!A146</f>
        <v>43.64</v>
      </c>
      <c r="H512">
        <f>[13]data!A146</f>
        <v>2.06</v>
      </c>
      <c r="I512">
        <f>[14]data!A146</f>
        <v>21.97</v>
      </c>
    </row>
    <row r="513" spans="1:9" x14ac:dyDescent="0.55000000000000004">
      <c r="A513">
        <v>2011</v>
      </c>
      <c r="B513">
        <v>147</v>
      </c>
      <c r="C513">
        <f>[8]data!A147</f>
        <v>25.46</v>
      </c>
      <c r="D513">
        <f>[9]data!A147</f>
        <v>19.920000000000002</v>
      </c>
      <c r="E513">
        <f>[10]data!A147</f>
        <v>22.71</v>
      </c>
      <c r="F513">
        <f>[11]data!A147</f>
        <v>0</v>
      </c>
      <c r="G513">
        <f>[12]data!A147</f>
        <v>62.62</v>
      </c>
      <c r="H513">
        <f>[13]data!A147</f>
        <v>2.4500000000000002</v>
      </c>
      <c r="I513">
        <f>[14]data!A147</f>
        <v>18.03</v>
      </c>
    </row>
    <row r="514" spans="1:9" x14ac:dyDescent="0.55000000000000004">
      <c r="A514">
        <v>2011</v>
      </c>
      <c r="B514">
        <v>148</v>
      </c>
      <c r="C514">
        <f>[8]data!A148</f>
        <v>24.52</v>
      </c>
      <c r="D514">
        <f>[9]data!A148</f>
        <v>18.32</v>
      </c>
      <c r="E514">
        <f>[10]data!A148</f>
        <v>21.23</v>
      </c>
      <c r="F514">
        <f>[11]data!A148</f>
        <v>0.09</v>
      </c>
      <c r="G514">
        <f>[12]data!A148</f>
        <v>76.66</v>
      </c>
      <c r="H514">
        <f>[13]data!A148</f>
        <v>3.62</v>
      </c>
      <c r="I514">
        <f>[14]data!A148</f>
        <v>24.13</v>
      </c>
    </row>
    <row r="515" spans="1:9" x14ac:dyDescent="0.55000000000000004">
      <c r="A515">
        <v>2011</v>
      </c>
      <c r="B515">
        <v>149</v>
      </c>
      <c r="C515">
        <f>[8]data!A149</f>
        <v>24.46</v>
      </c>
      <c r="D515">
        <f>[9]data!A149</f>
        <v>19.059999999999999</v>
      </c>
      <c r="E515">
        <f>[10]data!A149</f>
        <v>21.5</v>
      </c>
      <c r="F515">
        <f>[11]data!A149</f>
        <v>1.23</v>
      </c>
      <c r="G515">
        <f>[12]data!A149</f>
        <v>76.180000000000007</v>
      </c>
      <c r="H515">
        <f>[13]data!A149</f>
        <v>3.86</v>
      </c>
      <c r="I515">
        <f>[14]data!A149</f>
        <v>17.36</v>
      </c>
    </row>
    <row r="516" spans="1:9" x14ac:dyDescent="0.55000000000000004">
      <c r="A516">
        <v>2011</v>
      </c>
      <c r="B516">
        <v>150</v>
      </c>
      <c r="C516">
        <f>[8]data!A150</f>
        <v>26.29</v>
      </c>
      <c r="D516">
        <f>[9]data!A150</f>
        <v>18.690000000000001</v>
      </c>
      <c r="E516">
        <f>[10]data!A150</f>
        <v>22.7</v>
      </c>
      <c r="F516">
        <f>[11]data!A150</f>
        <v>0.03</v>
      </c>
      <c r="G516">
        <f>[12]data!A150</f>
        <v>61.84</v>
      </c>
      <c r="H516">
        <f>[13]data!A150</f>
        <v>4.0199999999999996</v>
      </c>
      <c r="I516">
        <f>[14]data!A150</f>
        <v>21.72</v>
      </c>
    </row>
    <row r="517" spans="1:9" x14ac:dyDescent="0.55000000000000004">
      <c r="A517">
        <v>2011</v>
      </c>
      <c r="B517">
        <v>151</v>
      </c>
      <c r="C517">
        <f>[8]data!A151</f>
        <v>24.61</v>
      </c>
      <c r="D517">
        <f>[9]data!A151</f>
        <v>18.84</v>
      </c>
      <c r="E517">
        <f>[10]data!A151</f>
        <v>22.03</v>
      </c>
      <c r="F517">
        <f>[11]data!A151</f>
        <v>0.02</v>
      </c>
      <c r="G517">
        <f>[12]data!A151</f>
        <v>62.77</v>
      </c>
      <c r="H517">
        <f>[13]data!A151</f>
        <v>2.33</v>
      </c>
      <c r="I517">
        <f>[14]data!A151</f>
        <v>24.26</v>
      </c>
    </row>
    <row r="518" spans="1:9" x14ac:dyDescent="0.55000000000000004">
      <c r="A518">
        <v>2011</v>
      </c>
      <c r="B518">
        <v>152</v>
      </c>
      <c r="C518">
        <f>[8]data!A152</f>
        <v>22.27</v>
      </c>
      <c r="D518">
        <f>[9]data!A152</f>
        <v>17.84</v>
      </c>
      <c r="E518">
        <f>[10]data!A152</f>
        <v>19.87</v>
      </c>
      <c r="F518">
        <f>[11]data!A152</f>
        <v>1.27</v>
      </c>
      <c r="G518">
        <f>[12]data!A152</f>
        <v>74.19</v>
      </c>
      <c r="H518">
        <f>[13]data!A152</f>
        <v>5.25</v>
      </c>
      <c r="I518">
        <f>[14]data!A152</f>
        <v>11.97</v>
      </c>
    </row>
    <row r="519" spans="1:9" x14ac:dyDescent="0.55000000000000004">
      <c r="A519">
        <v>2011</v>
      </c>
      <c r="B519">
        <v>153</v>
      </c>
      <c r="C519">
        <f>[8]data!A153</f>
        <v>20.74</v>
      </c>
      <c r="D519">
        <f>[9]data!A153</f>
        <v>16.72</v>
      </c>
      <c r="E519">
        <f>[10]data!A153</f>
        <v>18.59</v>
      </c>
      <c r="F519">
        <f>[11]data!A153</f>
        <v>0.18</v>
      </c>
      <c r="G519">
        <f>[12]data!A153</f>
        <v>70.849999999999994</v>
      </c>
      <c r="H519">
        <f>[13]data!A153</f>
        <v>4.62</v>
      </c>
      <c r="I519">
        <f>[14]data!A153</f>
        <v>22.47</v>
      </c>
    </row>
    <row r="520" spans="1:9" x14ac:dyDescent="0.55000000000000004">
      <c r="A520">
        <v>2011</v>
      </c>
      <c r="B520">
        <v>154</v>
      </c>
      <c r="C520">
        <f>[8]data!A154</f>
        <v>21.31</v>
      </c>
      <c r="D520">
        <f>[9]data!A154</f>
        <v>15.88</v>
      </c>
      <c r="E520">
        <f>[10]data!A154</f>
        <v>18.62</v>
      </c>
      <c r="F520">
        <f>[11]data!A154</f>
        <v>0</v>
      </c>
      <c r="G520">
        <f>[12]data!A154</f>
        <v>69.900000000000006</v>
      </c>
      <c r="H520">
        <f>[13]data!A154</f>
        <v>4.24</v>
      </c>
      <c r="I520">
        <f>[14]data!A154</f>
        <v>22.63</v>
      </c>
    </row>
    <row r="521" spans="1:9" x14ac:dyDescent="0.55000000000000004">
      <c r="A521">
        <v>2011</v>
      </c>
      <c r="B521">
        <v>155</v>
      </c>
      <c r="C521">
        <f>[8]data!A155</f>
        <v>22.5</v>
      </c>
      <c r="D521">
        <f>[9]data!A155</f>
        <v>15.88</v>
      </c>
      <c r="E521">
        <f>[10]data!A155</f>
        <v>18.84</v>
      </c>
      <c r="F521">
        <f>[11]data!A155</f>
        <v>0</v>
      </c>
      <c r="G521">
        <f>[12]data!A155</f>
        <v>67.44</v>
      </c>
      <c r="H521">
        <f>[13]data!A155</f>
        <v>4.0199999999999996</v>
      </c>
      <c r="I521">
        <f>[14]data!A155</f>
        <v>28.92</v>
      </c>
    </row>
    <row r="522" spans="1:9" x14ac:dyDescent="0.55000000000000004">
      <c r="A522">
        <v>2011</v>
      </c>
      <c r="B522">
        <v>156</v>
      </c>
      <c r="C522">
        <f>[8]data!A156</f>
        <v>22.75</v>
      </c>
      <c r="D522">
        <f>[9]data!A156</f>
        <v>16.440000000000001</v>
      </c>
      <c r="E522">
        <f>[10]data!A156</f>
        <v>19.54</v>
      </c>
      <c r="F522">
        <f>[11]data!A156</f>
        <v>0</v>
      </c>
      <c r="G522">
        <f>[12]data!A156</f>
        <v>66.41</v>
      </c>
      <c r="H522">
        <f>[13]data!A156</f>
        <v>3.03</v>
      </c>
      <c r="I522">
        <f>[14]data!A156</f>
        <v>28.65</v>
      </c>
    </row>
    <row r="523" spans="1:9" x14ac:dyDescent="0.55000000000000004">
      <c r="A523">
        <v>2011</v>
      </c>
      <c r="B523">
        <v>157</v>
      </c>
      <c r="C523">
        <f>[8]data!A157</f>
        <v>23.05</v>
      </c>
      <c r="D523">
        <f>[9]data!A157</f>
        <v>17.829999999999998</v>
      </c>
      <c r="E523">
        <f>[10]data!A157</f>
        <v>20.86</v>
      </c>
      <c r="F523">
        <f>[11]data!A157</f>
        <v>0.02</v>
      </c>
      <c r="G523">
        <f>[12]data!A157</f>
        <v>64.38</v>
      </c>
      <c r="H523">
        <f>[13]data!A157</f>
        <v>1.98</v>
      </c>
      <c r="I523">
        <f>[14]data!A157</f>
        <v>22.02</v>
      </c>
    </row>
    <row r="524" spans="1:9" x14ac:dyDescent="0.55000000000000004">
      <c r="A524">
        <v>2011</v>
      </c>
      <c r="B524">
        <v>158</v>
      </c>
      <c r="C524">
        <f>[8]data!A158</f>
        <v>24.34</v>
      </c>
      <c r="D524">
        <f>[9]data!A158</f>
        <v>18.079999999999998</v>
      </c>
      <c r="E524">
        <f>[10]data!A158</f>
        <v>21.42</v>
      </c>
      <c r="F524">
        <f>[11]data!A158</f>
        <v>1.1399999999999999</v>
      </c>
      <c r="G524">
        <f>[12]data!A158</f>
        <v>62.8</v>
      </c>
      <c r="H524">
        <f>[13]data!A158</f>
        <v>4.1500000000000004</v>
      </c>
      <c r="I524">
        <f>[14]data!A158</f>
        <v>23.31</v>
      </c>
    </row>
    <row r="525" spans="1:9" x14ac:dyDescent="0.55000000000000004">
      <c r="A525">
        <v>2011</v>
      </c>
      <c r="B525">
        <v>159</v>
      </c>
      <c r="C525">
        <f>[8]data!A159</f>
        <v>24.99</v>
      </c>
      <c r="D525">
        <f>[9]data!A159</f>
        <v>17.12</v>
      </c>
      <c r="E525">
        <f>[10]data!A159</f>
        <v>21.25</v>
      </c>
      <c r="F525">
        <f>[11]data!A159</f>
        <v>0.01</v>
      </c>
      <c r="G525">
        <f>[12]data!A159</f>
        <v>59.77</v>
      </c>
      <c r="H525">
        <f>[13]data!A159</f>
        <v>4.24</v>
      </c>
      <c r="I525">
        <f>[14]data!A159</f>
        <v>24.91</v>
      </c>
    </row>
    <row r="526" spans="1:9" x14ac:dyDescent="0.55000000000000004">
      <c r="A526">
        <v>2011</v>
      </c>
      <c r="B526">
        <v>160</v>
      </c>
      <c r="C526">
        <f>[8]data!A160</f>
        <v>25.79</v>
      </c>
      <c r="D526">
        <f>[9]data!A160</f>
        <v>18.07</v>
      </c>
      <c r="E526">
        <f>[10]data!A160</f>
        <v>21.95</v>
      </c>
      <c r="F526">
        <f>[11]data!A160</f>
        <v>0</v>
      </c>
      <c r="G526">
        <f>[12]data!A160</f>
        <v>56.89</v>
      </c>
      <c r="H526">
        <f>[13]data!A160</f>
        <v>2.74</v>
      </c>
      <c r="I526">
        <f>[14]data!A160</f>
        <v>29.11</v>
      </c>
    </row>
    <row r="527" spans="1:9" x14ac:dyDescent="0.55000000000000004">
      <c r="A527">
        <v>2011</v>
      </c>
      <c r="B527">
        <v>161</v>
      </c>
      <c r="C527">
        <f>[8]data!A161</f>
        <v>26.1</v>
      </c>
      <c r="D527">
        <f>[9]data!A161</f>
        <v>18.11</v>
      </c>
      <c r="E527">
        <f>[10]data!A161</f>
        <v>22.39</v>
      </c>
      <c r="F527">
        <f>[11]data!A161</f>
        <v>0.08</v>
      </c>
      <c r="G527">
        <f>[12]data!A161</f>
        <v>59.67</v>
      </c>
      <c r="H527">
        <f>[13]data!A161</f>
        <v>2.67</v>
      </c>
      <c r="I527">
        <f>[14]data!A161</f>
        <v>28.14</v>
      </c>
    </row>
    <row r="528" spans="1:9" x14ac:dyDescent="0.55000000000000004">
      <c r="A528">
        <v>2011</v>
      </c>
      <c r="B528">
        <v>162</v>
      </c>
      <c r="C528">
        <f>[8]data!A162</f>
        <v>24.02</v>
      </c>
      <c r="D528">
        <f>[9]data!A162</f>
        <v>18.72</v>
      </c>
      <c r="E528">
        <f>[10]data!A162</f>
        <v>21.39</v>
      </c>
      <c r="F528">
        <f>[11]data!A162</f>
        <v>0</v>
      </c>
      <c r="G528">
        <f>[12]data!A162</f>
        <v>69.86</v>
      </c>
      <c r="H528">
        <f>[13]data!A162</f>
        <v>3.08</v>
      </c>
      <c r="I528">
        <f>[14]data!A162</f>
        <v>25.08</v>
      </c>
    </row>
    <row r="529" spans="1:9" x14ac:dyDescent="0.55000000000000004">
      <c r="A529">
        <v>2011</v>
      </c>
      <c r="B529">
        <v>163</v>
      </c>
      <c r="C529">
        <f>[8]data!A163</f>
        <v>25.64</v>
      </c>
      <c r="D529">
        <f>[9]data!A163</f>
        <v>18.3</v>
      </c>
      <c r="E529">
        <f>[10]data!A163</f>
        <v>22.08</v>
      </c>
      <c r="F529">
        <f>[11]data!A163</f>
        <v>0</v>
      </c>
      <c r="G529">
        <f>[12]data!A163</f>
        <v>64.39</v>
      </c>
      <c r="H529">
        <f>[13]data!A163</f>
        <v>1.89</v>
      </c>
      <c r="I529">
        <f>[14]data!A163</f>
        <v>29.37</v>
      </c>
    </row>
    <row r="530" spans="1:9" x14ac:dyDescent="0.55000000000000004">
      <c r="A530">
        <v>2011</v>
      </c>
      <c r="B530">
        <v>164</v>
      </c>
      <c r="C530">
        <f>[8]data!A164</f>
        <v>29.76</v>
      </c>
      <c r="D530">
        <f>[9]data!A164</f>
        <v>20.78</v>
      </c>
      <c r="E530">
        <f>[10]data!A164</f>
        <v>25.26</v>
      </c>
      <c r="F530">
        <f>[11]data!A164</f>
        <v>0</v>
      </c>
      <c r="G530">
        <f>[12]data!A164</f>
        <v>50.89</v>
      </c>
      <c r="H530">
        <f>[13]data!A164</f>
        <v>2.3199999999999998</v>
      </c>
      <c r="I530">
        <f>[14]data!A164</f>
        <v>29.37</v>
      </c>
    </row>
    <row r="531" spans="1:9" x14ac:dyDescent="0.55000000000000004">
      <c r="A531">
        <v>2011</v>
      </c>
      <c r="B531">
        <v>165</v>
      </c>
      <c r="C531">
        <f>[8]data!A165</f>
        <v>26.24</v>
      </c>
      <c r="D531">
        <f>[9]data!A165</f>
        <v>20.59</v>
      </c>
      <c r="E531">
        <f>[10]data!A165</f>
        <v>23.58</v>
      </c>
      <c r="F531">
        <f>[11]data!A165</f>
        <v>0</v>
      </c>
      <c r="G531">
        <f>[12]data!A165</f>
        <v>62.54</v>
      </c>
      <c r="H531">
        <f>[13]data!A165</f>
        <v>3.03</v>
      </c>
      <c r="I531">
        <f>[14]data!A165</f>
        <v>30.22</v>
      </c>
    </row>
    <row r="532" spans="1:9" x14ac:dyDescent="0.55000000000000004">
      <c r="A532">
        <v>2011</v>
      </c>
      <c r="B532">
        <v>166</v>
      </c>
      <c r="C532">
        <f>[8]data!A166</f>
        <v>26.43</v>
      </c>
      <c r="D532">
        <f>[9]data!A166</f>
        <v>20.59</v>
      </c>
      <c r="E532">
        <f>[10]data!A166</f>
        <v>23.33</v>
      </c>
      <c r="F532">
        <f>[11]data!A166</f>
        <v>0</v>
      </c>
      <c r="G532">
        <f>[12]data!A166</f>
        <v>63</v>
      </c>
      <c r="H532">
        <f>[13]data!A166</f>
        <v>2.1</v>
      </c>
      <c r="I532">
        <f>[14]data!A166</f>
        <v>30.54</v>
      </c>
    </row>
    <row r="533" spans="1:9" x14ac:dyDescent="0.55000000000000004">
      <c r="A533">
        <v>2011</v>
      </c>
      <c r="B533">
        <v>167</v>
      </c>
      <c r="C533">
        <f>[8]data!A167</f>
        <v>28.31</v>
      </c>
      <c r="D533">
        <f>[9]data!A167</f>
        <v>20.78</v>
      </c>
      <c r="E533">
        <f>[10]data!A167</f>
        <v>24.73</v>
      </c>
      <c r="F533">
        <f>[11]data!A167</f>
        <v>0</v>
      </c>
      <c r="G533">
        <f>[12]data!A167</f>
        <v>59</v>
      </c>
      <c r="H533">
        <f>[13]data!A167</f>
        <v>2.38</v>
      </c>
      <c r="I533">
        <f>[14]data!A167</f>
        <v>30.07</v>
      </c>
    </row>
    <row r="534" spans="1:9" x14ac:dyDescent="0.55000000000000004">
      <c r="A534">
        <v>2011</v>
      </c>
      <c r="B534">
        <v>168</v>
      </c>
      <c r="C534">
        <f>[8]data!A168</f>
        <v>29.43</v>
      </c>
      <c r="D534">
        <f>[9]data!A168</f>
        <v>22.26</v>
      </c>
      <c r="E534">
        <f>[10]data!A168</f>
        <v>25.82</v>
      </c>
      <c r="F534">
        <f>[11]data!A168</f>
        <v>0</v>
      </c>
      <c r="G534">
        <f>[12]data!A168</f>
        <v>55.26</v>
      </c>
      <c r="H534">
        <f>[13]data!A168</f>
        <v>2.37</v>
      </c>
      <c r="I534">
        <f>[14]data!A168</f>
        <v>30.83</v>
      </c>
    </row>
    <row r="535" spans="1:9" x14ac:dyDescent="0.55000000000000004">
      <c r="A535">
        <v>2011</v>
      </c>
      <c r="B535">
        <v>169</v>
      </c>
      <c r="C535">
        <f>[8]data!A169</f>
        <v>31.7</v>
      </c>
      <c r="D535">
        <f>[9]data!A169</f>
        <v>22.24</v>
      </c>
      <c r="E535">
        <f>[10]data!A169</f>
        <v>27.43</v>
      </c>
      <c r="F535">
        <f>[11]data!A169</f>
        <v>0</v>
      </c>
      <c r="G535">
        <f>[12]data!A169</f>
        <v>44.58</v>
      </c>
      <c r="H535">
        <f>[13]data!A169</f>
        <v>2.4700000000000002</v>
      </c>
      <c r="I535">
        <f>[14]data!A169</f>
        <v>30.53</v>
      </c>
    </row>
    <row r="536" spans="1:9" x14ac:dyDescent="0.55000000000000004">
      <c r="A536">
        <v>2011</v>
      </c>
      <c r="B536">
        <v>170</v>
      </c>
      <c r="C536">
        <f>[8]data!A170</f>
        <v>26.47</v>
      </c>
      <c r="D536">
        <f>[9]data!A170</f>
        <v>21.53</v>
      </c>
      <c r="E536">
        <f>[10]data!A170</f>
        <v>23.74</v>
      </c>
      <c r="F536">
        <f>[11]data!A170</f>
        <v>0</v>
      </c>
      <c r="G536">
        <f>[12]data!A170</f>
        <v>73.92</v>
      </c>
      <c r="H536">
        <f>[13]data!A170</f>
        <v>5.1100000000000003</v>
      </c>
      <c r="I536">
        <f>[14]data!A170</f>
        <v>29.25</v>
      </c>
    </row>
    <row r="537" spans="1:9" x14ac:dyDescent="0.55000000000000004">
      <c r="A537">
        <v>2011</v>
      </c>
      <c r="B537">
        <v>171</v>
      </c>
      <c r="C537">
        <f>[8]data!A171</f>
        <v>25.3</v>
      </c>
      <c r="D537">
        <f>[9]data!A171</f>
        <v>20.37</v>
      </c>
      <c r="E537">
        <f>[10]data!A171</f>
        <v>22.8</v>
      </c>
      <c r="F537">
        <f>[11]data!A171</f>
        <v>0</v>
      </c>
      <c r="G537">
        <f>[12]data!A171</f>
        <v>76.75</v>
      </c>
      <c r="H537">
        <f>[13]data!A171</f>
        <v>2.88</v>
      </c>
      <c r="I537">
        <f>[14]data!A171</f>
        <v>26.58</v>
      </c>
    </row>
    <row r="538" spans="1:9" x14ac:dyDescent="0.55000000000000004">
      <c r="A538">
        <v>2011</v>
      </c>
      <c r="B538">
        <v>172</v>
      </c>
      <c r="C538">
        <f>[8]data!A172</f>
        <v>26.54</v>
      </c>
      <c r="D538">
        <f>[9]data!A172</f>
        <v>20.75</v>
      </c>
      <c r="E538">
        <f>[10]data!A172</f>
        <v>23.7</v>
      </c>
      <c r="F538">
        <f>[11]data!A172</f>
        <v>0.01</v>
      </c>
      <c r="G538">
        <f>[12]data!A172</f>
        <v>69.63</v>
      </c>
      <c r="H538">
        <f>[13]data!A172</f>
        <v>1.87</v>
      </c>
      <c r="I538">
        <f>[14]data!A172</f>
        <v>28.38</v>
      </c>
    </row>
    <row r="539" spans="1:9" x14ac:dyDescent="0.55000000000000004">
      <c r="A539">
        <v>2011</v>
      </c>
      <c r="B539">
        <v>173</v>
      </c>
      <c r="C539">
        <f>[8]data!A173</f>
        <v>28.92</v>
      </c>
      <c r="D539">
        <f>[9]data!A173</f>
        <v>20.82</v>
      </c>
      <c r="E539">
        <f>[10]data!A173</f>
        <v>25.11</v>
      </c>
      <c r="F539">
        <f>[11]data!A173</f>
        <v>0</v>
      </c>
      <c r="G539">
        <f>[12]data!A173</f>
        <v>61.53</v>
      </c>
      <c r="H539">
        <f>[13]data!A173</f>
        <v>2.16</v>
      </c>
      <c r="I539">
        <f>[14]data!A173</f>
        <v>26.67</v>
      </c>
    </row>
    <row r="540" spans="1:9" x14ac:dyDescent="0.55000000000000004">
      <c r="A540">
        <v>2011</v>
      </c>
      <c r="B540">
        <v>174</v>
      </c>
      <c r="C540">
        <f>[8]data!A174</f>
        <v>28.35</v>
      </c>
      <c r="D540">
        <f>[9]data!A174</f>
        <v>22.04</v>
      </c>
      <c r="E540">
        <f>[10]data!A174</f>
        <v>25.49</v>
      </c>
      <c r="F540">
        <f>[11]data!A174</f>
        <v>0</v>
      </c>
      <c r="G540">
        <f>[12]data!A174</f>
        <v>62.97</v>
      </c>
      <c r="H540">
        <f>[13]data!A174</f>
        <v>2.46</v>
      </c>
      <c r="I540">
        <f>[14]data!A174</f>
        <v>28.71</v>
      </c>
    </row>
    <row r="541" spans="1:9" x14ac:dyDescent="0.55000000000000004">
      <c r="A541">
        <v>2011</v>
      </c>
      <c r="B541">
        <v>175</v>
      </c>
      <c r="C541">
        <f>[8]data!A175</f>
        <v>26.71</v>
      </c>
      <c r="D541">
        <f>[9]data!A175</f>
        <v>21.72</v>
      </c>
      <c r="E541">
        <f>[10]data!A175</f>
        <v>23.89</v>
      </c>
      <c r="F541">
        <f>[11]data!A175</f>
        <v>0</v>
      </c>
      <c r="G541">
        <f>[12]data!A175</f>
        <v>74.319999999999993</v>
      </c>
      <c r="H541">
        <f>[13]data!A175</f>
        <v>5.75</v>
      </c>
      <c r="I541">
        <f>[14]data!A175</f>
        <v>25.63</v>
      </c>
    </row>
    <row r="542" spans="1:9" x14ac:dyDescent="0.55000000000000004">
      <c r="A542">
        <v>2011</v>
      </c>
      <c r="B542">
        <v>176</v>
      </c>
      <c r="C542">
        <f>[8]data!A176</f>
        <v>27.41</v>
      </c>
      <c r="D542">
        <f>[9]data!A176</f>
        <v>20.68</v>
      </c>
      <c r="E542">
        <f>[10]data!A176</f>
        <v>23.77</v>
      </c>
      <c r="F542">
        <f>[11]data!A176</f>
        <v>0</v>
      </c>
      <c r="G542">
        <f>[12]data!A176</f>
        <v>69</v>
      </c>
      <c r="H542">
        <f>[13]data!A176</f>
        <v>5.17</v>
      </c>
      <c r="I542">
        <f>[14]data!A176</f>
        <v>29.42</v>
      </c>
    </row>
    <row r="543" spans="1:9" x14ac:dyDescent="0.55000000000000004">
      <c r="A543">
        <v>2011</v>
      </c>
      <c r="B543">
        <v>177</v>
      </c>
      <c r="C543">
        <f>[8]data!A177</f>
        <v>27.12</v>
      </c>
      <c r="D543">
        <f>[9]data!A177</f>
        <v>20.52</v>
      </c>
      <c r="E543">
        <f>[10]data!A177</f>
        <v>23.85</v>
      </c>
      <c r="F543">
        <f>[11]data!A177</f>
        <v>0</v>
      </c>
      <c r="G543">
        <f>[12]data!A177</f>
        <v>64.400000000000006</v>
      </c>
      <c r="H543">
        <f>[13]data!A177</f>
        <v>3.51</v>
      </c>
      <c r="I543">
        <f>[14]data!A177</f>
        <v>30.25</v>
      </c>
    </row>
    <row r="544" spans="1:9" x14ac:dyDescent="0.55000000000000004">
      <c r="A544">
        <v>2011</v>
      </c>
      <c r="B544">
        <v>178</v>
      </c>
      <c r="C544">
        <f>[8]data!A178</f>
        <v>27.82</v>
      </c>
      <c r="D544">
        <f>[9]data!A178</f>
        <v>20.68</v>
      </c>
      <c r="E544">
        <f>[10]data!A178</f>
        <v>24.06</v>
      </c>
      <c r="F544">
        <f>[11]data!A178</f>
        <v>0</v>
      </c>
      <c r="G544">
        <f>[12]data!A178</f>
        <v>64.56</v>
      </c>
      <c r="H544">
        <f>[13]data!A178</f>
        <v>2.86</v>
      </c>
      <c r="I544">
        <f>[14]data!A178</f>
        <v>29.86</v>
      </c>
    </row>
    <row r="545" spans="1:9" x14ac:dyDescent="0.55000000000000004">
      <c r="A545">
        <v>2011</v>
      </c>
      <c r="B545">
        <v>179</v>
      </c>
      <c r="C545">
        <f>[8]data!A179</f>
        <v>29.28</v>
      </c>
      <c r="D545">
        <f>[9]data!A179</f>
        <v>21.9</v>
      </c>
      <c r="E545">
        <f>[10]data!A179</f>
        <v>25.73</v>
      </c>
      <c r="F545">
        <f>[11]data!A179</f>
        <v>0</v>
      </c>
      <c r="G545">
        <f>[12]data!A179</f>
        <v>58.71</v>
      </c>
      <c r="H545">
        <f>[13]data!A179</f>
        <v>2.16</v>
      </c>
      <c r="I545">
        <f>[14]data!A179</f>
        <v>29.67</v>
      </c>
    </row>
    <row r="546" spans="1:9" x14ac:dyDescent="0.55000000000000004">
      <c r="A546">
        <v>2011</v>
      </c>
      <c r="B546">
        <v>180</v>
      </c>
      <c r="C546">
        <f>[8]data!A180</f>
        <v>29.26</v>
      </c>
      <c r="D546">
        <f>[9]data!A180</f>
        <v>22.79</v>
      </c>
      <c r="E546">
        <f>[10]data!A180</f>
        <v>26.36</v>
      </c>
      <c r="F546">
        <f>[11]data!A180</f>
        <v>0</v>
      </c>
      <c r="G546">
        <f>[12]data!A180</f>
        <v>62.73</v>
      </c>
      <c r="H546">
        <f>[13]data!A180</f>
        <v>2.61</v>
      </c>
      <c r="I546">
        <f>[14]data!A180</f>
        <v>27.32</v>
      </c>
    </row>
    <row r="547" spans="1:9" x14ac:dyDescent="0.55000000000000004">
      <c r="A547">
        <v>2011</v>
      </c>
      <c r="B547">
        <v>181</v>
      </c>
      <c r="C547">
        <f>[8]data!A181</f>
        <v>27.02</v>
      </c>
      <c r="D547">
        <f>[9]data!A181</f>
        <v>22.39</v>
      </c>
      <c r="E547">
        <f>[10]data!A181</f>
        <v>24.25</v>
      </c>
      <c r="F547">
        <f>[11]data!A181</f>
        <v>0</v>
      </c>
      <c r="G547">
        <f>[12]data!A181</f>
        <v>78.209999999999994</v>
      </c>
      <c r="H547">
        <f>[13]data!A181</f>
        <v>4.67</v>
      </c>
      <c r="I547">
        <f>[14]data!A181</f>
        <v>25.1</v>
      </c>
    </row>
    <row r="548" spans="1:9" x14ac:dyDescent="0.55000000000000004">
      <c r="A548">
        <v>2011</v>
      </c>
      <c r="B548">
        <v>182</v>
      </c>
      <c r="C548">
        <f>[8]data!A182</f>
        <v>26.84</v>
      </c>
      <c r="D548">
        <f>[9]data!A182</f>
        <v>21.7</v>
      </c>
      <c r="E548">
        <f>[10]data!A182</f>
        <v>24.16</v>
      </c>
      <c r="F548">
        <f>[11]data!A182</f>
        <v>0</v>
      </c>
      <c r="G548">
        <f>[12]data!A182</f>
        <v>73.150000000000006</v>
      </c>
      <c r="H548">
        <f>[13]data!A182</f>
        <v>2.69</v>
      </c>
      <c r="I548">
        <f>[14]data!A182</f>
        <v>25.31</v>
      </c>
    </row>
    <row r="549" spans="1:9" x14ac:dyDescent="0.55000000000000004">
      <c r="A549">
        <v>2011</v>
      </c>
      <c r="B549">
        <v>183</v>
      </c>
      <c r="C549">
        <f>[8]data!A183</f>
        <v>31.56</v>
      </c>
      <c r="D549">
        <f>[9]data!A183</f>
        <v>22.42</v>
      </c>
      <c r="E549">
        <f>[10]data!A183</f>
        <v>27.17</v>
      </c>
      <c r="F549">
        <f>[11]data!A183</f>
        <v>0</v>
      </c>
      <c r="G549">
        <f>[12]data!A183</f>
        <v>58.79</v>
      </c>
      <c r="H549">
        <f>[13]data!A183</f>
        <v>2.3199999999999998</v>
      </c>
      <c r="I549">
        <f>[14]data!A183</f>
        <v>27.64</v>
      </c>
    </row>
    <row r="550" spans="1:9" x14ac:dyDescent="0.55000000000000004">
      <c r="A550">
        <v>2011</v>
      </c>
      <c r="B550">
        <v>184</v>
      </c>
      <c r="C550">
        <f>[8]data!A184</f>
        <v>31.33</v>
      </c>
      <c r="D550">
        <f>[9]data!A184</f>
        <v>23.8</v>
      </c>
      <c r="E550">
        <f>[10]data!A184</f>
        <v>27.2</v>
      </c>
      <c r="F550">
        <f>[11]data!A184</f>
        <v>0</v>
      </c>
      <c r="G550">
        <f>[12]data!A184</f>
        <v>56.12</v>
      </c>
      <c r="H550">
        <f>[13]data!A184</f>
        <v>3.52</v>
      </c>
      <c r="I550">
        <f>[14]data!A184</f>
        <v>20.22</v>
      </c>
    </row>
    <row r="551" spans="1:9" x14ac:dyDescent="0.55000000000000004">
      <c r="A551">
        <v>2011</v>
      </c>
      <c r="B551">
        <v>185</v>
      </c>
      <c r="C551">
        <f>[8]data!A185</f>
        <v>29.09</v>
      </c>
      <c r="D551">
        <f>[9]data!A185</f>
        <v>21.38</v>
      </c>
      <c r="E551">
        <f>[10]data!A185</f>
        <v>24.94</v>
      </c>
      <c r="F551">
        <f>[11]data!A185</f>
        <v>0</v>
      </c>
      <c r="G551">
        <f>[12]data!A185</f>
        <v>51.26</v>
      </c>
      <c r="H551">
        <f>[13]data!A185</f>
        <v>3.37</v>
      </c>
      <c r="I551">
        <f>[14]data!A185</f>
        <v>30.44</v>
      </c>
    </row>
    <row r="552" spans="1:9" x14ac:dyDescent="0.55000000000000004">
      <c r="A552">
        <v>2011</v>
      </c>
      <c r="B552">
        <v>186</v>
      </c>
      <c r="C552">
        <f>[8]data!A186</f>
        <v>28.28</v>
      </c>
      <c r="D552">
        <f>[9]data!A186</f>
        <v>21.82</v>
      </c>
      <c r="E552">
        <f>[10]data!A186</f>
        <v>25.11</v>
      </c>
      <c r="F552">
        <f>[11]data!A186</f>
        <v>0</v>
      </c>
      <c r="G552">
        <f>[12]data!A186</f>
        <v>54.36</v>
      </c>
      <c r="H552">
        <f>[13]data!A186</f>
        <v>2.16</v>
      </c>
      <c r="I552">
        <f>[14]data!A186</f>
        <v>30.29</v>
      </c>
    </row>
    <row r="553" spans="1:9" x14ac:dyDescent="0.55000000000000004">
      <c r="A553">
        <v>2011</v>
      </c>
      <c r="B553">
        <v>187</v>
      </c>
      <c r="C553">
        <f>[8]data!A187</f>
        <v>31.67</v>
      </c>
      <c r="D553">
        <f>[9]data!A187</f>
        <v>22.99</v>
      </c>
      <c r="E553">
        <f>[10]data!A187</f>
        <v>27.69</v>
      </c>
      <c r="F553">
        <f>[11]data!A187</f>
        <v>0</v>
      </c>
      <c r="G553">
        <f>[12]data!A187</f>
        <v>50.45</v>
      </c>
      <c r="H553">
        <f>[13]data!A187</f>
        <v>3.35</v>
      </c>
      <c r="I553">
        <f>[14]data!A187</f>
        <v>30.49</v>
      </c>
    </row>
    <row r="554" spans="1:9" x14ac:dyDescent="0.55000000000000004">
      <c r="A554">
        <v>2011</v>
      </c>
      <c r="B554">
        <v>188</v>
      </c>
      <c r="C554">
        <f>[8]data!A188</f>
        <v>33.6</v>
      </c>
      <c r="D554">
        <f>[9]data!A188</f>
        <v>23.64</v>
      </c>
      <c r="E554">
        <f>[10]data!A188</f>
        <v>28.64</v>
      </c>
      <c r="F554">
        <f>[11]data!A188</f>
        <v>0</v>
      </c>
      <c r="G554">
        <f>[12]data!A188</f>
        <v>41.23</v>
      </c>
      <c r="H554">
        <f>[13]data!A188</f>
        <v>3.37</v>
      </c>
      <c r="I554">
        <f>[14]data!A188</f>
        <v>31</v>
      </c>
    </row>
    <row r="555" spans="1:9" x14ac:dyDescent="0.55000000000000004">
      <c r="A555">
        <v>2011</v>
      </c>
      <c r="B555">
        <v>189</v>
      </c>
      <c r="C555">
        <f>[8]data!A189</f>
        <v>29.96</v>
      </c>
      <c r="D555">
        <f>[9]data!A189</f>
        <v>22.26</v>
      </c>
      <c r="E555">
        <f>[10]data!A189</f>
        <v>26.5</v>
      </c>
      <c r="F555">
        <f>[11]data!A189</f>
        <v>0</v>
      </c>
      <c r="G555">
        <f>[12]data!A189</f>
        <v>46.85</v>
      </c>
      <c r="H555">
        <f>[13]data!A189</f>
        <v>2.65</v>
      </c>
      <c r="I555">
        <f>[14]data!A189</f>
        <v>30.44</v>
      </c>
    </row>
    <row r="556" spans="1:9" x14ac:dyDescent="0.55000000000000004">
      <c r="A556">
        <v>2011</v>
      </c>
      <c r="B556">
        <v>190</v>
      </c>
      <c r="C556">
        <f>[8]data!A190</f>
        <v>28.62</v>
      </c>
      <c r="D556">
        <f>[9]data!A190</f>
        <v>21.75</v>
      </c>
      <c r="E556">
        <f>[10]data!A190</f>
        <v>25.26</v>
      </c>
      <c r="F556">
        <f>[11]data!A190</f>
        <v>0.01</v>
      </c>
      <c r="G556">
        <f>[12]data!A190</f>
        <v>65.52</v>
      </c>
      <c r="H556">
        <f>[13]data!A190</f>
        <v>2.31</v>
      </c>
      <c r="I556">
        <f>[14]data!A190</f>
        <v>24.61</v>
      </c>
    </row>
    <row r="557" spans="1:9" x14ac:dyDescent="0.55000000000000004">
      <c r="A557">
        <v>2011</v>
      </c>
      <c r="B557">
        <v>191</v>
      </c>
      <c r="C557">
        <f>[8]data!A191</f>
        <v>28.3</v>
      </c>
      <c r="D557">
        <f>[9]data!A191</f>
        <v>23.06</v>
      </c>
      <c r="E557">
        <f>[10]data!A191</f>
        <v>25.82</v>
      </c>
      <c r="F557">
        <f>[11]data!A191</f>
        <v>0</v>
      </c>
      <c r="G557">
        <f>[12]data!A191</f>
        <v>62</v>
      </c>
      <c r="H557">
        <f>[13]data!A191</f>
        <v>1.89</v>
      </c>
      <c r="I557">
        <f>[14]data!A191</f>
        <v>23.46</v>
      </c>
    </row>
    <row r="558" spans="1:9" x14ac:dyDescent="0.55000000000000004">
      <c r="A558">
        <v>2011</v>
      </c>
      <c r="B558">
        <v>192</v>
      </c>
      <c r="C558">
        <f>[8]data!A192</f>
        <v>30.03</v>
      </c>
      <c r="D558">
        <f>[9]data!A192</f>
        <v>22.23</v>
      </c>
      <c r="E558">
        <f>[10]data!A192</f>
        <v>26.23</v>
      </c>
      <c r="F558">
        <f>[11]data!A192</f>
        <v>0</v>
      </c>
      <c r="G558">
        <f>[12]data!A192</f>
        <v>64.73</v>
      </c>
      <c r="H558">
        <f>[13]data!A192</f>
        <v>2.4500000000000002</v>
      </c>
      <c r="I558">
        <f>[14]data!A192</f>
        <v>24.92</v>
      </c>
    </row>
    <row r="559" spans="1:9" x14ac:dyDescent="0.55000000000000004">
      <c r="A559">
        <v>2011</v>
      </c>
      <c r="B559">
        <v>193</v>
      </c>
      <c r="C559">
        <f>[8]data!A193</f>
        <v>31.89</v>
      </c>
      <c r="D559">
        <f>[9]data!A193</f>
        <v>23.31</v>
      </c>
      <c r="E559">
        <f>[10]data!A193</f>
        <v>26.8</v>
      </c>
      <c r="F559">
        <f>[11]data!A193</f>
        <v>0</v>
      </c>
      <c r="G559">
        <f>[12]data!A193</f>
        <v>56.74</v>
      </c>
      <c r="H559">
        <f>[13]data!A193</f>
        <v>4.0599999999999996</v>
      </c>
      <c r="I559">
        <f>[14]data!A193</f>
        <v>14.22</v>
      </c>
    </row>
    <row r="560" spans="1:9" x14ac:dyDescent="0.55000000000000004">
      <c r="A560">
        <v>2011</v>
      </c>
      <c r="B560">
        <v>194</v>
      </c>
      <c r="C560">
        <f>[8]data!A194</f>
        <v>29.89</v>
      </c>
      <c r="D560">
        <f>[9]data!A194</f>
        <v>22.58</v>
      </c>
      <c r="E560">
        <f>[10]data!A194</f>
        <v>26.05</v>
      </c>
      <c r="F560">
        <f>[11]data!A194</f>
        <v>0</v>
      </c>
      <c r="G560">
        <f>[12]data!A194</f>
        <v>54.67</v>
      </c>
      <c r="H560">
        <f>[13]data!A194</f>
        <v>2.75</v>
      </c>
      <c r="I560">
        <f>[14]data!A194</f>
        <v>30.11</v>
      </c>
    </row>
    <row r="561" spans="1:9" x14ac:dyDescent="0.55000000000000004">
      <c r="A561">
        <v>2011</v>
      </c>
      <c r="B561">
        <v>195</v>
      </c>
      <c r="C561">
        <f>[8]data!A195</f>
        <v>27.31</v>
      </c>
      <c r="D561">
        <f>[9]data!A195</f>
        <v>22.48</v>
      </c>
      <c r="E561">
        <f>[10]data!A195</f>
        <v>24.55</v>
      </c>
      <c r="F561">
        <f>[11]data!A195</f>
        <v>0</v>
      </c>
      <c r="G561">
        <f>[12]data!A195</f>
        <v>72.739999999999995</v>
      </c>
      <c r="H561">
        <f>[13]data!A195</f>
        <v>4.12</v>
      </c>
      <c r="I561">
        <f>[14]data!A195</f>
        <v>27.68</v>
      </c>
    </row>
    <row r="562" spans="1:9" x14ac:dyDescent="0.55000000000000004">
      <c r="A562">
        <v>2011</v>
      </c>
      <c r="B562">
        <v>196</v>
      </c>
      <c r="C562">
        <f>[8]data!A196</f>
        <v>27.7</v>
      </c>
      <c r="D562">
        <f>[9]data!A196</f>
        <v>22.48</v>
      </c>
      <c r="E562">
        <f>[10]data!A196</f>
        <v>24.66</v>
      </c>
      <c r="F562">
        <f>[11]data!A196</f>
        <v>0</v>
      </c>
      <c r="G562">
        <f>[12]data!A196</f>
        <v>70.2</v>
      </c>
      <c r="H562">
        <f>[13]data!A196</f>
        <v>4.99</v>
      </c>
      <c r="I562">
        <f>[14]data!A196</f>
        <v>27.83</v>
      </c>
    </row>
    <row r="563" spans="1:9" x14ac:dyDescent="0.55000000000000004">
      <c r="A563">
        <v>2011</v>
      </c>
      <c r="B563">
        <v>197</v>
      </c>
      <c r="C563">
        <f>[8]data!A197</f>
        <v>28.28</v>
      </c>
      <c r="D563">
        <f>[9]data!A197</f>
        <v>21.46</v>
      </c>
      <c r="E563">
        <f>[10]data!A197</f>
        <v>25.24</v>
      </c>
      <c r="F563">
        <f>[11]data!A197</f>
        <v>0</v>
      </c>
      <c r="G563">
        <f>[12]data!A197</f>
        <v>61.35</v>
      </c>
      <c r="H563">
        <f>[13]data!A197</f>
        <v>2.94</v>
      </c>
      <c r="I563">
        <f>[14]data!A197</f>
        <v>28.46</v>
      </c>
    </row>
    <row r="564" spans="1:9" x14ac:dyDescent="0.55000000000000004">
      <c r="A564">
        <v>2011</v>
      </c>
      <c r="B564">
        <v>198</v>
      </c>
      <c r="C564">
        <f>[8]data!A198</f>
        <v>33.39</v>
      </c>
      <c r="D564">
        <f>[9]data!A198</f>
        <v>22.77</v>
      </c>
      <c r="E564">
        <f>[10]data!A198</f>
        <v>28.58</v>
      </c>
      <c r="F564">
        <f>[11]data!A198</f>
        <v>0</v>
      </c>
      <c r="G564">
        <f>[12]data!A198</f>
        <v>49.82</v>
      </c>
      <c r="H564">
        <f>[13]data!A198</f>
        <v>4.0999999999999996</v>
      </c>
      <c r="I564">
        <f>[14]data!A198</f>
        <v>29.64</v>
      </c>
    </row>
    <row r="565" spans="1:9" x14ac:dyDescent="0.55000000000000004">
      <c r="A565">
        <v>2011</v>
      </c>
      <c r="B565">
        <v>199</v>
      </c>
      <c r="C565">
        <f>[8]data!A199</f>
        <v>27.8</v>
      </c>
      <c r="D565">
        <f>[9]data!A199</f>
        <v>21.92</v>
      </c>
      <c r="E565">
        <f>[10]data!A199</f>
        <v>25.34</v>
      </c>
      <c r="F565">
        <f>[11]data!A199</f>
        <v>0</v>
      </c>
      <c r="G565">
        <f>[12]data!A199</f>
        <v>65.83</v>
      </c>
      <c r="H565">
        <f>[13]data!A199</f>
        <v>3.64</v>
      </c>
      <c r="I565">
        <f>[14]data!A199</f>
        <v>25.09</v>
      </c>
    </row>
    <row r="566" spans="1:9" x14ac:dyDescent="0.55000000000000004">
      <c r="A566">
        <v>2011</v>
      </c>
      <c r="B566">
        <v>200</v>
      </c>
      <c r="C566">
        <f>[8]data!A200</f>
        <v>31.27</v>
      </c>
      <c r="D566">
        <f>[9]data!A200</f>
        <v>21.76</v>
      </c>
      <c r="E566">
        <f>[10]data!A200</f>
        <v>26.39</v>
      </c>
      <c r="F566">
        <f>[11]data!A200</f>
        <v>0</v>
      </c>
      <c r="G566">
        <f>[12]data!A200</f>
        <v>54.75</v>
      </c>
      <c r="H566">
        <f>[13]data!A200</f>
        <v>3.37</v>
      </c>
      <c r="I566">
        <f>[14]data!A200</f>
        <v>27.95</v>
      </c>
    </row>
    <row r="567" spans="1:9" x14ac:dyDescent="0.55000000000000004">
      <c r="A567">
        <v>2011</v>
      </c>
      <c r="B567">
        <v>201</v>
      </c>
      <c r="C567">
        <f>[8]data!A201</f>
        <v>26.6</v>
      </c>
      <c r="D567">
        <f>[9]data!A201</f>
        <v>22.02</v>
      </c>
      <c r="E567">
        <f>[10]data!A201</f>
        <v>24.16</v>
      </c>
      <c r="F567">
        <f>[11]data!A201</f>
        <v>0</v>
      </c>
      <c r="G567">
        <f>[12]data!A201</f>
        <v>69.97</v>
      </c>
      <c r="H567">
        <f>[13]data!A201</f>
        <v>5.13</v>
      </c>
      <c r="I567">
        <f>[14]data!A201</f>
        <v>28.55</v>
      </c>
    </row>
    <row r="568" spans="1:9" x14ac:dyDescent="0.55000000000000004">
      <c r="A568">
        <v>2011</v>
      </c>
      <c r="B568">
        <v>202</v>
      </c>
      <c r="C568">
        <f>[8]data!A202</f>
        <v>27.48</v>
      </c>
      <c r="D568">
        <f>[9]data!A202</f>
        <v>21.29</v>
      </c>
      <c r="E568">
        <f>[10]data!A202</f>
        <v>24.28</v>
      </c>
      <c r="F568">
        <f>[11]data!A202</f>
        <v>0</v>
      </c>
      <c r="G568">
        <f>[12]data!A202</f>
        <v>66.8</v>
      </c>
      <c r="H568">
        <f>[13]data!A202</f>
        <v>4.26</v>
      </c>
      <c r="I568">
        <f>[14]data!A202</f>
        <v>27.79</v>
      </c>
    </row>
    <row r="569" spans="1:9" x14ac:dyDescent="0.55000000000000004">
      <c r="A569">
        <v>2011</v>
      </c>
      <c r="B569">
        <v>203</v>
      </c>
      <c r="C569">
        <f>[8]data!A203</f>
        <v>27.23</v>
      </c>
      <c r="D569">
        <f>[9]data!A203</f>
        <v>21.8</v>
      </c>
      <c r="E569">
        <f>[10]data!A203</f>
        <v>24.28</v>
      </c>
      <c r="F569">
        <f>[11]data!A203</f>
        <v>0.01</v>
      </c>
      <c r="G569">
        <f>[12]data!A203</f>
        <v>72.34</v>
      </c>
      <c r="H569">
        <f>[13]data!A203</f>
        <v>4.25</v>
      </c>
      <c r="I569">
        <f>[14]data!A203</f>
        <v>23.71</v>
      </c>
    </row>
    <row r="570" spans="1:9" x14ac:dyDescent="0.55000000000000004">
      <c r="A570">
        <v>2011</v>
      </c>
      <c r="B570">
        <v>204</v>
      </c>
      <c r="C570">
        <f>[8]data!A204</f>
        <v>27.42</v>
      </c>
      <c r="D570">
        <f>[9]data!A204</f>
        <v>22.18</v>
      </c>
      <c r="E570">
        <f>[10]data!A204</f>
        <v>24.68</v>
      </c>
      <c r="F570">
        <f>[11]data!A204</f>
        <v>0</v>
      </c>
      <c r="G570">
        <f>[12]data!A204</f>
        <v>72.39</v>
      </c>
      <c r="H570">
        <f>[13]data!A204</f>
        <v>3.13</v>
      </c>
      <c r="I570">
        <f>[14]data!A204</f>
        <v>22.5</v>
      </c>
    </row>
    <row r="571" spans="1:9" x14ac:dyDescent="0.55000000000000004">
      <c r="A571">
        <v>2011</v>
      </c>
      <c r="B571">
        <v>205</v>
      </c>
      <c r="C571">
        <f>[8]data!A205</f>
        <v>29.32</v>
      </c>
      <c r="D571">
        <f>[9]data!A205</f>
        <v>22.38</v>
      </c>
      <c r="E571">
        <f>[10]data!A205</f>
        <v>25.15</v>
      </c>
      <c r="F571">
        <f>[11]data!A205</f>
        <v>0</v>
      </c>
      <c r="G571">
        <f>[12]data!A205</f>
        <v>68.34</v>
      </c>
      <c r="H571">
        <f>[13]data!A205</f>
        <v>2.95</v>
      </c>
      <c r="I571">
        <f>[14]data!A205</f>
        <v>26.73</v>
      </c>
    </row>
    <row r="572" spans="1:9" x14ac:dyDescent="0.55000000000000004">
      <c r="A572">
        <v>2011</v>
      </c>
      <c r="B572">
        <v>206</v>
      </c>
      <c r="C572">
        <f>[8]data!A206</f>
        <v>27.9</v>
      </c>
      <c r="D572">
        <f>[9]data!A206</f>
        <v>22.38</v>
      </c>
      <c r="E572">
        <f>[10]data!A206</f>
        <v>24.91</v>
      </c>
      <c r="F572">
        <f>[11]data!A206</f>
        <v>0</v>
      </c>
      <c r="G572">
        <f>[12]data!A206</f>
        <v>66.61</v>
      </c>
      <c r="H572">
        <f>[13]data!A206</f>
        <v>2.9</v>
      </c>
      <c r="I572">
        <f>[14]data!A206</f>
        <v>26.82</v>
      </c>
    </row>
    <row r="573" spans="1:9" x14ac:dyDescent="0.55000000000000004">
      <c r="A573">
        <v>2011</v>
      </c>
      <c r="B573">
        <v>207</v>
      </c>
      <c r="C573">
        <f>[8]data!A207</f>
        <v>29.97</v>
      </c>
      <c r="D573">
        <f>[9]data!A207</f>
        <v>22.9</v>
      </c>
      <c r="E573">
        <f>[10]data!A207</f>
        <v>26.5</v>
      </c>
      <c r="F573">
        <f>[11]data!A207</f>
        <v>0</v>
      </c>
      <c r="G573">
        <f>[12]data!A207</f>
        <v>57.48</v>
      </c>
      <c r="H573">
        <f>[13]data!A207</f>
        <v>1.78</v>
      </c>
      <c r="I573">
        <f>[14]data!A207</f>
        <v>27.77</v>
      </c>
    </row>
    <row r="574" spans="1:9" x14ac:dyDescent="0.55000000000000004">
      <c r="A574">
        <v>2011</v>
      </c>
      <c r="B574">
        <v>208</v>
      </c>
      <c r="C574">
        <f>[8]data!A208</f>
        <v>29.41</v>
      </c>
      <c r="D574">
        <f>[9]data!A208</f>
        <v>23.03</v>
      </c>
      <c r="E574">
        <f>[10]data!A208</f>
        <v>25.77</v>
      </c>
      <c r="F574">
        <f>[11]data!A208</f>
        <v>0</v>
      </c>
      <c r="G574">
        <f>[12]data!A208</f>
        <v>72.760000000000005</v>
      </c>
      <c r="H574">
        <f>[13]data!A208</f>
        <v>4.97</v>
      </c>
      <c r="I574">
        <f>[14]data!A208</f>
        <v>27.7</v>
      </c>
    </row>
    <row r="575" spans="1:9" x14ac:dyDescent="0.55000000000000004">
      <c r="A575">
        <v>2011</v>
      </c>
      <c r="B575">
        <v>209</v>
      </c>
      <c r="C575">
        <f>[8]data!A209</f>
        <v>27.44</v>
      </c>
      <c r="D575">
        <f>[9]data!A209</f>
        <v>22.22</v>
      </c>
      <c r="E575">
        <f>[10]data!A209</f>
        <v>24.59</v>
      </c>
      <c r="F575">
        <f>[11]data!A209</f>
        <v>0</v>
      </c>
      <c r="G575">
        <f>[12]data!A209</f>
        <v>74.260000000000005</v>
      </c>
      <c r="H575">
        <f>[13]data!A209</f>
        <v>4.7</v>
      </c>
      <c r="I575">
        <f>[14]data!A209</f>
        <v>24.3</v>
      </c>
    </row>
    <row r="576" spans="1:9" x14ac:dyDescent="0.55000000000000004">
      <c r="A576">
        <v>2011</v>
      </c>
      <c r="B576">
        <v>210</v>
      </c>
      <c r="C576">
        <f>[8]data!A210</f>
        <v>27.87</v>
      </c>
      <c r="D576">
        <f>[9]data!A210</f>
        <v>21.9</v>
      </c>
      <c r="E576">
        <f>[10]data!A210</f>
        <v>24.76</v>
      </c>
      <c r="F576">
        <f>[11]data!A210</f>
        <v>0</v>
      </c>
      <c r="G576">
        <f>[12]data!A210</f>
        <v>69.03</v>
      </c>
      <c r="H576">
        <f>[13]data!A210</f>
        <v>2.85</v>
      </c>
      <c r="I576">
        <f>[14]data!A210</f>
        <v>26.62</v>
      </c>
    </row>
    <row r="577" spans="1:9" x14ac:dyDescent="0.55000000000000004">
      <c r="A577">
        <v>2011</v>
      </c>
      <c r="B577">
        <v>211</v>
      </c>
      <c r="C577">
        <f>[8]data!A211</f>
        <v>29.35</v>
      </c>
      <c r="D577">
        <f>[9]data!A211</f>
        <v>23.09</v>
      </c>
      <c r="E577">
        <f>[10]data!A211</f>
        <v>25.71</v>
      </c>
      <c r="F577">
        <f>[11]data!A211</f>
        <v>0</v>
      </c>
      <c r="G577">
        <f>[12]data!A211</f>
        <v>68.34</v>
      </c>
      <c r="H577">
        <f>[13]data!A211</f>
        <v>2.58</v>
      </c>
      <c r="I577">
        <f>[14]data!A211</f>
        <v>26.37</v>
      </c>
    </row>
    <row r="578" spans="1:9" x14ac:dyDescent="0.55000000000000004">
      <c r="A578">
        <v>2011</v>
      </c>
      <c r="B578">
        <v>212</v>
      </c>
      <c r="C578">
        <f>[8]data!A212</f>
        <v>28.14</v>
      </c>
      <c r="D578">
        <f>[9]data!A212</f>
        <v>22.28</v>
      </c>
      <c r="E578">
        <f>[10]data!A212</f>
        <v>24.68</v>
      </c>
      <c r="F578">
        <f>[11]data!A212</f>
        <v>0</v>
      </c>
      <c r="G578">
        <f>[12]data!A212</f>
        <v>74.36</v>
      </c>
      <c r="H578">
        <f>[13]data!A212</f>
        <v>2.4500000000000002</v>
      </c>
      <c r="I578">
        <f>[14]data!A212</f>
        <v>26.78</v>
      </c>
    </row>
    <row r="579" spans="1:9" x14ac:dyDescent="0.55000000000000004">
      <c r="A579">
        <v>2011</v>
      </c>
      <c r="B579">
        <v>213</v>
      </c>
      <c r="C579">
        <f>[8]data!A213</f>
        <v>27.62</v>
      </c>
      <c r="D579">
        <f>[9]data!A213</f>
        <v>22.33</v>
      </c>
      <c r="E579">
        <f>[10]data!A213</f>
        <v>24.58</v>
      </c>
      <c r="F579">
        <f>[11]data!A213</f>
        <v>0</v>
      </c>
      <c r="G579">
        <f>[12]data!A213</f>
        <v>74.680000000000007</v>
      </c>
      <c r="H579">
        <f>[13]data!A213</f>
        <v>4.33</v>
      </c>
      <c r="I579">
        <f>[14]data!A213</f>
        <v>25.01</v>
      </c>
    </row>
    <row r="580" spans="1:9" x14ac:dyDescent="0.55000000000000004">
      <c r="A580">
        <v>2011</v>
      </c>
      <c r="B580">
        <v>214</v>
      </c>
      <c r="C580">
        <f>[8]data!A214</f>
        <v>28.77</v>
      </c>
      <c r="D580">
        <f>[9]data!A214</f>
        <v>22.72</v>
      </c>
      <c r="E580">
        <f>[10]data!A214</f>
        <v>25.49</v>
      </c>
      <c r="F580">
        <f>[11]data!A214</f>
        <v>0</v>
      </c>
      <c r="G580">
        <f>[12]data!A214</f>
        <v>62.79</v>
      </c>
      <c r="H580">
        <f>[13]data!A214</f>
        <v>2.98</v>
      </c>
      <c r="I580">
        <f>[14]data!A214</f>
        <v>25.29</v>
      </c>
    </row>
    <row r="581" spans="1:9" x14ac:dyDescent="0.55000000000000004">
      <c r="A581">
        <v>2011</v>
      </c>
      <c r="B581">
        <v>215</v>
      </c>
      <c r="C581">
        <f>[8]data!A215</f>
        <v>30.58</v>
      </c>
      <c r="D581">
        <f>[9]data!A215</f>
        <v>23.09</v>
      </c>
      <c r="E581">
        <f>[10]data!A215</f>
        <v>26.72</v>
      </c>
      <c r="F581">
        <f>[11]data!A215</f>
        <v>0</v>
      </c>
      <c r="G581">
        <f>[12]data!A215</f>
        <v>61.32</v>
      </c>
      <c r="H581">
        <f>[13]data!A215</f>
        <v>2.31</v>
      </c>
      <c r="I581">
        <f>[14]data!A215</f>
        <v>26.64</v>
      </c>
    </row>
    <row r="582" spans="1:9" x14ac:dyDescent="0.55000000000000004">
      <c r="A582">
        <v>2011</v>
      </c>
      <c r="B582">
        <v>216</v>
      </c>
      <c r="C582">
        <f>[8]data!A216</f>
        <v>28.87</v>
      </c>
      <c r="D582">
        <f>[9]data!A216</f>
        <v>22.32</v>
      </c>
      <c r="E582">
        <f>[10]data!A216</f>
        <v>25.28</v>
      </c>
      <c r="F582">
        <f>[11]data!A216</f>
        <v>0</v>
      </c>
      <c r="G582">
        <f>[12]data!A216</f>
        <v>72.790000000000006</v>
      </c>
      <c r="H582">
        <f>[13]data!A216</f>
        <v>2.5299999999999998</v>
      </c>
      <c r="I582">
        <f>[14]data!A216</f>
        <v>26.45</v>
      </c>
    </row>
    <row r="583" spans="1:9" x14ac:dyDescent="0.55000000000000004">
      <c r="A583">
        <v>2011</v>
      </c>
      <c r="B583">
        <v>217</v>
      </c>
      <c r="C583">
        <f>[8]data!A217</f>
        <v>29.41</v>
      </c>
      <c r="D583">
        <f>[9]data!A217</f>
        <v>22.97</v>
      </c>
      <c r="E583">
        <f>[10]data!A217</f>
        <v>26.21</v>
      </c>
      <c r="F583">
        <f>[11]data!A217</f>
        <v>0</v>
      </c>
      <c r="G583">
        <f>[12]data!A217</f>
        <v>64.290000000000006</v>
      </c>
      <c r="H583">
        <f>[13]data!A217</f>
        <v>2.78</v>
      </c>
      <c r="I583">
        <f>[14]data!A217</f>
        <v>23.34</v>
      </c>
    </row>
    <row r="584" spans="1:9" x14ac:dyDescent="0.55000000000000004">
      <c r="A584">
        <v>2011</v>
      </c>
      <c r="B584">
        <v>218</v>
      </c>
      <c r="C584">
        <f>[8]data!A218</f>
        <v>32.380000000000003</v>
      </c>
      <c r="D584">
        <f>[9]data!A218</f>
        <v>24.33</v>
      </c>
      <c r="E584">
        <f>[10]data!A218</f>
        <v>28.65</v>
      </c>
      <c r="F584">
        <f>[11]data!A218</f>
        <v>0</v>
      </c>
      <c r="G584">
        <f>[12]data!A218</f>
        <v>55.83</v>
      </c>
      <c r="H584">
        <f>[13]data!A218</f>
        <v>2.74</v>
      </c>
      <c r="I584">
        <f>[14]data!A218</f>
        <v>26.96</v>
      </c>
    </row>
    <row r="585" spans="1:9" x14ac:dyDescent="0.55000000000000004">
      <c r="A585">
        <v>2011</v>
      </c>
      <c r="B585">
        <v>219</v>
      </c>
      <c r="C585">
        <f>[8]data!A219</f>
        <v>33.049999999999997</v>
      </c>
      <c r="D585">
        <f>[9]data!A219</f>
        <v>26.42</v>
      </c>
      <c r="E585">
        <f>[10]data!A219</f>
        <v>29.6</v>
      </c>
      <c r="F585">
        <f>[11]data!A219</f>
        <v>0</v>
      </c>
      <c r="G585">
        <f>[12]data!A219</f>
        <v>51</v>
      </c>
      <c r="H585">
        <f>[13]data!A219</f>
        <v>2.4700000000000002</v>
      </c>
      <c r="I585">
        <f>[14]data!A219</f>
        <v>27.66</v>
      </c>
    </row>
    <row r="586" spans="1:9" x14ac:dyDescent="0.55000000000000004">
      <c r="A586">
        <v>2011</v>
      </c>
      <c r="B586">
        <v>220</v>
      </c>
      <c r="C586">
        <f>[8]data!A220</f>
        <v>32.24</v>
      </c>
      <c r="D586">
        <f>[9]data!A220</f>
        <v>24.68</v>
      </c>
      <c r="E586">
        <f>[10]data!A220</f>
        <v>27.8</v>
      </c>
      <c r="F586">
        <f>[11]data!A220</f>
        <v>0.01</v>
      </c>
      <c r="G586">
        <f>[12]data!A220</f>
        <v>63.02</v>
      </c>
      <c r="H586">
        <f>[13]data!A220</f>
        <v>3.4</v>
      </c>
      <c r="I586">
        <f>[14]data!A220</f>
        <v>26.72</v>
      </c>
    </row>
    <row r="587" spans="1:9" x14ac:dyDescent="0.55000000000000004">
      <c r="A587">
        <v>2011</v>
      </c>
      <c r="B587">
        <v>221</v>
      </c>
      <c r="C587">
        <f>[8]data!A221</f>
        <v>27.45</v>
      </c>
      <c r="D587">
        <f>[9]data!A221</f>
        <v>23.17</v>
      </c>
      <c r="E587">
        <f>[10]data!A221</f>
        <v>25</v>
      </c>
      <c r="F587">
        <f>[11]data!A221</f>
        <v>0</v>
      </c>
      <c r="G587">
        <f>[12]data!A221</f>
        <v>74.86</v>
      </c>
      <c r="H587">
        <f>[13]data!A221</f>
        <v>6.37</v>
      </c>
      <c r="I587">
        <f>[14]data!A221</f>
        <v>24.22</v>
      </c>
    </row>
    <row r="588" spans="1:9" x14ac:dyDescent="0.55000000000000004">
      <c r="A588">
        <v>2011</v>
      </c>
      <c r="B588">
        <v>222</v>
      </c>
      <c r="C588">
        <f>[8]data!A222</f>
        <v>26.65</v>
      </c>
      <c r="D588">
        <f>[9]data!A222</f>
        <v>22.48</v>
      </c>
      <c r="E588">
        <f>[10]data!A222</f>
        <v>24.31</v>
      </c>
      <c r="F588">
        <f>[11]data!A222</f>
        <v>0</v>
      </c>
      <c r="G588">
        <f>[12]data!A222</f>
        <v>70.14</v>
      </c>
      <c r="H588">
        <f>[13]data!A222</f>
        <v>6.14</v>
      </c>
      <c r="I588">
        <f>[14]data!A222</f>
        <v>23.11</v>
      </c>
    </row>
    <row r="589" spans="1:9" x14ac:dyDescent="0.55000000000000004">
      <c r="A589">
        <v>2011</v>
      </c>
      <c r="B589">
        <v>223</v>
      </c>
      <c r="C589">
        <f>[8]data!A223</f>
        <v>27.42</v>
      </c>
      <c r="D589">
        <f>[9]data!A223</f>
        <v>21.93</v>
      </c>
      <c r="E589">
        <f>[10]data!A223</f>
        <v>24.14</v>
      </c>
      <c r="F589">
        <f>[11]data!A223</f>
        <v>0</v>
      </c>
      <c r="G589">
        <f>[12]data!A223</f>
        <v>67.94</v>
      </c>
      <c r="H589">
        <f>[13]data!A223</f>
        <v>4.72</v>
      </c>
      <c r="I589">
        <f>[14]data!A223</f>
        <v>25.53</v>
      </c>
    </row>
    <row r="590" spans="1:9" x14ac:dyDescent="0.55000000000000004">
      <c r="A590">
        <v>2011</v>
      </c>
      <c r="B590">
        <v>224</v>
      </c>
      <c r="C590">
        <f>[8]data!A224</f>
        <v>27.95</v>
      </c>
      <c r="D590">
        <f>[9]data!A224</f>
        <v>21.26</v>
      </c>
      <c r="E590">
        <f>[10]data!A224</f>
        <v>24.66</v>
      </c>
      <c r="F590">
        <f>[11]data!A224</f>
        <v>0</v>
      </c>
      <c r="G590">
        <f>[12]data!A224</f>
        <v>64.87</v>
      </c>
      <c r="H590">
        <f>[13]data!A224</f>
        <v>3.56</v>
      </c>
      <c r="I590">
        <f>[14]data!A224</f>
        <v>25.54</v>
      </c>
    </row>
    <row r="591" spans="1:9" x14ac:dyDescent="0.55000000000000004">
      <c r="A591">
        <v>2011</v>
      </c>
      <c r="B591">
        <v>225</v>
      </c>
      <c r="C591">
        <f>[8]data!A225</f>
        <v>30.61</v>
      </c>
      <c r="D591">
        <f>[9]data!A225</f>
        <v>22.47</v>
      </c>
      <c r="E591">
        <f>[10]data!A225</f>
        <v>26.57</v>
      </c>
      <c r="F591">
        <f>[11]data!A225</f>
        <v>0</v>
      </c>
      <c r="G591">
        <f>[12]data!A225</f>
        <v>58.4</v>
      </c>
      <c r="H591">
        <f>[13]data!A225</f>
        <v>2.75</v>
      </c>
      <c r="I591">
        <f>[14]data!A225</f>
        <v>25.94</v>
      </c>
    </row>
    <row r="592" spans="1:9" x14ac:dyDescent="0.55000000000000004">
      <c r="A592">
        <v>2011</v>
      </c>
      <c r="B592">
        <v>226</v>
      </c>
      <c r="C592">
        <f>[8]data!A226</f>
        <v>31.43</v>
      </c>
      <c r="D592">
        <f>[9]data!A226</f>
        <v>23.51</v>
      </c>
      <c r="E592">
        <f>[10]data!A226</f>
        <v>27.47</v>
      </c>
      <c r="F592">
        <f>[11]data!A226</f>
        <v>0</v>
      </c>
      <c r="G592">
        <f>[12]data!A226</f>
        <v>60.05</v>
      </c>
      <c r="H592">
        <f>[13]data!A226</f>
        <v>2.2400000000000002</v>
      </c>
      <c r="I592">
        <f>[14]data!A226</f>
        <v>25.43</v>
      </c>
    </row>
    <row r="593" spans="1:9" x14ac:dyDescent="0.55000000000000004">
      <c r="A593">
        <v>2011</v>
      </c>
      <c r="B593">
        <v>227</v>
      </c>
      <c r="C593">
        <f>[8]data!A227</f>
        <v>30.84</v>
      </c>
      <c r="D593">
        <f>[9]data!A227</f>
        <v>24.42</v>
      </c>
      <c r="E593">
        <f>[10]data!A227</f>
        <v>27.53</v>
      </c>
      <c r="F593">
        <f>[11]data!A227</f>
        <v>0</v>
      </c>
      <c r="G593">
        <f>[12]data!A227</f>
        <v>58.85</v>
      </c>
      <c r="H593">
        <f>[13]data!A227</f>
        <v>1.67</v>
      </c>
      <c r="I593">
        <f>[14]data!A227</f>
        <v>26.47</v>
      </c>
    </row>
    <row r="594" spans="1:9" x14ac:dyDescent="0.55000000000000004">
      <c r="A594">
        <v>2011</v>
      </c>
      <c r="B594">
        <v>228</v>
      </c>
      <c r="C594">
        <f>[8]data!A228</f>
        <v>30.22</v>
      </c>
      <c r="D594">
        <f>[9]data!A228</f>
        <v>22.93</v>
      </c>
      <c r="E594">
        <f>[10]data!A228</f>
        <v>26.27</v>
      </c>
      <c r="F594">
        <f>[11]data!A228</f>
        <v>0</v>
      </c>
      <c r="G594">
        <f>[12]data!A228</f>
        <v>71.06</v>
      </c>
      <c r="H594">
        <f>[13]data!A228</f>
        <v>3.1</v>
      </c>
      <c r="I594">
        <f>[14]data!A228</f>
        <v>26.29</v>
      </c>
    </row>
    <row r="595" spans="1:9" x14ac:dyDescent="0.55000000000000004">
      <c r="A595">
        <v>2011</v>
      </c>
      <c r="B595">
        <v>229</v>
      </c>
      <c r="C595">
        <f>[8]data!A229</f>
        <v>30.74</v>
      </c>
      <c r="D595">
        <f>[9]data!A229</f>
        <v>23.12</v>
      </c>
      <c r="E595">
        <f>[10]data!A229</f>
        <v>26.88</v>
      </c>
      <c r="F595">
        <f>[11]data!A229</f>
        <v>0</v>
      </c>
      <c r="G595">
        <f>[12]data!A229</f>
        <v>63.14</v>
      </c>
      <c r="H595">
        <f>[13]data!A229</f>
        <v>3.09</v>
      </c>
      <c r="I595">
        <f>[14]data!A229</f>
        <v>25.31</v>
      </c>
    </row>
    <row r="596" spans="1:9" x14ac:dyDescent="0.55000000000000004">
      <c r="A596">
        <v>2011</v>
      </c>
      <c r="B596">
        <v>230</v>
      </c>
      <c r="C596">
        <f>[8]data!A230</f>
        <v>30.81</v>
      </c>
      <c r="D596">
        <f>[9]data!A230</f>
        <v>24.38</v>
      </c>
      <c r="E596">
        <f>[10]data!A230</f>
        <v>27.35</v>
      </c>
      <c r="F596">
        <f>[11]data!A230</f>
        <v>0</v>
      </c>
      <c r="G596">
        <f>[12]data!A230</f>
        <v>63.49</v>
      </c>
      <c r="H596">
        <f>[13]data!A230</f>
        <v>4.4000000000000004</v>
      </c>
      <c r="I596">
        <f>[14]data!A230</f>
        <v>23.89</v>
      </c>
    </row>
    <row r="597" spans="1:9" x14ac:dyDescent="0.55000000000000004">
      <c r="A597">
        <v>2011</v>
      </c>
      <c r="B597">
        <v>231</v>
      </c>
      <c r="C597">
        <f>[8]data!A231</f>
        <v>29.17</v>
      </c>
      <c r="D597">
        <f>[9]data!A231</f>
        <v>25.01</v>
      </c>
      <c r="E597">
        <f>[10]data!A231</f>
        <v>26.88</v>
      </c>
      <c r="F597">
        <f>[11]data!A231</f>
        <v>0</v>
      </c>
      <c r="G597">
        <f>[12]data!A231</f>
        <v>64.7</v>
      </c>
      <c r="H597">
        <f>[13]data!A231</f>
        <v>4.9400000000000004</v>
      </c>
      <c r="I597">
        <f>[14]data!A231</f>
        <v>24.31</v>
      </c>
    </row>
    <row r="598" spans="1:9" x14ac:dyDescent="0.55000000000000004">
      <c r="A598">
        <v>2011</v>
      </c>
      <c r="B598">
        <v>232</v>
      </c>
      <c r="C598">
        <f>[8]data!A232</f>
        <v>30.94</v>
      </c>
      <c r="D598">
        <f>[9]data!A232</f>
        <v>24.49</v>
      </c>
      <c r="E598">
        <f>[10]data!A232</f>
        <v>27.47</v>
      </c>
      <c r="F598">
        <f>[11]data!A232</f>
        <v>0</v>
      </c>
      <c r="G598">
        <f>[12]data!A232</f>
        <v>58.56</v>
      </c>
      <c r="H598">
        <f>[13]data!A232</f>
        <v>5.26</v>
      </c>
      <c r="I598">
        <f>[14]data!A232</f>
        <v>24.88</v>
      </c>
    </row>
    <row r="599" spans="1:9" x14ac:dyDescent="0.55000000000000004">
      <c r="A599">
        <v>2011</v>
      </c>
      <c r="B599">
        <v>233</v>
      </c>
      <c r="C599">
        <f>[8]data!A233</f>
        <v>30.75</v>
      </c>
      <c r="D599">
        <f>[9]data!A233</f>
        <v>24.52</v>
      </c>
      <c r="E599">
        <f>[10]data!A233</f>
        <v>27.26</v>
      </c>
      <c r="F599">
        <f>[11]data!A233</f>
        <v>0</v>
      </c>
      <c r="G599">
        <f>[12]data!A233</f>
        <v>59.26</v>
      </c>
      <c r="H599">
        <f>[13]data!A233</f>
        <v>4.7699999999999996</v>
      </c>
      <c r="I599">
        <f>[14]data!A233</f>
        <v>25.06</v>
      </c>
    </row>
    <row r="600" spans="1:9" x14ac:dyDescent="0.55000000000000004">
      <c r="A600">
        <v>2011</v>
      </c>
      <c r="B600">
        <v>234</v>
      </c>
      <c r="C600">
        <f>[8]data!A234</f>
        <v>31.18</v>
      </c>
      <c r="D600">
        <f>[9]data!A234</f>
        <v>24</v>
      </c>
      <c r="E600">
        <f>[10]data!A234</f>
        <v>27.25</v>
      </c>
      <c r="F600">
        <f>[11]data!A234</f>
        <v>0</v>
      </c>
      <c r="G600">
        <f>[12]data!A234</f>
        <v>55.68</v>
      </c>
      <c r="H600">
        <f>[13]data!A234</f>
        <v>2.86</v>
      </c>
      <c r="I600">
        <f>[14]data!A234</f>
        <v>24.03</v>
      </c>
    </row>
    <row r="601" spans="1:9" x14ac:dyDescent="0.55000000000000004">
      <c r="A601">
        <v>2011</v>
      </c>
      <c r="B601">
        <v>235</v>
      </c>
      <c r="C601">
        <f>[8]data!A235</f>
        <v>30.1</v>
      </c>
      <c r="D601">
        <f>[9]data!A235</f>
        <v>23.29</v>
      </c>
      <c r="E601">
        <f>[10]data!A235</f>
        <v>26.31</v>
      </c>
      <c r="F601">
        <f>[11]data!A235</f>
        <v>0</v>
      </c>
      <c r="G601">
        <f>[12]data!A235</f>
        <v>57.5</v>
      </c>
      <c r="H601">
        <f>[13]data!A235</f>
        <v>2.14</v>
      </c>
      <c r="I601">
        <f>[14]data!A235</f>
        <v>24.6</v>
      </c>
    </row>
    <row r="602" spans="1:9" x14ac:dyDescent="0.55000000000000004">
      <c r="A602">
        <v>2011</v>
      </c>
      <c r="B602">
        <v>236</v>
      </c>
      <c r="C602">
        <f>[8]data!A236</f>
        <v>31.96</v>
      </c>
      <c r="D602">
        <f>[9]data!A236</f>
        <v>23.07</v>
      </c>
      <c r="E602">
        <f>[10]data!A236</f>
        <v>27.62</v>
      </c>
      <c r="F602">
        <f>[11]data!A236</f>
        <v>0</v>
      </c>
      <c r="G602">
        <f>[12]data!A236</f>
        <v>57.95</v>
      </c>
      <c r="H602">
        <f>[13]data!A236</f>
        <v>3.57</v>
      </c>
      <c r="I602">
        <f>[14]data!A236</f>
        <v>24.81</v>
      </c>
    </row>
    <row r="603" spans="1:9" x14ac:dyDescent="0.55000000000000004">
      <c r="A603">
        <v>2011</v>
      </c>
      <c r="B603">
        <v>237</v>
      </c>
      <c r="C603">
        <f>[8]data!A237</f>
        <v>32.25</v>
      </c>
      <c r="D603">
        <f>[9]data!A237</f>
        <v>24.37</v>
      </c>
      <c r="E603">
        <f>[10]data!A237</f>
        <v>28.23</v>
      </c>
      <c r="F603">
        <f>[11]data!A237</f>
        <v>0</v>
      </c>
      <c r="G603">
        <f>[12]data!A237</f>
        <v>44.61</v>
      </c>
      <c r="H603">
        <f>[13]data!A237</f>
        <v>3.7</v>
      </c>
      <c r="I603">
        <f>[14]data!A237</f>
        <v>26.17</v>
      </c>
    </row>
    <row r="604" spans="1:9" x14ac:dyDescent="0.55000000000000004">
      <c r="A604">
        <v>2011</v>
      </c>
      <c r="B604">
        <v>238</v>
      </c>
      <c r="C604">
        <f>[8]data!A238</f>
        <v>32.79</v>
      </c>
      <c r="D604">
        <f>[9]data!A238</f>
        <v>23.36</v>
      </c>
      <c r="E604">
        <f>[10]data!A238</f>
        <v>28.4</v>
      </c>
      <c r="F604">
        <f>[11]data!A238</f>
        <v>0</v>
      </c>
      <c r="G604">
        <f>[12]data!A238</f>
        <v>46.99</v>
      </c>
      <c r="H604">
        <f>[13]data!A238</f>
        <v>3.38</v>
      </c>
      <c r="I604">
        <f>[14]data!A238</f>
        <v>25.74</v>
      </c>
    </row>
    <row r="605" spans="1:9" x14ac:dyDescent="0.55000000000000004">
      <c r="A605">
        <v>2011</v>
      </c>
      <c r="B605">
        <v>239</v>
      </c>
      <c r="C605">
        <f>[8]data!A239</f>
        <v>28.34</v>
      </c>
      <c r="D605">
        <f>[9]data!A239</f>
        <v>23.67</v>
      </c>
      <c r="E605">
        <f>[10]data!A239</f>
        <v>25.76</v>
      </c>
      <c r="F605">
        <f>[11]data!A239</f>
        <v>0.01</v>
      </c>
      <c r="G605">
        <f>[12]data!A239</f>
        <v>63.76</v>
      </c>
      <c r="H605">
        <f>[13]data!A239</f>
        <v>5.03</v>
      </c>
      <c r="I605">
        <f>[14]data!A239</f>
        <v>22.83</v>
      </c>
    </row>
    <row r="606" spans="1:9" x14ac:dyDescent="0.55000000000000004">
      <c r="A606">
        <v>2011</v>
      </c>
      <c r="B606">
        <v>240</v>
      </c>
      <c r="C606">
        <f>[8]data!A240</f>
        <v>27.98</v>
      </c>
      <c r="D606">
        <f>[9]data!A240</f>
        <v>22.86</v>
      </c>
      <c r="E606">
        <f>[10]data!A240</f>
        <v>25.29</v>
      </c>
      <c r="F606">
        <f>[11]data!A240</f>
        <v>0.02</v>
      </c>
      <c r="G606">
        <f>[12]data!A240</f>
        <v>71.86</v>
      </c>
      <c r="H606">
        <f>[13]data!A240</f>
        <v>4.33</v>
      </c>
      <c r="I606">
        <f>[14]data!A240</f>
        <v>19.61</v>
      </c>
    </row>
    <row r="607" spans="1:9" x14ac:dyDescent="0.55000000000000004">
      <c r="A607">
        <v>2011</v>
      </c>
      <c r="B607">
        <v>241</v>
      </c>
      <c r="C607">
        <f>[8]data!A241</f>
        <v>30</v>
      </c>
      <c r="D607">
        <f>[9]data!A241</f>
        <v>22.57</v>
      </c>
      <c r="E607">
        <f>[10]data!A241</f>
        <v>26.22</v>
      </c>
      <c r="F607">
        <f>[11]data!A241</f>
        <v>0.23</v>
      </c>
      <c r="G607">
        <f>[12]data!A241</f>
        <v>66.33</v>
      </c>
      <c r="H607">
        <f>[13]data!A241</f>
        <v>2.25</v>
      </c>
      <c r="I607">
        <f>[14]data!A241</f>
        <v>19.09</v>
      </c>
    </row>
    <row r="608" spans="1:9" x14ac:dyDescent="0.55000000000000004">
      <c r="A608">
        <v>2011</v>
      </c>
      <c r="B608">
        <v>242</v>
      </c>
      <c r="C608">
        <f>[8]data!A242</f>
        <v>30.89</v>
      </c>
      <c r="D608">
        <f>[9]data!A242</f>
        <v>23.99</v>
      </c>
      <c r="E608">
        <f>[10]data!A242</f>
        <v>27.24</v>
      </c>
      <c r="F608">
        <f>[11]data!A242</f>
        <v>0.23</v>
      </c>
      <c r="G608">
        <f>[12]data!A242</f>
        <v>57.54</v>
      </c>
      <c r="H608">
        <f>[13]data!A242</f>
        <v>3.2</v>
      </c>
      <c r="I608">
        <f>[14]data!A242</f>
        <v>22.89</v>
      </c>
    </row>
    <row r="609" spans="1:9" x14ac:dyDescent="0.55000000000000004">
      <c r="A609">
        <v>2011</v>
      </c>
      <c r="B609">
        <v>243</v>
      </c>
      <c r="C609">
        <f>[8]data!A243</f>
        <v>30.56</v>
      </c>
      <c r="D609">
        <f>[9]data!A243</f>
        <v>23.06</v>
      </c>
      <c r="E609">
        <f>[10]data!A243</f>
        <v>26.6</v>
      </c>
      <c r="F609">
        <f>[11]data!A243</f>
        <v>0.05</v>
      </c>
      <c r="G609">
        <f>[12]data!A243</f>
        <v>47.71</v>
      </c>
      <c r="H609">
        <f>[13]data!A243</f>
        <v>3.43</v>
      </c>
      <c r="I609">
        <f>[14]data!A243</f>
        <v>23.49</v>
      </c>
    </row>
    <row r="610" spans="1:9" x14ac:dyDescent="0.55000000000000004">
      <c r="A610">
        <v>2011</v>
      </c>
      <c r="B610">
        <v>244</v>
      </c>
      <c r="C610">
        <f>[8]data!A244</f>
        <v>30.84</v>
      </c>
      <c r="D610">
        <f>[9]data!A244</f>
        <v>22.61</v>
      </c>
      <c r="E610">
        <f>[10]data!A244</f>
        <v>26.84</v>
      </c>
      <c r="F610">
        <f>[11]data!A244</f>
        <v>0.03</v>
      </c>
      <c r="G610">
        <f>[12]data!A244</f>
        <v>50.56</v>
      </c>
      <c r="H610">
        <f>[13]data!A244</f>
        <v>3.07</v>
      </c>
      <c r="I610">
        <f>[14]data!A244</f>
        <v>23.02</v>
      </c>
    </row>
    <row r="611" spans="1:9" x14ac:dyDescent="0.55000000000000004">
      <c r="A611">
        <v>2011</v>
      </c>
      <c r="B611">
        <v>245</v>
      </c>
      <c r="C611">
        <f>[8]data!A245</f>
        <v>25.77</v>
      </c>
      <c r="D611">
        <f>[9]data!A245</f>
        <v>20.95</v>
      </c>
      <c r="E611">
        <f>[10]data!A245</f>
        <v>22.81</v>
      </c>
      <c r="F611">
        <f>[11]data!A245</f>
        <v>12.9</v>
      </c>
      <c r="G611">
        <f>[12]data!A245</f>
        <v>68.33</v>
      </c>
      <c r="H611">
        <f>[13]data!A245</f>
        <v>3.62</v>
      </c>
      <c r="I611">
        <f>[14]data!A245</f>
        <v>5.31</v>
      </c>
    </row>
    <row r="612" spans="1:9" x14ac:dyDescent="0.55000000000000004">
      <c r="A612">
        <v>2011</v>
      </c>
      <c r="B612">
        <v>246</v>
      </c>
      <c r="C612">
        <f>[8]data!A246</f>
        <v>26.87</v>
      </c>
      <c r="D612">
        <f>[9]data!A246</f>
        <v>19.79</v>
      </c>
      <c r="E612">
        <f>[10]data!A246</f>
        <v>23.33</v>
      </c>
      <c r="F612">
        <f>[11]data!A246</f>
        <v>0.89</v>
      </c>
      <c r="G612">
        <f>[12]data!A246</f>
        <v>61.34</v>
      </c>
      <c r="H612">
        <f>[13]data!A246</f>
        <v>2.73</v>
      </c>
      <c r="I612">
        <f>[14]data!A246</f>
        <v>21.7</v>
      </c>
    </row>
    <row r="613" spans="1:9" x14ac:dyDescent="0.55000000000000004">
      <c r="A613">
        <v>2011</v>
      </c>
      <c r="B613">
        <v>247</v>
      </c>
      <c r="C613">
        <f>[8]data!A247</f>
        <v>27.67</v>
      </c>
      <c r="D613">
        <f>[9]data!A247</f>
        <v>20.78</v>
      </c>
      <c r="E613">
        <f>[10]data!A247</f>
        <v>24.04</v>
      </c>
      <c r="F613">
        <f>[11]data!A247</f>
        <v>0</v>
      </c>
      <c r="G613">
        <f>[12]data!A247</f>
        <v>61.94</v>
      </c>
      <c r="H613">
        <f>[13]data!A247</f>
        <v>3.23</v>
      </c>
      <c r="I613">
        <f>[14]data!A247</f>
        <v>23.96</v>
      </c>
    </row>
    <row r="614" spans="1:9" x14ac:dyDescent="0.55000000000000004">
      <c r="A614">
        <v>2011</v>
      </c>
      <c r="B614">
        <v>248</v>
      </c>
      <c r="C614">
        <f>[8]data!A248</f>
        <v>27.62</v>
      </c>
      <c r="D614">
        <f>[9]data!A248</f>
        <v>21.25</v>
      </c>
      <c r="E614">
        <f>[10]data!A248</f>
        <v>24.15</v>
      </c>
      <c r="F614">
        <f>[11]data!A248</f>
        <v>0</v>
      </c>
      <c r="G614">
        <f>[12]data!A248</f>
        <v>68.22</v>
      </c>
      <c r="H614">
        <f>[13]data!A248</f>
        <v>1.99</v>
      </c>
      <c r="I614">
        <f>[14]data!A248</f>
        <v>23.72</v>
      </c>
    </row>
    <row r="615" spans="1:9" x14ac:dyDescent="0.55000000000000004">
      <c r="A615">
        <v>2011</v>
      </c>
      <c r="B615">
        <v>249</v>
      </c>
      <c r="C615">
        <f>[8]data!A249</f>
        <v>27.42</v>
      </c>
      <c r="D615">
        <f>[9]data!A249</f>
        <v>21.11</v>
      </c>
      <c r="E615">
        <f>[10]data!A249</f>
        <v>23.95</v>
      </c>
      <c r="F615">
        <f>[11]data!A249</f>
        <v>0</v>
      </c>
      <c r="G615">
        <f>[12]data!A249</f>
        <v>75.33</v>
      </c>
      <c r="H615">
        <f>[13]data!A249</f>
        <v>3.47</v>
      </c>
      <c r="I615">
        <f>[14]data!A249</f>
        <v>23.16</v>
      </c>
    </row>
    <row r="616" spans="1:9" x14ac:dyDescent="0.55000000000000004">
      <c r="A616">
        <v>2011</v>
      </c>
      <c r="B616">
        <v>250</v>
      </c>
      <c r="C616">
        <f>[8]data!A250</f>
        <v>28.16</v>
      </c>
      <c r="D616">
        <f>[9]data!A250</f>
        <v>21.46</v>
      </c>
      <c r="E616">
        <f>[10]data!A250</f>
        <v>24.44</v>
      </c>
      <c r="F616">
        <f>[11]data!A250</f>
        <v>0</v>
      </c>
      <c r="G616">
        <f>[12]data!A250</f>
        <v>67.209999999999994</v>
      </c>
      <c r="H616">
        <f>[13]data!A250</f>
        <v>2.11</v>
      </c>
      <c r="I616">
        <f>[14]data!A250</f>
        <v>23.95</v>
      </c>
    </row>
    <row r="617" spans="1:9" x14ac:dyDescent="0.55000000000000004">
      <c r="A617">
        <v>2011</v>
      </c>
      <c r="B617">
        <v>251</v>
      </c>
      <c r="C617">
        <f>[8]data!A251</f>
        <v>28.2</v>
      </c>
      <c r="D617">
        <f>[9]data!A251</f>
        <v>22.74</v>
      </c>
      <c r="E617">
        <f>[10]data!A251</f>
        <v>25.29</v>
      </c>
      <c r="F617">
        <f>[11]data!A251</f>
        <v>0</v>
      </c>
      <c r="G617">
        <f>[12]data!A251</f>
        <v>58.38</v>
      </c>
      <c r="H617">
        <f>[13]data!A251</f>
        <v>1.54</v>
      </c>
      <c r="I617">
        <f>[14]data!A251</f>
        <v>24.09</v>
      </c>
    </row>
    <row r="618" spans="1:9" x14ac:dyDescent="0.55000000000000004">
      <c r="A618">
        <v>2011</v>
      </c>
      <c r="B618">
        <v>252</v>
      </c>
      <c r="C618">
        <f>[8]data!A252</f>
        <v>28.84</v>
      </c>
      <c r="D618">
        <f>[9]data!A252</f>
        <v>22.75</v>
      </c>
      <c r="E618">
        <f>[10]data!A252</f>
        <v>25.69</v>
      </c>
      <c r="F618">
        <f>[11]data!A252</f>
        <v>0</v>
      </c>
      <c r="G618">
        <f>[12]data!A252</f>
        <v>54.68</v>
      </c>
      <c r="H618">
        <f>[13]data!A252</f>
        <v>1.56</v>
      </c>
      <c r="I618">
        <f>[14]data!A252</f>
        <v>23.85</v>
      </c>
    </row>
    <row r="619" spans="1:9" x14ac:dyDescent="0.55000000000000004">
      <c r="A619">
        <v>2011</v>
      </c>
      <c r="B619">
        <v>253</v>
      </c>
      <c r="C619">
        <f>[8]data!A253</f>
        <v>29.46</v>
      </c>
      <c r="D619">
        <f>[9]data!A253</f>
        <v>22.61</v>
      </c>
      <c r="E619">
        <f>[10]data!A253</f>
        <v>25.64</v>
      </c>
      <c r="F619">
        <f>[11]data!A253</f>
        <v>0</v>
      </c>
      <c r="G619">
        <f>[12]data!A253</f>
        <v>55.89</v>
      </c>
      <c r="H619">
        <f>[13]data!A253</f>
        <v>2.39</v>
      </c>
      <c r="I619">
        <f>[14]data!A253</f>
        <v>23.45</v>
      </c>
    </row>
    <row r="620" spans="1:9" x14ac:dyDescent="0.55000000000000004">
      <c r="A620">
        <v>2011</v>
      </c>
      <c r="B620">
        <v>254</v>
      </c>
      <c r="C620">
        <f>[8]data!A254</f>
        <v>30.45</v>
      </c>
      <c r="D620">
        <f>[9]data!A254</f>
        <v>22.45</v>
      </c>
      <c r="E620">
        <f>[10]data!A254</f>
        <v>26.19</v>
      </c>
      <c r="F620">
        <f>[11]data!A254</f>
        <v>0</v>
      </c>
      <c r="G620">
        <f>[12]data!A254</f>
        <v>55.4</v>
      </c>
      <c r="H620">
        <f>[13]data!A254</f>
        <v>2.06</v>
      </c>
      <c r="I620">
        <f>[14]data!A254</f>
        <v>21.92</v>
      </c>
    </row>
    <row r="621" spans="1:9" x14ac:dyDescent="0.55000000000000004">
      <c r="A621">
        <v>2011</v>
      </c>
      <c r="B621">
        <v>255</v>
      </c>
      <c r="C621">
        <f>[8]data!A255</f>
        <v>29.72</v>
      </c>
      <c r="D621">
        <f>[9]data!A255</f>
        <v>22.63</v>
      </c>
      <c r="E621">
        <f>[10]data!A255</f>
        <v>26.08</v>
      </c>
      <c r="F621">
        <f>[11]data!A255</f>
        <v>0</v>
      </c>
      <c r="G621">
        <f>[12]data!A255</f>
        <v>59.99</v>
      </c>
      <c r="H621">
        <f>[13]data!A255</f>
        <v>3.65</v>
      </c>
      <c r="I621">
        <f>[14]data!A255</f>
        <v>22.15</v>
      </c>
    </row>
    <row r="622" spans="1:9" x14ac:dyDescent="0.55000000000000004">
      <c r="A622">
        <v>2011</v>
      </c>
      <c r="B622">
        <v>256</v>
      </c>
      <c r="C622">
        <f>[8]data!A256</f>
        <v>28.29</v>
      </c>
      <c r="D622">
        <f>[9]data!A256</f>
        <v>21.38</v>
      </c>
      <c r="E622">
        <f>[10]data!A256</f>
        <v>24.49</v>
      </c>
      <c r="F622">
        <f>[11]data!A256</f>
        <v>0</v>
      </c>
      <c r="G622">
        <f>[12]data!A256</f>
        <v>72.52</v>
      </c>
      <c r="H622">
        <f>[13]data!A256</f>
        <v>4.3899999999999997</v>
      </c>
      <c r="I622">
        <f>[14]data!A256</f>
        <v>22.4</v>
      </c>
    </row>
    <row r="623" spans="1:9" x14ac:dyDescent="0.55000000000000004">
      <c r="A623">
        <v>2011</v>
      </c>
      <c r="B623">
        <v>257</v>
      </c>
      <c r="C623">
        <f>[8]data!A257</f>
        <v>27.95</v>
      </c>
      <c r="D623">
        <f>[9]data!A257</f>
        <v>21.14</v>
      </c>
      <c r="E623">
        <f>[10]data!A257</f>
        <v>24.51</v>
      </c>
      <c r="F623">
        <f>[11]data!A257</f>
        <v>0</v>
      </c>
      <c r="G623">
        <f>[12]data!A257</f>
        <v>72.66</v>
      </c>
      <c r="H623">
        <f>[13]data!A257</f>
        <v>5.7</v>
      </c>
      <c r="I623">
        <f>[14]data!A257</f>
        <v>22.28</v>
      </c>
    </row>
    <row r="624" spans="1:9" x14ac:dyDescent="0.55000000000000004">
      <c r="A624">
        <v>2011</v>
      </c>
      <c r="B624">
        <v>258</v>
      </c>
      <c r="C624">
        <f>[8]data!A258</f>
        <v>27.47</v>
      </c>
      <c r="D624">
        <f>[9]data!A258</f>
        <v>21.63</v>
      </c>
      <c r="E624">
        <f>[10]data!A258</f>
        <v>24.24</v>
      </c>
      <c r="F624">
        <f>[11]data!A258</f>
        <v>0</v>
      </c>
      <c r="G624">
        <f>[12]data!A258</f>
        <v>76.430000000000007</v>
      </c>
      <c r="H624">
        <f>[13]data!A258</f>
        <v>4.21</v>
      </c>
      <c r="I624">
        <f>[14]data!A258</f>
        <v>21.12</v>
      </c>
    </row>
    <row r="625" spans="1:9" x14ac:dyDescent="0.55000000000000004">
      <c r="A625">
        <v>2011</v>
      </c>
      <c r="B625">
        <v>259</v>
      </c>
      <c r="C625">
        <f>[8]data!A259</f>
        <v>26.9</v>
      </c>
      <c r="D625">
        <f>[9]data!A259</f>
        <v>20.47</v>
      </c>
      <c r="E625">
        <f>[10]data!A259</f>
        <v>23.53</v>
      </c>
      <c r="F625">
        <f>[11]data!A259</f>
        <v>0</v>
      </c>
      <c r="G625">
        <f>[12]data!A259</f>
        <v>74.08</v>
      </c>
      <c r="H625">
        <f>[13]data!A259</f>
        <v>2.5</v>
      </c>
      <c r="I625">
        <f>[14]data!A259</f>
        <v>20.93</v>
      </c>
    </row>
    <row r="626" spans="1:9" x14ac:dyDescent="0.55000000000000004">
      <c r="A626">
        <v>2011</v>
      </c>
      <c r="B626">
        <v>260</v>
      </c>
      <c r="C626">
        <f>[8]data!A260</f>
        <v>28.98</v>
      </c>
      <c r="D626">
        <f>[9]data!A260</f>
        <v>21.99</v>
      </c>
      <c r="E626">
        <f>[10]data!A260</f>
        <v>24.99</v>
      </c>
      <c r="F626">
        <f>[11]data!A260</f>
        <v>0</v>
      </c>
      <c r="G626">
        <f>[12]data!A260</f>
        <v>67.11</v>
      </c>
      <c r="H626">
        <f>[13]data!A260</f>
        <v>2.35</v>
      </c>
      <c r="I626">
        <f>[14]data!A260</f>
        <v>19.600000000000001</v>
      </c>
    </row>
    <row r="627" spans="1:9" x14ac:dyDescent="0.55000000000000004">
      <c r="A627">
        <v>2011</v>
      </c>
      <c r="B627">
        <v>261</v>
      </c>
      <c r="C627">
        <f>[8]data!A261</f>
        <v>32.590000000000003</v>
      </c>
      <c r="D627">
        <f>[9]data!A261</f>
        <v>23.65</v>
      </c>
      <c r="E627">
        <f>[10]data!A261</f>
        <v>27.33</v>
      </c>
      <c r="F627">
        <f>[11]data!A261</f>
        <v>0</v>
      </c>
      <c r="G627">
        <f>[12]data!A261</f>
        <v>49.97</v>
      </c>
      <c r="H627">
        <f>[13]data!A261</f>
        <v>3.48</v>
      </c>
      <c r="I627">
        <f>[14]data!A261</f>
        <v>19.59</v>
      </c>
    </row>
    <row r="628" spans="1:9" x14ac:dyDescent="0.55000000000000004">
      <c r="A628">
        <v>2011</v>
      </c>
      <c r="B628">
        <v>262</v>
      </c>
      <c r="C628">
        <f>[8]data!A262</f>
        <v>25.23</v>
      </c>
      <c r="D628">
        <f>[9]data!A262</f>
        <v>20.76</v>
      </c>
      <c r="E628">
        <f>[10]data!A262</f>
        <v>22.89</v>
      </c>
      <c r="F628">
        <f>[11]data!A262</f>
        <v>0</v>
      </c>
      <c r="G628">
        <f>[12]data!A262</f>
        <v>65.92</v>
      </c>
      <c r="H628">
        <f>[13]data!A262</f>
        <v>5.45</v>
      </c>
      <c r="I628">
        <f>[14]data!A262</f>
        <v>18.87</v>
      </c>
    </row>
    <row r="629" spans="1:9" x14ac:dyDescent="0.55000000000000004">
      <c r="A629">
        <v>2011</v>
      </c>
      <c r="B629">
        <v>263</v>
      </c>
      <c r="C629">
        <f>[8]data!A263</f>
        <v>25.56</v>
      </c>
      <c r="D629">
        <f>[9]data!A263</f>
        <v>19.82</v>
      </c>
      <c r="E629">
        <f>[10]data!A263</f>
        <v>22.45</v>
      </c>
      <c r="F629">
        <f>[11]data!A263</f>
        <v>0</v>
      </c>
      <c r="G629">
        <f>[12]data!A263</f>
        <v>68.209999999999994</v>
      </c>
      <c r="H629">
        <f>[13]data!A263</f>
        <v>5.0199999999999996</v>
      </c>
      <c r="I629">
        <f>[14]data!A263</f>
        <v>20.88</v>
      </c>
    </row>
    <row r="630" spans="1:9" x14ac:dyDescent="0.55000000000000004">
      <c r="A630">
        <v>2011</v>
      </c>
      <c r="B630">
        <v>264</v>
      </c>
      <c r="C630">
        <f>[8]data!A264</f>
        <v>26.08</v>
      </c>
      <c r="D630">
        <f>[9]data!A264</f>
        <v>19.54</v>
      </c>
      <c r="E630">
        <f>[10]data!A264</f>
        <v>22.57</v>
      </c>
      <c r="F630">
        <f>[11]data!A264</f>
        <v>0</v>
      </c>
      <c r="G630">
        <f>[12]data!A264</f>
        <v>75.59</v>
      </c>
      <c r="H630">
        <f>[13]data!A264</f>
        <v>3.53</v>
      </c>
      <c r="I630">
        <f>[14]data!A264</f>
        <v>19.78</v>
      </c>
    </row>
    <row r="631" spans="1:9" x14ac:dyDescent="0.55000000000000004">
      <c r="A631">
        <v>2011</v>
      </c>
      <c r="B631">
        <v>265</v>
      </c>
      <c r="C631">
        <f>[8]data!A265</f>
        <v>26.38</v>
      </c>
      <c r="D631">
        <f>[9]data!A265</f>
        <v>20.88</v>
      </c>
      <c r="E631">
        <f>[10]data!A265</f>
        <v>22.89</v>
      </c>
      <c r="F631">
        <f>[11]data!A265</f>
        <v>0</v>
      </c>
      <c r="G631">
        <f>[12]data!A265</f>
        <v>72.849999999999994</v>
      </c>
      <c r="H631">
        <f>[13]data!A265</f>
        <v>1.82</v>
      </c>
      <c r="I631">
        <f>[14]data!A265</f>
        <v>17.54</v>
      </c>
    </row>
    <row r="632" spans="1:9" x14ac:dyDescent="0.55000000000000004">
      <c r="A632">
        <v>2011</v>
      </c>
      <c r="B632">
        <v>266</v>
      </c>
      <c r="C632">
        <f>[8]data!A266</f>
        <v>23.46</v>
      </c>
      <c r="D632">
        <f>[9]data!A266</f>
        <v>20.14</v>
      </c>
      <c r="E632">
        <f>[10]data!A266</f>
        <v>21.83</v>
      </c>
      <c r="F632">
        <f>[11]data!A266</f>
        <v>1.78</v>
      </c>
      <c r="G632">
        <f>[12]data!A266</f>
        <v>73.349999999999994</v>
      </c>
      <c r="H632">
        <f>[13]data!A266</f>
        <v>2.23</v>
      </c>
      <c r="I632">
        <f>[14]data!A266</f>
        <v>13.95</v>
      </c>
    </row>
    <row r="633" spans="1:9" x14ac:dyDescent="0.55000000000000004">
      <c r="A633">
        <v>2011</v>
      </c>
      <c r="B633">
        <v>267</v>
      </c>
      <c r="C633">
        <f>[8]data!A267</f>
        <v>27.56</v>
      </c>
      <c r="D633">
        <f>[9]data!A267</f>
        <v>19.420000000000002</v>
      </c>
      <c r="E633">
        <f>[10]data!A267</f>
        <v>23.04</v>
      </c>
      <c r="F633">
        <f>[11]data!A267</f>
        <v>0</v>
      </c>
      <c r="G633">
        <f>[12]data!A267</f>
        <v>61.83</v>
      </c>
      <c r="H633">
        <f>[13]data!A267</f>
        <v>3.4</v>
      </c>
      <c r="I633">
        <f>[14]data!A267</f>
        <v>20.03</v>
      </c>
    </row>
    <row r="634" spans="1:9" x14ac:dyDescent="0.55000000000000004">
      <c r="A634">
        <v>2011</v>
      </c>
      <c r="B634">
        <v>268</v>
      </c>
      <c r="C634">
        <f>[8]data!A268</f>
        <v>26.32</v>
      </c>
      <c r="D634">
        <f>[9]data!A268</f>
        <v>20</v>
      </c>
      <c r="E634">
        <f>[10]data!A268</f>
        <v>22.93</v>
      </c>
      <c r="F634">
        <f>[11]data!A268</f>
        <v>0</v>
      </c>
      <c r="G634">
        <f>[12]data!A268</f>
        <v>67.73</v>
      </c>
      <c r="H634">
        <f>[13]data!A268</f>
        <v>2.97</v>
      </c>
      <c r="I634">
        <f>[14]data!A268</f>
        <v>19.55</v>
      </c>
    </row>
    <row r="635" spans="1:9" x14ac:dyDescent="0.55000000000000004">
      <c r="A635">
        <v>2011</v>
      </c>
      <c r="B635">
        <v>269</v>
      </c>
      <c r="C635">
        <f>[8]data!A269</f>
        <v>26.25</v>
      </c>
      <c r="D635">
        <f>[9]data!A269</f>
        <v>20.12</v>
      </c>
      <c r="E635">
        <f>[10]data!A269</f>
        <v>22.86</v>
      </c>
      <c r="F635">
        <f>[11]data!A269</f>
        <v>0.03</v>
      </c>
      <c r="G635">
        <f>[12]data!A269</f>
        <v>77.540000000000006</v>
      </c>
      <c r="H635">
        <f>[13]data!A269</f>
        <v>5.45</v>
      </c>
      <c r="I635">
        <f>[14]data!A269</f>
        <v>18.43</v>
      </c>
    </row>
    <row r="636" spans="1:9" x14ac:dyDescent="0.55000000000000004">
      <c r="A636">
        <v>2011</v>
      </c>
      <c r="B636">
        <v>270</v>
      </c>
      <c r="C636">
        <f>[8]data!A270</f>
        <v>26.08</v>
      </c>
      <c r="D636">
        <f>[9]data!A270</f>
        <v>19.87</v>
      </c>
      <c r="E636">
        <f>[10]data!A270</f>
        <v>22.72</v>
      </c>
      <c r="F636">
        <f>[11]data!A270</f>
        <v>0</v>
      </c>
      <c r="G636">
        <f>[12]data!A270</f>
        <v>76.400000000000006</v>
      </c>
      <c r="H636">
        <f>[13]data!A270</f>
        <v>5.3</v>
      </c>
      <c r="I636">
        <f>[14]data!A270</f>
        <v>19.3</v>
      </c>
    </row>
    <row r="637" spans="1:9" x14ac:dyDescent="0.55000000000000004">
      <c r="A637">
        <v>2011</v>
      </c>
      <c r="B637">
        <v>271</v>
      </c>
      <c r="C637">
        <f>[8]data!A271</f>
        <v>25.89</v>
      </c>
      <c r="D637">
        <f>[9]data!A271</f>
        <v>20.329999999999998</v>
      </c>
      <c r="E637">
        <f>[10]data!A271</f>
        <v>22.96</v>
      </c>
      <c r="F637">
        <f>[11]data!A271</f>
        <v>0</v>
      </c>
      <c r="G637">
        <f>[12]data!A271</f>
        <v>75.56</v>
      </c>
      <c r="H637">
        <f>[13]data!A271</f>
        <v>5.32</v>
      </c>
      <c r="I637">
        <f>[14]data!A271</f>
        <v>17.350000000000001</v>
      </c>
    </row>
    <row r="638" spans="1:9" x14ac:dyDescent="0.55000000000000004">
      <c r="A638">
        <v>2011</v>
      </c>
      <c r="B638">
        <v>272</v>
      </c>
      <c r="C638">
        <f>[8]data!A272</f>
        <v>25.4</v>
      </c>
      <c r="D638">
        <f>[9]data!A272</f>
        <v>21.11</v>
      </c>
      <c r="E638">
        <f>[10]data!A272</f>
        <v>23.03</v>
      </c>
      <c r="F638">
        <f>[11]data!A272</f>
        <v>0.01</v>
      </c>
      <c r="G638">
        <f>[12]data!A272</f>
        <v>77.16</v>
      </c>
      <c r="H638">
        <f>[13]data!A272</f>
        <v>5.57</v>
      </c>
      <c r="I638">
        <f>[14]data!A272</f>
        <v>12.84</v>
      </c>
    </row>
    <row r="639" spans="1:9" x14ac:dyDescent="0.55000000000000004">
      <c r="A639">
        <v>2011</v>
      </c>
      <c r="B639">
        <v>273</v>
      </c>
      <c r="C639">
        <f>[8]data!A273</f>
        <v>25.65</v>
      </c>
      <c r="D639">
        <f>[9]data!A273</f>
        <v>20.81</v>
      </c>
      <c r="E639">
        <f>[10]data!A273</f>
        <v>23.02</v>
      </c>
      <c r="F639">
        <f>[11]data!A273</f>
        <v>0.02</v>
      </c>
      <c r="G639">
        <f>[12]data!A273</f>
        <v>76.260000000000005</v>
      </c>
      <c r="H639">
        <f>[13]data!A273</f>
        <v>6.1</v>
      </c>
      <c r="I639">
        <f>[14]data!A273</f>
        <v>15.35</v>
      </c>
    </row>
    <row r="640" spans="1:9" x14ac:dyDescent="0.55000000000000004">
      <c r="A640">
        <v>2011</v>
      </c>
      <c r="B640">
        <v>274</v>
      </c>
      <c r="C640">
        <f>[8]data!A274</f>
        <v>25.59</v>
      </c>
      <c r="D640">
        <f>[9]data!A274</f>
        <v>21.36</v>
      </c>
      <c r="E640">
        <f>[10]data!A274</f>
        <v>22.92</v>
      </c>
      <c r="F640">
        <f>[11]data!A274</f>
        <v>0.04</v>
      </c>
      <c r="G640">
        <f>[12]data!A274</f>
        <v>72.069999999999993</v>
      </c>
      <c r="H640">
        <f>[13]data!A274</f>
        <v>6.66</v>
      </c>
      <c r="I640">
        <f>[14]data!A274</f>
        <v>15.6</v>
      </c>
    </row>
    <row r="641" spans="1:9" x14ac:dyDescent="0.55000000000000004">
      <c r="A641">
        <v>2011</v>
      </c>
      <c r="B641">
        <v>275</v>
      </c>
      <c r="C641">
        <f>[8]data!A275</f>
        <v>25.61</v>
      </c>
      <c r="D641">
        <f>[9]data!A275</f>
        <v>20.46</v>
      </c>
      <c r="E641">
        <f>[10]data!A275</f>
        <v>22.7</v>
      </c>
      <c r="F641">
        <f>[11]data!A275</f>
        <v>0.02</v>
      </c>
      <c r="G641">
        <f>[12]data!A275</f>
        <v>76.349999999999994</v>
      </c>
      <c r="H641">
        <f>[13]data!A275</f>
        <v>5.0199999999999996</v>
      </c>
      <c r="I641">
        <f>[14]data!A275</f>
        <v>16.059999999999999</v>
      </c>
    </row>
    <row r="642" spans="1:9" x14ac:dyDescent="0.55000000000000004">
      <c r="A642">
        <v>2011</v>
      </c>
      <c r="B642">
        <v>276</v>
      </c>
      <c r="C642">
        <f>[8]data!A276</f>
        <v>25.12</v>
      </c>
      <c r="D642">
        <f>[9]data!A276</f>
        <v>19.59</v>
      </c>
      <c r="E642">
        <f>[10]data!A276</f>
        <v>21.97</v>
      </c>
      <c r="F642">
        <f>[11]data!A276</f>
        <v>0</v>
      </c>
      <c r="G642">
        <f>[12]data!A276</f>
        <v>75.8</v>
      </c>
      <c r="H642">
        <f>[13]data!A276</f>
        <v>2.2200000000000002</v>
      </c>
      <c r="I642">
        <f>[14]data!A276</f>
        <v>17.149999999999999</v>
      </c>
    </row>
    <row r="643" spans="1:9" x14ac:dyDescent="0.55000000000000004">
      <c r="A643">
        <v>2011</v>
      </c>
      <c r="B643">
        <v>277</v>
      </c>
      <c r="C643">
        <f>[8]data!A277</f>
        <v>24.82</v>
      </c>
      <c r="D643">
        <f>[9]data!A277</f>
        <v>19.73</v>
      </c>
      <c r="E643">
        <f>[10]data!A277</f>
        <v>21.72</v>
      </c>
      <c r="F643">
        <f>[11]data!A277</f>
        <v>0</v>
      </c>
      <c r="G643">
        <f>[12]data!A277</f>
        <v>70.400000000000006</v>
      </c>
      <c r="H643">
        <f>[13]data!A277</f>
        <v>2.5</v>
      </c>
      <c r="I643">
        <f>[14]data!A277</f>
        <v>18.309999999999999</v>
      </c>
    </row>
    <row r="644" spans="1:9" x14ac:dyDescent="0.55000000000000004">
      <c r="A644">
        <v>2011</v>
      </c>
      <c r="B644">
        <v>278</v>
      </c>
      <c r="C644">
        <f>[8]data!A278</f>
        <v>25.84</v>
      </c>
      <c r="D644">
        <f>[9]data!A278</f>
        <v>18.899999999999999</v>
      </c>
      <c r="E644">
        <f>[10]data!A278</f>
        <v>22.04</v>
      </c>
      <c r="F644">
        <f>[11]data!A278</f>
        <v>0</v>
      </c>
      <c r="G644">
        <f>[12]data!A278</f>
        <v>64.19</v>
      </c>
      <c r="H644">
        <f>[13]data!A278</f>
        <v>2.6</v>
      </c>
      <c r="I644">
        <f>[14]data!A278</f>
        <v>19.07</v>
      </c>
    </row>
    <row r="645" spans="1:9" x14ac:dyDescent="0.55000000000000004">
      <c r="A645">
        <v>2011</v>
      </c>
      <c r="B645">
        <v>279</v>
      </c>
      <c r="C645">
        <f>[8]data!A279</f>
        <v>26.59</v>
      </c>
      <c r="D645">
        <f>[9]data!A279</f>
        <v>19.84</v>
      </c>
      <c r="E645">
        <f>[10]data!A279</f>
        <v>22.51</v>
      </c>
      <c r="F645">
        <f>[11]data!A279</f>
        <v>0</v>
      </c>
      <c r="G645">
        <f>[12]data!A279</f>
        <v>59.79</v>
      </c>
      <c r="H645">
        <f>[13]data!A279</f>
        <v>2</v>
      </c>
      <c r="I645">
        <f>[14]data!A279</f>
        <v>18.899999999999999</v>
      </c>
    </row>
    <row r="646" spans="1:9" x14ac:dyDescent="0.55000000000000004">
      <c r="A646">
        <v>2011</v>
      </c>
      <c r="B646">
        <v>280</v>
      </c>
      <c r="C646">
        <f>[8]data!A280</f>
        <v>27.23</v>
      </c>
      <c r="D646">
        <f>[9]data!A280</f>
        <v>20.260000000000002</v>
      </c>
      <c r="E646">
        <f>[10]data!A280</f>
        <v>22.8</v>
      </c>
      <c r="F646">
        <f>[11]data!A280</f>
        <v>0</v>
      </c>
      <c r="G646">
        <f>[12]data!A280</f>
        <v>62.49</v>
      </c>
      <c r="H646">
        <f>[13]data!A280</f>
        <v>2.87</v>
      </c>
      <c r="I646">
        <f>[14]data!A280</f>
        <v>14.92</v>
      </c>
    </row>
    <row r="647" spans="1:9" x14ac:dyDescent="0.55000000000000004">
      <c r="A647">
        <v>2011</v>
      </c>
      <c r="B647">
        <v>281</v>
      </c>
      <c r="C647">
        <f>[8]data!A281</f>
        <v>23.42</v>
      </c>
      <c r="D647">
        <f>[9]data!A281</f>
        <v>18.27</v>
      </c>
      <c r="E647">
        <f>[10]data!A281</f>
        <v>20.69</v>
      </c>
      <c r="F647">
        <f>[11]data!A281</f>
        <v>0</v>
      </c>
      <c r="G647">
        <f>[12]data!A281</f>
        <v>58.82</v>
      </c>
      <c r="H647">
        <f>[13]data!A281</f>
        <v>4.74</v>
      </c>
      <c r="I647">
        <f>[14]data!A281</f>
        <v>17.22</v>
      </c>
    </row>
    <row r="648" spans="1:9" x14ac:dyDescent="0.55000000000000004">
      <c r="A648">
        <v>2011</v>
      </c>
      <c r="B648">
        <v>282</v>
      </c>
      <c r="C648">
        <f>[8]data!A282</f>
        <v>23.28</v>
      </c>
      <c r="D648">
        <f>[9]data!A282</f>
        <v>17.62</v>
      </c>
      <c r="E648">
        <f>[10]data!A282</f>
        <v>20.239999999999998</v>
      </c>
      <c r="F648">
        <f>[11]data!A282</f>
        <v>0</v>
      </c>
      <c r="G648">
        <f>[12]data!A282</f>
        <v>70.89</v>
      </c>
      <c r="H648">
        <f>[13]data!A282</f>
        <v>2.8</v>
      </c>
      <c r="I648">
        <f>[14]data!A282</f>
        <v>18.21</v>
      </c>
    </row>
    <row r="649" spans="1:9" x14ac:dyDescent="0.55000000000000004">
      <c r="A649">
        <v>2011</v>
      </c>
      <c r="B649">
        <v>283</v>
      </c>
      <c r="C649">
        <f>[8]data!A283</f>
        <v>24.13</v>
      </c>
      <c r="D649">
        <f>[9]data!A283</f>
        <v>17.84</v>
      </c>
      <c r="E649">
        <f>[10]data!A283</f>
        <v>20.77</v>
      </c>
      <c r="F649">
        <f>[11]data!A283</f>
        <v>0</v>
      </c>
      <c r="G649">
        <f>[12]data!A283</f>
        <v>71.8</v>
      </c>
      <c r="H649">
        <f>[13]data!A283</f>
        <v>3.23</v>
      </c>
      <c r="I649">
        <f>[14]data!A283</f>
        <v>18.21</v>
      </c>
    </row>
    <row r="650" spans="1:9" x14ac:dyDescent="0.55000000000000004">
      <c r="A650">
        <v>2011</v>
      </c>
      <c r="B650">
        <v>284</v>
      </c>
      <c r="C650">
        <f>[8]data!A284</f>
        <v>26.96</v>
      </c>
      <c r="D650">
        <f>[9]data!A284</f>
        <v>19.420000000000002</v>
      </c>
      <c r="E650">
        <f>[10]data!A284</f>
        <v>23.01</v>
      </c>
      <c r="F650">
        <f>[11]data!A284</f>
        <v>0</v>
      </c>
      <c r="G650">
        <f>[12]data!A284</f>
        <v>50.56</v>
      </c>
      <c r="H650">
        <f>[13]data!A284</f>
        <v>1.64</v>
      </c>
      <c r="I650">
        <f>[14]data!A284</f>
        <v>18.22</v>
      </c>
    </row>
    <row r="651" spans="1:9" x14ac:dyDescent="0.55000000000000004">
      <c r="A651">
        <v>2011</v>
      </c>
      <c r="B651">
        <v>285</v>
      </c>
      <c r="C651">
        <f>[8]data!A285</f>
        <v>27.3</v>
      </c>
      <c r="D651">
        <f>[9]data!A285</f>
        <v>21.13</v>
      </c>
      <c r="E651">
        <f>[10]data!A285</f>
        <v>23.79</v>
      </c>
      <c r="F651">
        <f>[11]data!A285</f>
        <v>0</v>
      </c>
      <c r="G651">
        <f>[12]data!A285</f>
        <v>47.6</v>
      </c>
      <c r="H651">
        <f>[13]data!A285</f>
        <v>1.29</v>
      </c>
      <c r="I651">
        <f>[14]data!A285</f>
        <v>18.45</v>
      </c>
    </row>
    <row r="652" spans="1:9" x14ac:dyDescent="0.55000000000000004">
      <c r="A652">
        <v>2011</v>
      </c>
      <c r="B652">
        <v>286</v>
      </c>
      <c r="C652">
        <f>[8]data!A286</f>
        <v>27.4</v>
      </c>
      <c r="D652">
        <f>[9]data!A286</f>
        <v>21.06</v>
      </c>
      <c r="E652">
        <f>[10]data!A286</f>
        <v>23.92</v>
      </c>
      <c r="F652">
        <f>[11]data!A286</f>
        <v>0</v>
      </c>
      <c r="G652">
        <f>[12]data!A286</f>
        <v>47.06</v>
      </c>
      <c r="H652">
        <f>[13]data!A286</f>
        <v>1.31</v>
      </c>
      <c r="I652">
        <f>[14]data!A286</f>
        <v>18.399999999999999</v>
      </c>
    </row>
    <row r="653" spans="1:9" x14ac:dyDescent="0.55000000000000004">
      <c r="A653">
        <v>2011</v>
      </c>
      <c r="B653">
        <v>287</v>
      </c>
      <c r="C653">
        <f>[8]data!A287</f>
        <v>25.08</v>
      </c>
      <c r="D653">
        <f>[9]data!A287</f>
        <v>19.32</v>
      </c>
      <c r="E653">
        <f>[10]data!A287</f>
        <v>21.83</v>
      </c>
      <c r="F653">
        <f>[11]data!A287</f>
        <v>0</v>
      </c>
      <c r="G653">
        <f>[12]data!A287</f>
        <v>67.66</v>
      </c>
      <c r="H653">
        <f>[13]data!A287</f>
        <v>2.5</v>
      </c>
      <c r="I653">
        <f>[14]data!A287</f>
        <v>17.489999999999998</v>
      </c>
    </row>
    <row r="654" spans="1:9" x14ac:dyDescent="0.55000000000000004">
      <c r="A654">
        <v>2011</v>
      </c>
      <c r="B654">
        <v>288</v>
      </c>
      <c r="C654">
        <f>[8]data!A288</f>
        <v>23.55</v>
      </c>
      <c r="D654">
        <f>[9]data!A288</f>
        <v>19.760000000000002</v>
      </c>
      <c r="E654">
        <f>[10]data!A288</f>
        <v>21.14</v>
      </c>
      <c r="F654">
        <f>[11]data!A288</f>
        <v>0.03</v>
      </c>
      <c r="G654">
        <f>[12]data!A288</f>
        <v>76.64</v>
      </c>
      <c r="H654">
        <f>[13]data!A288</f>
        <v>3.55</v>
      </c>
      <c r="I654">
        <f>[14]data!A288</f>
        <v>14.24</v>
      </c>
    </row>
    <row r="655" spans="1:9" x14ac:dyDescent="0.55000000000000004">
      <c r="A655">
        <v>2011</v>
      </c>
      <c r="B655">
        <v>289</v>
      </c>
      <c r="C655">
        <f>[8]data!A289</f>
        <v>23.23</v>
      </c>
      <c r="D655">
        <f>[9]data!A289</f>
        <v>18.829999999999998</v>
      </c>
      <c r="E655">
        <f>[10]data!A289</f>
        <v>20.52</v>
      </c>
      <c r="F655">
        <f>[11]data!A289</f>
        <v>0.05</v>
      </c>
      <c r="G655">
        <f>[12]data!A289</f>
        <v>72.260000000000005</v>
      </c>
      <c r="H655">
        <f>[13]data!A289</f>
        <v>2.2799999999999998</v>
      </c>
      <c r="I655">
        <f>[14]data!A289</f>
        <v>14.24</v>
      </c>
    </row>
    <row r="656" spans="1:9" x14ac:dyDescent="0.55000000000000004">
      <c r="A656">
        <v>2011</v>
      </c>
      <c r="B656">
        <v>290</v>
      </c>
      <c r="C656">
        <f>[8]data!A290</f>
        <v>22.01</v>
      </c>
      <c r="D656">
        <f>[9]data!A290</f>
        <v>17.82</v>
      </c>
      <c r="E656">
        <f>[10]data!A290</f>
        <v>19.670000000000002</v>
      </c>
      <c r="F656">
        <f>[11]data!A290</f>
        <v>0.16</v>
      </c>
      <c r="G656">
        <f>[12]data!A290</f>
        <v>70.930000000000007</v>
      </c>
      <c r="H656">
        <f>[13]data!A290</f>
        <v>3.52</v>
      </c>
      <c r="I656">
        <f>[14]data!A290</f>
        <v>11.89</v>
      </c>
    </row>
    <row r="657" spans="1:9" x14ac:dyDescent="0.55000000000000004">
      <c r="A657">
        <v>2011</v>
      </c>
      <c r="B657">
        <v>291</v>
      </c>
      <c r="C657">
        <f>[8]data!A291</f>
        <v>22.71</v>
      </c>
      <c r="D657">
        <f>[9]data!A291</f>
        <v>16.82</v>
      </c>
      <c r="E657">
        <f>[10]data!A291</f>
        <v>19.62</v>
      </c>
      <c r="F657">
        <f>[11]data!A291</f>
        <v>0</v>
      </c>
      <c r="G657">
        <f>[12]data!A291</f>
        <v>62.85</v>
      </c>
      <c r="H657">
        <f>[13]data!A291</f>
        <v>3.24</v>
      </c>
      <c r="I657">
        <f>[14]data!A291</f>
        <v>15.11</v>
      </c>
    </row>
    <row r="658" spans="1:9" x14ac:dyDescent="0.55000000000000004">
      <c r="A658">
        <v>2011</v>
      </c>
      <c r="B658">
        <v>292</v>
      </c>
      <c r="C658">
        <f>[8]data!A292</f>
        <v>24.3</v>
      </c>
      <c r="D658">
        <f>[9]data!A292</f>
        <v>17.75</v>
      </c>
      <c r="E658">
        <f>[10]data!A292</f>
        <v>20.309999999999999</v>
      </c>
      <c r="F658">
        <f>[11]data!A292</f>
        <v>0</v>
      </c>
      <c r="G658">
        <f>[12]data!A292</f>
        <v>60.54</v>
      </c>
      <c r="H658">
        <f>[13]data!A292</f>
        <v>2.3199999999999998</v>
      </c>
      <c r="I658">
        <f>[14]data!A292</f>
        <v>16.239999999999998</v>
      </c>
    </row>
    <row r="659" spans="1:9" x14ac:dyDescent="0.55000000000000004">
      <c r="A659">
        <v>2011</v>
      </c>
      <c r="B659">
        <v>293</v>
      </c>
      <c r="C659">
        <f>[8]data!A293</f>
        <v>22.25</v>
      </c>
      <c r="D659">
        <f>[9]data!A293</f>
        <v>18.04</v>
      </c>
      <c r="E659">
        <f>[10]data!A293</f>
        <v>20.04</v>
      </c>
      <c r="F659">
        <f>[11]data!A293</f>
        <v>0.02</v>
      </c>
      <c r="G659">
        <f>[12]data!A293</f>
        <v>71.599999999999994</v>
      </c>
      <c r="H659">
        <f>[13]data!A293</f>
        <v>3.28</v>
      </c>
      <c r="I659">
        <f>[14]data!A293</f>
        <v>11.64</v>
      </c>
    </row>
    <row r="660" spans="1:9" x14ac:dyDescent="0.55000000000000004">
      <c r="A660">
        <v>2011</v>
      </c>
      <c r="B660">
        <v>294</v>
      </c>
      <c r="C660">
        <f>[8]data!A294</f>
        <v>21.88</v>
      </c>
      <c r="D660">
        <f>[9]data!A294</f>
        <v>17.37</v>
      </c>
      <c r="E660">
        <f>[10]data!A294</f>
        <v>19.46</v>
      </c>
      <c r="F660">
        <f>[11]data!A294</f>
        <v>7.0000000000000007E-2</v>
      </c>
      <c r="G660">
        <f>[12]data!A294</f>
        <v>80.150000000000006</v>
      </c>
      <c r="H660">
        <f>[13]data!A294</f>
        <v>4.63</v>
      </c>
      <c r="I660">
        <f>[14]data!A294</f>
        <v>13.02</v>
      </c>
    </row>
    <row r="661" spans="1:9" x14ac:dyDescent="0.55000000000000004">
      <c r="A661">
        <v>2011</v>
      </c>
      <c r="B661">
        <v>295</v>
      </c>
      <c r="C661">
        <f>[8]data!A295</f>
        <v>21.22</v>
      </c>
      <c r="D661">
        <f>[9]data!A295</f>
        <v>18.66</v>
      </c>
      <c r="E661">
        <f>[10]data!A295</f>
        <v>19.66</v>
      </c>
      <c r="F661">
        <f>[11]data!A295</f>
        <v>0.21</v>
      </c>
      <c r="G661">
        <f>[12]data!A295</f>
        <v>77</v>
      </c>
      <c r="H661">
        <f>[13]data!A295</f>
        <v>4.21</v>
      </c>
      <c r="I661">
        <f>[14]data!A295</f>
        <v>8.2200000000000006</v>
      </c>
    </row>
    <row r="662" spans="1:9" x14ac:dyDescent="0.55000000000000004">
      <c r="A662">
        <v>2011</v>
      </c>
      <c r="B662">
        <v>296</v>
      </c>
      <c r="C662">
        <f>[8]data!A296</f>
        <v>21.08</v>
      </c>
      <c r="D662">
        <f>[9]data!A296</f>
        <v>17.32</v>
      </c>
      <c r="E662">
        <f>[10]data!A296</f>
        <v>18.98</v>
      </c>
      <c r="F662">
        <f>[11]data!A296</f>
        <v>0.14000000000000001</v>
      </c>
      <c r="G662">
        <f>[12]data!A296</f>
        <v>79.17</v>
      </c>
      <c r="H662">
        <f>[13]data!A296</f>
        <v>2.64</v>
      </c>
      <c r="I662">
        <f>[14]data!A296</f>
        <v>13.16</v>
      </c>
    </row>
    <row r="663" spans="1:9" x14ac:dyDescent="0.55000000000000004">
      <c r="A663">
        <v>2011</v>
      </c>
      <c r="B663">
        <v>297</v>
      </c>
      <c r="C663">
        <f>[8]data!A297</f>
        <v>21.11</v>
      </c>
      <c r="D663">
        <f>[9]data!A297</f>
        <v>16.47</v>
      </c>
      <c r="E663">
        <f>[10]data!A297</f>
        <v>18.170000000000002</v>
      </c>
      <c r="F663">
        <f>[11]data!A297</f>
        <v>1.81</v>
      </c>
      <c r="G663">
        <f>[12]data!A297</f>
        <v>84.58</v>
      </c>
      <c r="H663">
        <f>[13]data!A297</f>
        <v>5.57</v>
      </c>
      <c r="I663">
        <f>[14]data!A297</f>
        <v>4.83</v>
      </c>
    </row>
    <row r="664" spans="1:9" x14ac:dyDescent="0.55000000000000004">
      <c r="A664">
        <v>2011</v>
      </c>
      <c r="B664">
        <v>298</v>
      </c>
      <c r="C664">
        <f>[8]data!A298</f>
        <v>22.84</v>
      </c>
      <c r="D664">
        <f>[9]data!A298</f>
        <v>14.43</v>
      </c>
      <c r="E664">
        <f>[10]data!A298</f>
        <v>18.600000000000001</v>
      </c>
      <c r="F664">
        <f>[11]data!A298</f>
        <v>0.03</v>
      </c>
      <c r="G664">
        <f>[12]data!A298</f>
        <v>59.75</v>
      </c>
      <c r="H664">
        <f>[13]data!A298</f>
        <v>3.33</v>
      </c>
      <c r="I664">
        <f>[14]data!A298</f>
        <v>15.71</v>
      </c>
    </row>
    <row r="665" spans="1:9" x14ac:dyDescent="0.55000000000000004">
      <c r="A665">
        <v>2011</v>
      </c>
      <c r="B665">
        <v>299</v>
      </c>
      <c r="C665">
        <f>[8]data!A299</f>
        <v>21.07</v>
      </c>
      <c r="D665">
        <f>[9]data!A299</f>
        <v>14.91</v>
      </c>
      <c r="E665">
        <f>[10]data!A299</f>
        <v>17.8</v>
      </c>
      <c r="F665">
        <f>[11]data!A299</f>
        <v>0</v>
      </c>
      <c r="G665">
        <f>[12]data!A299</f>
        <v>63.57</v>
      </c>
      <c r="H665">
        <f>[13]data!A299</f>
        <v>2.06</v>
      </c>
      <c r="I665">
        <f>[14]data!A299</f>
        <v>11.27</v>
      </c>
    </row>
    <row r="666" spans="1:9" x14ac:dyDescent="0.55000000000000004">
      <c r="A666">
        <v>2011</v>
      </c>
      <c r="B666">
        <v>300</v>
      </c>
      <c r="C666">
        <f>[8]data!A300</f>
        <v>21.73</v>
      </c>
      <c r="D666">
        <f>[9]data!A300</f>
        <v>16.78</v>
      </c>
      <c r="E666">
        <f>[10]data!A300</f>
        <v>18.71</v>
      </c>
      <c r="F666">
        <f>[11]data!A300</f>
        <v>6.33</v>
      </c>
      <c r="G666">
        <f>[12]data!A300</f>
        <v>75.47</v>
      </c>
      <c r="H666">
        <f>[13]data!A300</f>
        <v>5.33</v>
      </c>
      <c r="I666">
        <f>[14]data!A300</f>
        <v>6.83</v>
      </c>
    </row>
    <row r="667" spans="1:9" x14ac:dyDescent="0.55000000000000004">
      <c r="A667">
        <v>2011</v>
      </c>
      <c r="B667">
        <v>301</v>
      </c>
      <c r="C667">
        <f>[8]data!A301</f>
        <v>20.76</v>
      </c>
      <c r="D667">
        <f>[9]data!A301</f>
        <v>15.9</v>
      </c>
      <c r="E667">
        <f>[10]data!A301</f>
        <v>18.010000000000002</v>
      </c>
      <c r="F667">
        <f>[11]data!A301</f>
        <v>6.75</v>
      </c>
      <c r="G667">
        <f>[12]data!A301</f>
        <v>77.14</v>
      </c>
      <c r="H667">
        <f>[13]data!A301</f>
        <v>4.12</v>
      </c>
      <c r="I667">
        <f>[14]data!A301</f>
        <v>8.2200000000000006</v>
      </c>
    </row>
    <row r="668" spans="1:9" x14ac:dyDescent="0.55000000000000004">
      <c r="A668">
        <v>2011</v>
      </c>
      <c r="B668">
        <v>302</v>
      </c>
      <c r="C668">
        <f>[8]data!A302</f>
        <v>22.21</v>
      </c>
      <c r="D668">
        <f>[9]data!A302</f>
        <v>16.350000000000001</v>
      </c>
      <c r="E668">
        <f>[10]data!A302</f>
        <v>18.95</v>
      </c>
      <c r="F668">
        <f>[11]data!A302</f>
        <v>0.5</v>
      </c>
      <c r="G668">
        <f>[12]data!A302</f>
        <v>77.53</v>
      </c>
      <c r="H668">
        <f>[13]data!A302</f>
        <v>4.84</v>
      </c>
      <c r="I668">
        <f>[14]data!A302</f>
        <v>7.9</v>
      </c>
    </row>
    <row r="669" spans="1:9" x14ac:dyDescent="0.55000000000000004">
      <c r="A669">
        <v>2011</v>
      </c>
      <c r="B669">
        <v>303</v>
      </c>
      <c r="C669">
        <f>[8]data!A303</f>
        <v>22.26</v>
      </c>
      <c r="D669">
        <f>[9]data!A303</f>
        <v>17.57</v>
      </c>
      <c r="E669">
        <f>[10]data!A303</f>
        <v>19.46</v>
      </c>
      <c r="F669">
        <f>[11]data!A303</f>
        <v>0.44</v>
      </c>
      <c r="G669">
        <f>[12]data!A303</f>
        <v>80.67</v>
      </c>
      <c r="H669">
        <f>[13]data!A303</f>
        <v>4.71</v>
      </c>
      <c r="I669">
        <f>[14]data!A303</f>
        <v>9.9600000000000009</v>
      </c>
    </row>
    <row r="670" spans="1:9" x14ac:dyDescent="0.55000000000000004">
      <c r="A670">
        <v>2011</v>
      </c>
      <c r="B670">
        <v>304</v>
      </c>
      <c r="C670">
        <f>[8]data!A304</f>
        <v>21.4</v>
      </c>
      <c r="D670">
        <f>[9]data!A304</f>
        <v>16.739999999999998</v>
      </c>
      <c r="E670">
        <f>[10]data!A304</f>
        <v>18.760000000000002</v>
      </c>
      <c r="F670">
        <f>[11]data!A304</f>
        <v>0.1</v>
      </c>
      <c r="G670">
        <f>[12]data!A304</f>
        <v>82.02</v>
      </c>
      <c r="H670">
        <f>[13]data!A304</f>
        <v>1.93</v>
      </c>
      <c r="I670">
        <f>[14]data!A304</f>
        <v>13.29</v>
      </c>
    </row>
    <row r="671" spans="1:9" x14ac:dyDescent="0.55000000000000004">
      <c r="A671">
        <v>2011</v>
      </c>
      <c r="B671">
        <v>305</v>
      </c>
      <c r="C671">
        <f>[8]data!A305</f>
        <v>22.09</v>
      </c>
      <c r="D671">
        <f>[9]data!A305</f>
        <v>17.420000000000002</v>
      </c>
      <c r="E671">
        <f>[10]data!A305</f>
        <v>18.989999999999998</v>
      </c>
      <c r="F671">
        <f>[11]data!A305</f>
        <v>0.01</v>
      </c>
      <c r="G671">
        <f>[12]data!A305</f>
        <v>76.650000000000006</v>
      </c>
      <c r="H671">
        <f>[13]data!A305</f>
        <v>1.5</v>
      </c>
      <c r="I671">
        <f>[14]data!A305</f>
        <v>13.5</v>
      </c>
    </row>
    <row r="672" spans="1:9" x14ac:dyDescent="0.55000000000000004">
      <c r="A672">
        <v>2011</v>
      </c>
      <c r="B672">
        <v>306</v>
      </c>
      <c r="C672">
        <f>[8]data!A306</f>
        <v>21.88</v>
      </c>
      <c r="D672">
        <f>[9]data!A306</f>
        <v>17.12</v>
      </c>
      <c r="E672">
        <f>[10]data!A306</f>
        <v>18.82</v>
      </c>
      <c r="F672">
        <f>[11]data!A306</f>
        <v>0.02</v>
      </c>
      <c r="G672">
        <f>[12]data!A306</f>
        <v>78.94</v>
      </c>
      <c r="H672">
        <f>[13]data!A306</f>
        <v>1.61</v>
      </c>
      <c r="I672">
        <f>[14]data!A306</f>
        <v>5.72</v>
      </c>
    </row>
    <row r="673" spans="1:9" x14ac:dyDescent="0.55000000000000004">
      <c r="A673">
        <v>2011</v>
      </c>
      <c r="B673">
        <v>307</v>
      </c>
      <c r="C673">
        <f>[8]data!A307</f>
        <v>21.97</v>
      </c>
      <c r="D673">
        <f>[9]data!A307</f>
        <v>17.350000000000001</v>
      </c>
      <c r="E673">
        <f>[10]data!A307</f>
        <v>19.2</v>
      </c>
      <c r="F673">
        <f>[11]data!A307</f>
        <v>4.21</v>
      </c>
      <c r="G673">
        <f>[12]data!A307</f>
        <v>81.739999999999995</v>
      </c>
      <c r="H673">
        <f>[13]data!A307</f>
        <v>5.58</v>
      </c>
      <c r="I673">
        <f>[14]data!A307</f>
        <v>8.17</v>
      </c>
    </row>
    <row r="674" spans="1:9" x14ac:dyDescent="0.55000000000000004">
      <c r="A674">
        <v>2011</v>
      </c>
      <c r="B674">
        <v>308</v>
      </c>
      <c r="C674">
        <f>[8]data!A308</f>
        <v>18.25</v>
      </c>
      <c r="D674">
        <f>[9]data!A308</f>
        <v>14.57</v>
      </c>
      <c r="E674">
        <f>[10]data!A308</f>
        <v>16.25</v>
      </c>
      <c r="F674">
        <f>[11]data!A308</f>
        <v>12.86</v>
      </c>
      <c r="G674">
        <f>[12]data!A308</f>
        <v>81.56</v>
      </c>
      <c r="H674">
        <f>[13]data!A308</f>
        <v>6.48</v>
      </c>
      <c r="I674">
        <f>[14]data!A308</f>
        <v>4.3099999999999996</v>
      </c>
    </row>
    <row r="675" spans="1:9" x14ac:dyDescent="0.55000000000000004">
      <c r="A675">
        <v>2011</v>
      </c>
      <c r="B675">
        <v>309</v>
      </c>
      <c r="C675">
        <f>[8]data!A309</f>
        <v>18.649999999999999</v>
      </c>
      <c r="D675">
        <f>[9]data!A309</f>
        <v>13.53</v>
      </c>
      <c r="E675">
        <f>[10]data!A309</f>
        <v>15.73</v>
      </c>
      <c r="F675">
        <f>[11]data!A309</f>
        <v>0.05</v>
      </c>
      <c r="G675">
        <f>[12]data!A309</f>
        <v>62.98</v>
      </c>
      <c r="H675">
        <f>[13]data!A309</f>
        <v>6.01</v>
      </c>
      <c r="I675">
        <f>[14]data!A309</f>
        <v>9.61</v>
      </c>
    </row>
    <row r="676" spans="1:9" x14ac:dyDescent="0.55000000000000004">
      <c r="A676">
        <v>2011</v>
      </c>
      <c r="B676">
        <v>310</v>
      </c>
      <c r="C676">
        <f>[8]data!A310</f>
        <v>21.04</v>
      </c>
      <c r="D676">
        <f>[9]data!A310</f>
        <v>14.05</v>
      </c>
      <c r="E676">
        <f>[10]data!A310</f>
        <v>16.61</v>
      </c>
      <c r="F676">
        <f>[11]data!A310</f>
        <v>0.02</v>
      </c>
      <c r="G676">
        <f>[12]data!A310</f>
        <v>57.94</v>
      </c>
      <c r="H676">
        <f>[13]data!A310</f>
        <v>4.7</v>
      </c>
      <c r="I676">
        <f>[14]data!A310</f>
        <v>11.83</v>
      </c>
    </row>
    <row r="677" spans="1:9" x14ac:dyDescent="0.55000000000000004">
      <c r="A677">
        <v>2011</v>
      </c>
      <c r="B677">
        <v>311</v>
      </c>
      <c r="C677">
        <f>[8]data!A311</f>
        <v>19.38</v>
      </c>
      <c r="D677">
        <f>[9]data!A311</f>
        <v>12.87</v>
      </c>
      <c r="E677">
        <f>[10]data!A311</f>
        <v>16.04</v>
      </c>
      <c r="F677">
        <f>[11]data!A311</f>
        <v>0.08</v>
      </c>
      <c r="G677">
        <f>[12]data!A311</f>
        <v>64.040000000000006</v>
      </c>
      <c r="H677">
        <f>[13]data!A311</f>
        <v>2.6</v>
      </c>
      <c r="I677">
        <f>[14]data!A311</f>
        <v>9.31</v>
      </c>
    </row>
    <row r="678" spans="1:9" x14ac:dyDescent="0.55000000000000004">
      <c r="A678">
        <v>2011</v>
      </c>
      <c r="B678">
        <v>312</v>
      </c>
      <c r="C678">
        <f>[8]data!A312</f>
        <v>20.88</v>
      </c>
      <c r="D678">
        <f>[9]data!A312</f>
        <v>13.37</v>
      </c>
      <c r="E678">
        <f>[10]data!A312</f>
        <v>16.39</v>
      </c>
      <c r="F678">
        <f>[11]data!A312</f>
        <v>0</v>
      </c>
      <c r="G678">
        <f>[12]data!A312</f>
        <v>66.540000000000006</v>
      </c>
      <c r="H678">
        <f>[13]data!A312</f>
        <v>2.89</v>
      </c>
      <c r="I678">
        <f>[14]data!A312</f>
        <v>13.1</v>
      </c>
    </row>
    <row r="679" spans="1:9" x14ac:dyDescent="0.55000000000000004">
      <c r="A679">
        <v>2011</v>
      </c>
      <c r="B679">
        <v>313</v>
      </c>
      <c r="C679">
        <f>[8]data!A313</f>
        <v>18.77</v>
      </c>
      <c r="D679">
        <f>[9]data!A313</f>
        <v>13.31</v>
      </c>
      <c r="E679">
        <f>[10]data!A313</f>
        <v>15.79</v>
      </c>
      <c r="F679">
        <f>[11]data!A313</f>
        <v>0</v>
      </c>
      <c r="G679">
        <f>[12]data!A313</f>
        <v>70.06</v>
      </c>
      <c r="H679">
        <f>[13]data!A313</f>
        <v>1.79</v>
      </c>
      <c r="I679">
        <f>[14]data!A313</f>
        <v>13.25</v>
      </c>
    </row>
    <row r="680" spans="1:9" x14ac:dyDescent="0.55000000000000004">
      <c r="A680">
        <v>2011</v>
      </c>
      <c r="B680">
        <v>314</v>
      </c>
      <c r="C680">
        <f>[8]data!A314</f>
        <v>20.66</v>
      </c>
      <c r="D680">
        <f>[9]data!A314</f>
        <v>14.66</v>
      </c>
      <c r="E680">
        <f>[10]data!A314</f>
        <v>16.79</v>
      </c>
      <c r="F680">
        <f>[11]data!A314</f>
        <v>0</v>
      </c>
      <c r="G680">
        <f>[12]data!A314</f>
        <v>73.69</v>
      </c>
      <c r="H680">
        <f>[13]data!A314</f>
        <v>1.53</v>
      </c>
      <c r="I680">
        <f>[14]data!A314</f>
        <v>12.98</v>
      </c>
    </row>
    <row r="681" spans="1:9" x14ac:dyDescent="0.55000000000000004">
      <c r="A681">
        <v>2011</v>
      </c>
      <c r="B681">
        <v>315</v>
      </c>
      <c r="C681">
        <f>[8]data!A315</f>
        <v>21.27</v>
      </c>
      <c r="D681">
        <f>[9]data!A315</f>
        <v>15.65</v>
      </c>
      <c r="E681">
        <f>[10]data!A315</f>
        <v>17.64</v>
      </c>
      <c r="F681">
        <f>[11]data!A315</f>
        <v>0</v>
      </c>
      <c r="G681">
        <f>[12]data!A315</f>
        <v>71.72</v>
      </c>
      <c r="H681">
        <f>[13]data!A315</f>
        <v>1.51</v>
      </c>
      <c r="I681">
        <f>[14]data!A315</f>
        <v>12.94</v>
      </c>
    </row>
    <row r="682" spans="1:9" x14ac:dyDescent="0.55000000000000004">
      <c r="A682">
        <v>2011</v>
      </c>
      <c r="B682">
        <v>316</v>
      </c>
      <c r="C682">
        <f>[8]data!A316</f>
        <v>20.76</v>
      </c>
      <c r="D682">
        <f>[9]data!A316</f>
        <v>15.86</v>
      </c>
      <c r="E682">
        <f>[10]data!A316</f>
        <v>17.75</v>
      </c>
      <c r="F682">
        <f>[11]data!A316</f>
        <v>0</v>
      </c>
      <c r="G682">
        <f>[12]data!A316</f>
        <v>80.47</v>
      </c>
      <c r="H682">
        <f>[13]data!A316</f>
        <v>5.15</v>
      </c>
      <c r="I682">
        <f>[14]data!A316</f>
        <v>10.54</v>
      </c>
    </row>
    <row r="683" spans="1:9" x14ac:dyDescent="0.55000000000000004">
      <c r="A683">
        <v>2011</v>
      </c>
      <c r="B683">
        <v>317</v>
      </c>
      <c r="C683">
        <f>[8]data!A317</f>
        <v>20.27</v>
      </c>
      <c r="D683">
        <f>[9]data!A317</f>
        <v>15.97</v>
      </c>
      <c r="E683">
        <f>[10]data!A317</f>
        <v>17.97</v>
      </c>
      <c r="F683">
        <f>[11]data!A317</f>
        <v>0</v>
      </c>
      <c r="G683">
        <f>[12]data!A317</f>
        <v>86.28</v>
      </c>
      <c r="H683">
        <f>[13]data!A317</f>
        <v>5.14</v>
      </c>
      <c r="I683">
        <f>[14]data!A317</f>
        <v>8.86</v>
      </c>
    </row>
    <row r="684" spans="1:9" x14ac:dyDescent="0.55000000000000004">
      <c r="A684">
        <v>2011</v>
      </c>
      <c r="B684">
        <v>318</v>
      </c>
      <c r="C684">
        <f>[8]data!A318</f>
        <v>19.3</v>
      </c>
      <c r="D684">
        <f>[9]data!A318</f>
        <v>15.94</v>
      </c>
      <c r="E684">
        <f>[10]data!A318</f>
        <v>17.34</v>
      </c>
      <c r="F684">
        <f>[11]data!A318</f>
        <v>0.52</v>
      </c>
      <c r="G684">
        <f>[12]data!A318</f>
        <v>84.91</v>
      </c>
      <c r="H684">
        <f>[13]data!A318</f>
        <v>4.0599999999999996</v>
      </c>
      <c r="I684">
        <f>[14]data!A318</f>
        <v>5.59</v>
      </c>
    </row>
    <row r="685" spans="1:9" x14ac:dyDescent="0.55000000000000004">
      <c r="A685">
        <v>2011</v>
      </c>
      <c r="B685">
        <v>319</v>
      </c>
      <c r="C685">
        <f>[8]data!A319</f>
        <v>20.100000000000001</v>
      </c>
      <c r="D685">
        <f>[9]data!A319</f>
        <v>13.8</v>
      </c>
      <c r="E685">
        <f>[10]data!A319</f>
        <v>16.48</v>
      </c>
      <c r="F685">
        <f>[11]data!A319</f>
        <v>0.87</v>
      </c>
      <c r="G685">
        <f>[12]data!A319</f>
        <v>68.94</v>
      </c>
      <c r="H685">
        <f>[13]data!A319</f>
        <v>3.85</v>
      </c>
      <c r="I685">
        <f>[14]data!A319</f>
        <v>12.27</v>
      </c>
    </row>
    <row r="686" spans="1:9" x14ac:dyDescent="0.55000000000000004">
      <c r="A686">
        <v>2011</v>
      </c>
      <c r="B686">
        <v>320</v>
      </c>
      <c r="C686">
        <f>[8]data!A320</f>
        <v>18.96</v>
      </c>
      <c r="D686">
        <f>[9]data!A320</f>
        <v>12.25</v>
      </c>
      <c r="E686">
        <f>[10]data!A320</f>
        <v>15.31</v>
      </c>
      <c r="F686">
        <f>[11]data!A320</f>
        <v>0</v>
      </c>
      <c r="G686">
        <f>[12]data!A320</f>
        <v>66.83</v>
      </c>
      <c r="H686">
        <f>[13]data!A320</f>
        <v>2</v>
      </c>
      <c r="I686">
        <f>[14]data!A320</f>
        <v>12.42</v>
      </c>
    </row>
    <row r="687" spans="1:9" x14ac:dyDescent="0.55000000000000004">
      <c r="A687">
        <v>2011</v>
      </c>
      <c r="B687">
        <v>321</v>
      </c>
      <c r="C687">
        <f>[8]data!A321</f>
        <v>18.21</v>
      </c>
      <c r="D687">
        <f>[9]data!A321</f>
        <v>12.57</v>
      </c>
      <c r="E687">
        <f>[10]data!A321</f>
        <v>15.44</v>
      </c>
      <c r="F687">
        <f>[11]data!A321</f>
        <v>0.16</v>
      </c>
      <c r="G687">
        <f>[12]data!A321</f>
        <v>78.23</v>
      </c>
      <c r="H687">
        <f>[13]data!A321</f>
        <v>3.26</v>
      </c>
      <c r="I687">
        <f>[14]data!A321</f>
        <v>7.26</v>
      </c>
    </row>
    <row r="688" spans="1:9" x14ac:dyDescent="0.55000000000000004">
      <c r="A688">
        <v>2011</v>
      </c>
      <c r="B688">
        <v>322</v>
      </c>
      <c r="C688">
        <f>[8]data!A322</f>
        <v>16.5</v>
      </c>
      <c r="D688">
        <f>[9]data!A322</f>
        <v>13.56</v>
      </c>
      <c r="E688">
        <f>[10]data!A322</f>
        <v>15.17</v>
      </c>
      <c r="F688">
        <f>[11]data!A322</f>
        <v>2.0499999999999998</v>
      </c>
      <c r="G688">
        <f>[12]data!A322</f>
        <v>88.04</v>
      </c>
      <c r="H688">
        <f>[13]data!A322</f>
        <v>3.22</v>
      </c>
      <c r="I688">
        <f>[14]data!A322</f>
        <v>4.05</v>
      </c>
    </row>
    <row r="689" spans="1:9" x14ac:dyDescent="0.55000000000000004">
      <c r="A689">
        <v>2011</v>
      </c>
      <c r="B689">
        <v>323</v>
      </c>
      <c r="C689">
        <f>[8]data!A323</f>
        <v>17.59</v>
      </c>
      <c r="D689">
        <f>[9]data!A323</f>
        <v>12.81</v>
      </c>
      <c r="E689">
        <f>[10]data!A323</f>
        <v>14.88</v>
      </c>
      <c r="F689">
        <f>[11]data!A323</f>
        <v>0.38</v>
      </c>
      <c r="G689">
        <f>[12]data!A323</f>
        <v>81.91</v>
      </c>
      <c r="H689">
        <f>[13]data!A323</f>
        <v>1.99</v>
      </c>
      <c r="I689">
        <f>[14]data!A323</f>
        <v>8.59</v>
      </c>
    </row>
    <row r="690" spans="1:9" x14ac:dyDescent="0.55000000000000004">
      <c r="A690">
        <v>2011</v>
      </c>
      <c r="B690">
        <v>324</v>
      </c>
      <c r="C690">
        <f>[8]data!A324</f>
        <v>18.54</v>
      </c>
      <c r="D690">
        <f>[9]data!A324</f>
        <v>14.44</v>
      </c>
      <c r="E690">
        <f>[10]data!A324</f>
        <v>16.47</v>
      </c>
      <c r="F690">
        <f>[11]data!A324</f>
        <v>4.9000000000000004</v>
      </c>
      <c r="G690">
        <f>[12]data!A324</f>
        <v>82.39</v>
      </c>
      <c r="H690">
        <f>[13]data!A324</f>
        <v>4.26</v>
      </c>
      <c r="I690">
        <f>[14]data!A324</f>
        <v>6.71</v>
      </c>
    </row>
    <row r="691" spans="1:9" x14ac:dyDescent="0.55000000000000004">
      <c r="A691">
        <v>2011</v>
      </c>
      <c r="B691">
        <v>325</v>
      </c>
      <c r="C691">
        <f>[8]data!A325</f>
        <v>19.37</v>
      </c>
      <c r="D691">
        <f>[9]data!A325</f>
        <v>14.66</v>
      </c>
      <c r="E691">
        <f>[10]data!A325</f>
        <v>16.440000000000001</v>
      </c>
      <c r="F691">
        <f>[11]data!A325</f>
        <v>8.6300000000000008</v>
      </c>
      <c r="G691">
        <f>[12]data!A325</f>
        <v>76.11</v>
      </c>
      <c r="H691">
        <f>[13]data!A325</f>
        <v>2.99</v>
      </c>
      <c r="I691">
        <f>[14]data!A325</f>
        <v>6.7</v>
      </c>
    </row>
    <row r="692" spans="1:9" x14ac:dyDescent="0.55000000000000004">
      <c r="A692">
        <v>2011</v>
      </c>
      <c r="B692">
        <v>326</v>
      </c>
      <c r="C692">
        <f>[8]data!A326</f>
        <v>18.57</v>
      </c>
      <c r="D692">
        <f>[9]data!A326</f>
        <v>13.38</v>
      </c>
      <c r="E692">
        <f>[10]data!A326</f>
        <v>15.4</v>
      </c>
      <c r="F692">
        <f>[11]data!A326</f>
        <v>2.76</v>
      </c>
      <c r="G692">
        <f>[12]data!A326</f>
        <v>67.42</v>
      </c>
      <c r="H692">
        <f>[13]data!A326</f>
        <v>3.75</v>
      </c>
      <c r="I692">
        <f>[14]data!A326</f>
        <v>8.31</v>
      </c>
    </row>
    <row r="693" spans="1:9" x14ac:dyDescent="0.55000000000000004">
      <c r="A693">
        <v>2011</v>
      </c>
      <c r="B693">
        <v>327</v>
      </c>
      <c r="C693">
        <f>[8]data!A327</f>
        <v>16.14</v>
      </c>
      <c r="D693">
        <f>[9]data!A327</f>
        <v>12.84</v>
      </c>
      <c r="E693">
        <f>[10]data!A327</f>
        <v>14.24</v>
      </c>
      <c r="F693">
        <f>[11]data!A327</f>
        <v>4.9000000000000004</v>
      </c>
      <c r="G693">
        <f>[12]data!A327</f>
        <v>74.349999999999994</v>
      </c>
      <c r="H693">
        <f>[13]data!A327</f>
        <v>2.42</v>
      </c>
      <c r="I693">
        <f>[14]data!A327</f>
        <v>5.21</v>
      </c>
    </row>
    <row r="694" spans="1:9" x14ac:dyDescent="0.55000000000000004">
      <c r="A694">
        <v>2011</v>
      </c>
      <c r="B694">
        <v>328</v>
      </c>
      <c r="C694">
        <f>[8]data!A328</f>
        <v>15.89</v>
      </c>
      <c r="D694">
        <f>[9]data!A328</f>
        <v>14.02</v>
      </c>
      <c r="E694">
        <f>[10]data!A328</f>
        <v>14.99</v>
      </c>
      <c r="F694">
        <f>[11]data!A328</f>
        <v>4.66</v>
      </c>
      <c r="G694">
        <f>[12]data!A328</f>
        <v>85.11</v>
      </c>
      <c r="H694">
        <f>[13]data!A328</f>
        <v>5.5</v>
      </c>
      <c r="I694">
        <f>[14]data!A328</f>
        <v>4.75</v>
      </c>
    </row>
    <row r="695" spans="1:9" x14ac:dyDescent="0.55000000000000004">
      <c r="A695">
        <v>2011</v>
      </c>
      <c r="B695">
        <v>329</v>
      </c>
      <c r="C695">
        <f>[8]data!A329</f>
        <v>18.170000000000002</v>
      </c>
      <c r="D695">
        <f>[9]data!A329</f>
        <v>13.28</v>
      </c>
      <c r="E695">
        <f>[10]data!A329</f>
        <v>14.99</v>
      </c>
      <c r="F695">
        <f>[11]data!A329</f>
        <v>0.38</v>
      </c>
      <c r="G695">
        <f>[12]data!A329</f>
        <v>81.349999999999994</v>
      </c>
      <c r="H695">
        <f>[13]data!A329</f>
        <v>5.95</v>
      </c>
      <c r="I695">
        <f>[14]data!A329</f>
        <v>9.83</v>
      </c>
    </row>
    <row r="696" spans="1:9" x14ac:dyDescent="0.55000000000000004">
      <c r="A696">
        <v>2011</v>
      </c>
      <c r="B696">
        <v>330</v>
      </c>
      <c r="C696">
        <f>[8]data!A330</f>
        <v>18.18</v>
      </c>
      <c r="D696">
        <f>[9]data!A330</f>
        <v>12.29</v>
      </c>
      <c r="E696">
        <f>[10]data!A330</f>
        <v>14.59</v>
      </c>
      <c r="F696">
        <f>[11]data!A330</f>
        <v>0.09</v>
      </c>
      <c r="G696">
        <f>[12]data!A330</f>
        <v>78.31</v>
      </c>
      <c r="H696">
        <f>[13]data!A330</f>
        <v>5.5</v>
      </c>
      <c r="I696">
        <f>[14]data!A330</f>
        <v>10.96</v>
      </c>
    </row>
    <row r="697" spans="1:9" x14ac:dyDescent="0.55000000000000004">
      <c r="A697">
        <v>2011</v>
      </c>
      <c r="B697">
        <v>331</v>
      </c>
      <c r="C697">
        <f>[8]data!A331</f>
        <v>16.850000000000001</v>
      </c>
      <c r="D697">
        <f>[9]data!A331</f>
        <v>12.35</v>
      </c>
      <c r="E697">
        <f>[10]data!A331</f>
        <v>14.28</v>
      </c>
      <c r="F697">
        <f>[11]data!A331</f>
        <v>1.26</v>
      </c>
      <c r="G697">
        <f>[12]data!A331</f>
        <v>80.63</v>
      </c>
      <c r="H697">
        <f>[13]data!A331</f>
        <v>6.06</v>
      </c>
      <c r="I697">
        <f>[14]data!A331</f>
        <v>8.93</v>
      </c>
    </row>
    <row r="698" spans="1:9" x14ac:dyDescent="0.55000000000000004">
      <c r="A698">
        <v>2011</v>
      </c>
      <c r="B698">
        <v>332</v>
      </c>
      <c r="C698">
        <f>[8]data!A332</f>
        <v>17.05</v>
      </c>
      <c r="D698">
        <f>[9]data!A332</f>
        <v>12.67</v>
      </c>
      <c r="E698">
        <f>[10]data!A332</f>
        <v>14.6</v>
      </c>
      <c r="F698">
        <f>[11]data!A332</f>
        <v>0.73</v>
      </c>
      <c r="G698">
        <f>[12]data!A332</f>
        <v>78.25</v>
      </c>
      <c r="H698">
        <f>[13]data!A332</f>
        <v>4.93</v>
      </c>
      <c r="I698">
        <f>[14]data!A332</f>
        <v>5.76</v>
      </c>
    </row>
    <row r="699" spans="1:9" x14ac:dyDescent="0.55000000000000004">
      <c r="A699">
        <v>2011</v>
      </c>
      <c r="B699">
        <v>333</v>
      </c>
      <c r="C699">
        <f>[8]data!A333</f>
        <v>17.84</v>
      </c>
      <c r="D699">
        <f>[9]data!A333</f>
        <v>13.21</v>
      </c>
      <c r="E699">
        <f>[10]data!A333</f>
        <v>14.9</v>
      </c>
      <c r="F699">
        <f>[11]data!A333</f>
        <v>0.02</v>
      </c>
      <c r="G699">
        <f>[12]data!A333</f>
        <v>78.540000000000006</v>
      </c>
      <c r="H699">
        <f>[13]data!A333</f>
        <v>1.69</v>
      </c>
      <c r="I699">
        <f>[14]data!A333</f>
        <v>10.26</v>
      </c>
    </row>
    <row r="700" spans="1:9" x14ac:dyDescent="0.55000000000000004">
      <c r="A700">
        <v>2011</v>
      </c>
      <c r="B700">
        <v>334</v>
      </c>
      <c r="C700">
        <f>[8]data!A334</f>
        <v>17.64</v>
      </c>
      <c r="D700">
        <f>[9]data!A334</f>
        <v>13.03</v>
      </c>
      <c r="E700">
        <f>[10]data!A334</f>
        <v>14.9</v>
      </c>
      <c r="F700">
        <f>[11]data!A334</f>
        <v>0</v>
      </c>
      <c r="G700">
        <f>[12]data!A334</f>
        <v>80.099999999999994</v>
      </c>
      <c r="H700">
        <f>[13]data!A334</f>
        <v>1.68</v>
      </c>
      <c r="I700">
        <f>[14]data!A334</f>
        <v>10.29</v>
      </c>
    </row>
    <row r="701" spans="1:9" x14ac:dyDescent="0.55000000000000004">
      <c r="A701">
        <v>2011</v>
      </c>
      <c r="B701">
        <v>335</v>
      </c>
      <c r="C701">
        <f>[8]data!A335</f>
        <v>17.23</v>
      </c>
      <c r="D701">
        <f>[9]data!A335</f>
        <v>12.15</v>
      </c>
      <c r="E701">
        <f>[10]data!A335</f>
        <v>14.13</v>
      </c>
      <c r="F701">
        <f>[11]data!A335</f>
        <v>0.01</v>
      </c>
      <c r="G701">
        <f>[12]data!A335</f>
        <v>87.29</v>
      </c>
      <c r="H701">
        <f>[13]data!A335</f>
        <v>2.0299999999999998</v>
      </c>
      <c r="I701">
        <f>[14]data!A335</f>
        <v>8.58</v>
      </c>
    </row>
    <row r="702" spans="1:9" x14ac:dyDescent="0.55000000000000004">
      <c r="A702">
        <v>2011</v>
      </c>
      <c r="B702">
        <v>336</v>
      </c>
      <c r="C702">
        <f>[8]data!A336</f>
        <v>17.47</v>
      </c>
      <c r="D702">
        <f>[9]data!A336</f>
        <v>10.119999999999999</v>
      </c>
      <c r="E702">
        <f>[10]data!A336</f>
        <v>13.95</v>
      </c>
      <c r="F702">
        <f>[11]data!A336</f>
        <v>2.96</v>
      </c>
      <c r="G702">
        <f>[12]data!A336</f>
        <v>74.88</v>
      </c>
      <c r="H702">
        <f>[13]data!A336</f>
        <v>4.2300000000000004</v>
      </c>
      <c r="I702">
        <f>[14]data!A336</f>
        <v>5.65</v>
      </c>
    </row>
    <row r="703" spans="1:9" x14ac:dyDescent="0.55000000000000004">
      <c r="A703">
        <v>2011</v>
      </c>
      <c r="B703">
        <v>337</v>
      </c>
      <c r="C703">
        <f>[8]data!A337</f>
        <v>15.63</v>
      </c>
      <c r="D703">
        <f>[9]data!A337</f>
        <v>8.81</v>
      </c>
      <c r="E703">
        <f>[10]data!A337</f>
        <v>12.86</v>
      </c>
      <c r="F703">
        <f>[11]data!A337</f>
        <v>2.57</v>
      </c>
      <c r="G703">
        <f>[12]data!A337</f>
        <v>76.209999999999994</v>
      </c>
      <c r="H703">
        <f>[13]data!A337</f>
        <v>3.05</v>
      </c>
      <c r="I703">
        <f>[14]data!A337</f>
        <v>6.42</v>
      </c>
    </row>
    <row r="704" spans="1:9" x14ac:dyDescent="0.55000000000000004">
      <c r="A704">
        <v>2011</v>
      </c>
      <c r="B704">
        <v>338</v>
      </c>
      <c r="C704">
        <f>[8]data!A338</f>
        <v>16.75</v>
      </c>
      <c r="D704">
        <f>[9]data!A338</f>
        <v>12.35</v>
      </c>
      <c r="E704">
        <f>[10]data!A338</f>
        <v>13.81</v>
      </c>
      <c r="F704">
        <f>[11]data!A338</f>
        <v>0</v>
      </c>
      <c r="G704">
        <f>[12]data!A338</f>
        <v>75.64</v>
      </c>
      <c r="H704">
        <f>[13]data!A338</f>
        <v>3.06</v>
      </c>
      <c r="I704">
        <f>[14]data!A338</f>
        <v>10.39</v>
      </c>
    </row>
    <row r="705" spans="1:9" x14ac:dyDescent="0.55000000000000004">
      <c r="A705">
        <v>2011</v>
      </c>
      <c r="B705">
        <v>339</v>
      </c>
      <c r="C705">
        <f>[8]data!A339</f>
        <v>18.12</v>
      </c>
      <c r="D705">
        <f>[9]data!A339</f>
        <v>10.07</v>
      </c>
      <c r="E705">
        <f>[10]data!A339</f>
        <v>13.81</v>
      </c>
      <c r="F705">
        <f>[11]data!A339</f>
        <v>0</v>
      </c>
      <c r="G705">
        <f>[12]data!A339</f>
        <v>72.16</v>
      </c>
      <c r="H705">
        <f>[13]data!A339</f>
        <v>2.19</v>
      </c>
      <c r="I705">
        <f>[14]data!A339</f>
        <v>10.73</v>
      </c>
    </row>
    <row r="706" spans="1:9" x14ac:dyDescent="0.55000000000000004">
      <c r="A706">
        <v>2011</v>
      </c>
      <c r="B706">
        <v>340</v>
      </c>
      <c r="C706">
        <f>[8]data!A340</f>
        <v>18.670000000000002</v>
      </c>
      <c r="D706">
        <f>[9]data!A340</f>
        <v>11.72</v>
      </c>
      <c r="E706">
        <f>[10]data!A340</f>
        <v>14.52</v>
      </c>
      <c r="F706">
        <f>[11]data!A340</f>
        <v>0</v>
      </c>
      <c r="G706">
        <f>[12]data!A340</f>
        <v>76.05</v>
      </c>
      <c r="H706">
        <f>[13]data!A340</f>
        <v>2.4900000000000002</v>
      </c>
      <c r="I706">
        <f>[14]data!A340</f>
        <v>10.84</v>
      </c>
    </row>
    <row r="707" spans="1:9" x14ac:dyDescent="0.55000000000000004">
      <c r="A707">
        <v>2011</v>
      </c>
      <c r="B707">
        <v>341</v>
      </c>
      <c r="C707">
        <f>[8]data!A341</f>
        <v>17.690000000000001</v>
      </c>
      <c r="D707">
        <f>[9]data!A341</f>
        <v>11.52</v>
      </c>
      <c r="E707">
        <f>[10]data!A341</f>
        <v>13.89</v>
      </c>
      <c r="F707">
        <f>[11]data!A341</f>
        <v>0</v>
      </c>
      <c r="G707">
        <f>[12]data!A341</f>
        <v>71.09</v>
      </c>
      <c r="H707">
        <f>[13]data!A341</f>
        <v>1.77</v>
      </c>
      <c r="I707">
        <f>[14]data!A341</f>
        <v>10.82</v>
      </c>
    </row>
    <row r="708" spans="1:9" x14ac:dyDescent="0.55000000000000004">
      <c r="A708">
        <v>2011</v>
      </c>
      <c r="B708">
        <v>342</v>
      </c>
      <c r="C708">
        <f>[8]data!A342</f>
        <v>17.399999999999999</v>
      </c>
      <c r="D708">
        <f>[9]data!A342</f>
        <v>12.47</v>
      </c>
      <c r="E708">
        <f>[10]data!A342</f>
        <v>14.13</v>
      </c>
      <c r="F708">
        <f>[11]data!A342</f>
        <v>0</v>
      </c>
      <c r="G708">
        <f>[12]data!A342</f>
        <v>63.6</v>
      </c>
      <c r="H708">
        <f>[13]data!A342</f>
        <v>1.48</v>
      </c>
      <c r="I708">
        <f>[14]data!A342</f>
        <v>9.89</v>
      </c>
    </row>
    <row r="709" spans="1:9" x14ac:dyDescent="0.55000000000000004">
      <c r="A709">
        <v>2011</v>
      </c>
      <c r="B709">
        <v>343</v>
      </c>
      <c r="C709">
        <f>[8]data!A343</f>
        <v>15.98</v>
      </c>
      <c r="D709">
        <f>[9]data!A343</f>
        <v>12.3</v>
      </c>
      <c r="E709">
        <f>[10]data!A343</f>
        <v>13.78</v>
      </c>
      <c r="F709">
        <f>[11]data!A343</f>
        <v>0</v>
      </c>
      <c r="G709">
        <f>[12]data!A343</f>
        <v>70.95</v>
      </c>
      <c r="H709">
        <f>[13]data!A343</f>
        <v>1.44</v>
      </c>
      <c r="I709">
        <f>[14]data!A343</f>
        <v>5.79</v>
      </c>
    </row>
    <row r="710" spans="1:9" x14ac:dyDescent="0.55000000000000004">
      <c r="A710">
        <v>2011</v>
      </c>
      <c r="B710">
        <v>344</v>
      </c>
      <c r="C710">
        <f>[8]data!A344</f>
        <v>17.27</v>
      </c>
      <c r="D710">
        <f>[9]data!A344</f>
        <v>12.17</v>
      </c>
      <c r="E710">
        <f>[10]data!A344</f>
        <v>14.06</v>
      </c>
      <c r="F710">
        <f>[11]data!A344</f>
        <v>0</v>
      </c>
      <c r="G710">
        <f>[12]data!A344</f>
        <v>73.28</v>
      </c>
      <c r="H710">
        <f>[13]data!A344</f>
        <v>2.3199999999999998</v>
      </c>
      <c r="I710">
        <f>[14]data!A344</f>
        <v>6.5</v>
      </c>
    </row>
    <row r="711" spans="1:9" x14ac:dyDescent="0.55000000000000004">
      <c r="A711">
        <v>2011</v>
      </c>
      <c r="B711">
        <v>345</v>
      </c>
      <c r="C711">
        <f>[8]data!A345</f>
        <v>18.010000000000002</v>
      </c>
      <c r="D711">
        <f>[9]data!A345</f>
        <v>10.71</v>
      </c>
      <c r="E711">
        <f>[10]data!A345</f>
        <v>13.58</v>
      </c>
      <c r="F711">
        <f>[11]data!A345</f>
        <v>0.04</v>
      </c>
      <c r="G711">
        <f>[12]data!A345</f>
        <v>70.959999999999994</v>
      </c>
      <c r="H711">
        <f>[13]data!A345</f>
        <v>2.86</v>
      </c>
      <c r="I711">
        <f>[14]data!A345</f>
        <v>6.92</v>
      </c>
    </row>
    <row r="712" spans="1:9" x14ac:dyDescent="0.55000000000000004">
      <c r="A712">
        <v>2011</v>
      </c>
      <c r="B712">
        <v>346</v>
      </c>
      <c r="C712">
        <f>[8]data!A346</f>
        <v>16.899999999999999</v>
      </c>
      <c r="D712">
        <f>[9]data!A346</f>
        <v>10.48</v>
      </c>
      <c r="E712">
        <f>[10]data!A346</f>
        <v>13.11</v>
      </c>
      <c r="F712">
        <f>[11]data!A346</f>
        <v>0</v>
      </c>
      <c r="G712">
        <f>[12]data!A346</f>
        <v>70.099999999999994</v>
      </c>
      <c r="H712">
        <f>[13]data!A346</f>
        <v>1.84</v>
      </c>
      <c r="I712">
        <f>[14]data!A346</f>
        <v>8.64</v>
      </c>
    </row>
    <row r="713" spans="1:9" x14ac:dyDescent="0.55000000000000004">
      <c r="A713">
        <v>2011</v>
      </c>
      <c r="B713">
        <v>347</v>
      </c>
      <c r="C713">
        <f>[8]data!A347</f>
        <v>17.96</v>
      </c>
      <c r="D713">
        <f>[9]data!A347</f>
        <v>9.58</v>
      </c>
      <c r="E713">
        <f>[10]data!A347</f>
        <v>12.82</v>
      </c>
      <c r="F713">
        <f>[11]data!A347</f>
        <v>0</v>
      </c>
      <c r="G713">
        <f>[12]data!A347</f>
        <v>75.06</v>
      </c>
      <c r="H713">
        <f>[13]data!A347</f>
        <v>2.4</v>
      </c>
      <c r="I713">
        <f>[14]data!A347</f>
        <v>8.89</v>
      </c>
    </row>
    <row r="714" spans="1:9" x14ac:dyDescent="0.55000000000000004">
      <c r="A714">
        <v>2011</v>
      </c>
      <c r="B714">
        <v>348</v>
      </c>
      <c r="C714">
        <f>[8]data!A348</f>
        <v>18.850000000000001</v>
      </c>
      <c r="D714">
        <f>[9]data!A348</f>
        <v>9.85</v>
      </c>
      <c r="E714">
        <f>[10]data!A348</f>
        <v>13.9</v>
      </c>
      <c r="F714">
        <f>[11]data!A348</f>
        <v>0</v>
      </c>
      <c r="G714">
        <f>[12]data!A348</f>
        <v>79.38</v>
      </c>
      <c r="H714">
        <f>[13]data!A348</f>
        <v>2.89</v>
      </c>
      <c r="I714">
        <f>[14]data!A348</f>
        <v>8.73</v>
      </c>
    </row>
    <row r="715" spans="1:9" x14ac:dyDescent="0.55000000000000004">
      <c r="A715">
        <v>2011</v>
      </c>
      <c r="B715">
        <v>349</v>
      </c>
      <c r="C715">
        <f>[8]data!A349</f>
        <v>17.63</v>
      </c>
      <c r="D715">
        <f>[9]data!A349</f>
        <v>10.39</v>
      </c>
      <c r="E715">
        <f>[10]data!A349</f>
        <v>13.57</v>
      </c>
      <c r="F715">
        <f>[11]data!A349</f>
        <v>0</v>
      </c>
      <c r="G715">
        <f>[12]data!A349</f>
        <v>72.2</v>
      </c>
      <c r="H715">
        <f>[13]data!A349</f>
        <v>2.2599999999999998</v>
      </c>
      <c r="I715">
        <f>[14]data!A349</f>
        <v>9.9499999999999993</v>
      </c>
    </row>
    <row r="716" spans="1:9" x14ac:dyDescent="0.55000000000000004">
      <c r="A716">
        <v>2011</v>
      </c>
      <c r="B716">
        <v>350</v>
      </c>
      <c r="C716">
        <f>[8]data!A350</f>
        <v>19.21</v>
      </c>
      <c r="D716">
        <f>[9]data!A350</f>
        <v>10.73</v>
      </c>
      <c r="E716">
        <f>[10]data!A350</f>
        <v>14.03</v>
      </c>
      <c r="F716">
        <f>[11]data!A350</f>
        <v>0</v>
      </c>
      <c r="G716">
        <f>[12]data!A350</f>
        <v>66.23</v>
      </c>
      <c r="H716">
        <f>[13]data!A350</f>
        <v>3.85</v>
      </c>
      <c r="I716">
        <f>[14]data!A350</f>
        <v>7.74</v>
      </c>
    </row>
    <row r="717" spans="1:9" x14ac:dyDescent="0.55000000000000004">
      <c r="A717">
        <v>2011</v>
      </c>
      <c r="B717">
        <v>351</v>
      </c>
      <c r="C717">
        <f>[8]data!A351</f>
        <v>16.86</v>
      </c>
      <c r="D717">
        <f>[9]data!A351</f>
        <v>10.45</v>
      </c>
      <c r="E717">
        <f>[10]data!A351</f>
        <v>13.68</v>
      </c>
      <c r="F717">
        <f>[11]data!A351</f>
        <v>0.01</v>
      </c>
      <c r="G717">
        <f>[12]data!A351</f>
        <v>65.31</v>
      </c>
      <c r="H717">
        <f>[13]data!A351</f>
        <v>3.03</v>
      </c>
      <c r="I717">
        <f>[14]data!A351</f>
        <v>8.0399999999999991</v>
      </c>
    </row>
    <row r="718" spans="1:9" x14ac:dyDescent="0.55000000000000004">
      <c r="A718">
        <v>2011</v>
      </c>
      <c r="B718">
        <v>352</v>
      </c>
      <c r="C718">
        <f>[8]data!A352</f>
        <v>15.29</v>
      </c>
      <c r="D718">
        <f>[9]data!A352</f>
        <v>8.0299999999999994</v>
      </c>
      <c r="E718">
        <f>[10]data!A352</f>
        <v>11.09</v>
      </c>
      <c r="F718">
        <f>[11]data!A352</f>
        <v>0.01</v>
      </c>
      <c r="G718">
        <f>[12]data!A352</f>
        <v>56.26</v>
      </c>
      <c r="H718">
        <f>[13]data!A352</f>
        <v>2.85</v>
      </c>
      <c r="I718">
        <f>[14]data!A352</f>
        <v>9.61</v>
      </c>
    </row>
    <row r="719" spans="1:9" x14ac:dyDescent="0.55000000000000004">
      <c r="A719">
        <v>2011</v>
      </c>
      <c r="B719">
        <v>353</v>
      </c>
      <c r="C719">
        <f>[8]data!A353</f>
        <v>13.3</v>
      </c>
      <c r="D719">
        <f>[9]data!A353</f>
        <v>7.71</v>
      </c>
      <c r="E719">
        <f>[10]data!A353</f>
        <v>10.42</v>
      </c>
      <c r="F719">
        <f>[11]data!A353</f>
        <v>0.17</v>
      </c>
      <c r="G719">
        <f>[12]data!A353</f>
        <v>55.88</v>
      </c>
      <c r="H719">
        <f>[13]data!A353</f>
        <v>2.77</v>
      </c>
      <c r="I719">
        <f>[14]data!A353</f>
        <v>9.92</v>
      </c>
    </row>
    <row r="720" spans="1:9" x14ac:dyDescent="0.55000000000000004">
      <c r="A720">
        <v>2011</v>
      </c>
      <c r="B720">
        <v>354</v>
      </c>
      <c r="C720">
        <f>[8]data!A354</f>
        <v>16.309999999999999</v>
      </c>
      <c r="D720">
        <f>[9]data!A354</f>
        <v>7.54</v>
      </c>
      <c r="E720">
        <f>[10]data!A354</f>
        <v>11.22</v>
      </c>
      <c r="F720">
        <f>[11]data!A354</f>
        <v>0</v>
      </c>
      <c r="G720">
        <f>[12]data!A354</f>
        <v>56.04</v>
      </c>
      <c r="H720">
        <f>[13]data!A354</f>
        <v>2.8</v>
      </c>
      <c r="I720">
        <f>[14]data!A354</f>
        <v>9.93</v>
      </c>
    </row>
    <row r="721" spans="1:9" x14ac:dyDescent="0.55000000000000004">
      <c r="A721">
        <v>2011</v>
      </c>
      <c r="B721">
        <v>355</v>
      </c>
      <c r="C721">
        <f>[8]data!A355</f>
        <v>20.21</v>
      </c>
      <c r="D721">
        <f>[9]data!A355</f>
        <v>10.98</v>
      </c>
      <c r="E721">
        <f>[10]data!A355</f>
        <v>14.67</v>
      </c>
      <c r="F721">
        <f>[11]data!A355</f>
        <v>0</v>
      </c>
      <c r="G721">
        <f>[12]data!A355</f>
        <v>65.38</v>
      </c>
      <c r="H721">
        <f>[13]data!A355</f>
        <v>2.67</v>
      </c>
      <c r="I721">
        <f>[14]data!A355</f>
        <v>9.5500000000000007</v>
      </c>
    </row>
    <row r="722" spans="1:9" x14ac:dyDescent="0.55000000000000004">
      <c r="A722">
        <v>2011</v>
      </c>
      <c r="B722">
        <v>356</v>
      </c>
      <c r="C722">
        <f>[8]data!A356</f>
        <v>18.579999999999998</v>
      </c>
      <c r="D722">
        <f>[9]data!A356</f>
        <v>11.92</v>
      </c>
      <c r="E722">
        <f>[10]data!A356</f>
        <v>14.72</v>
      </c>
      <c r="F722">
        <f>[11]data!A356</f>
        <v>0</v>
      </c>
      <c r="G722">
        <f>[12]data!A356</f>
        <v>66.86</v>
      </c>
      <c r="H722">
        <f>[13]data!A356</f>
        <v>2.0699999999999998</v>
      </c>
      <c r="I722">
        <f>[14]data!A356</f>
        <v>10.38</v>
      </c>
    </row>
    <row r="723" spans="1:9" x14ac:dyDescent="0.55000000000000004">
      <c r="A723">
        <v>2011</v>
      </c>
      <c r="B723">
        <v>357</v>
      </c>
      <c r="C723">
        <f>[8]data!A357</f>
        <v>18.100000000000001</v>
      </c>
      <c r="D723">
        <f>[9]data!A357</f>
        <v>11.95</v>
      </c>
      <c r="E723">
        <f>[10]data!A357</f>
        <v>13.85</v>
      </c>
      <c r="F723">
        <f>[11]data!A357</f>
        <v>0</v>
      </c>
      <c r="G723">
        <f>[12]data!A357</f>
        <v>67.88</v>
      </c>
      <c r="H723">
        <f>[13]data!A357</f>
        <v>2.0499999999999998</v>
      </c>
      <c r="I723">
        <f>[14]data!A357</f>
        <v>10.47</v>
      </c>
    </row>
    <row r="724" spans="1:9" x14ac:dyDescent="0.55000000000000004">
      <c r="A724">
        <v>2011</v>
      </c>
      <c r="B724">
        <v>358</v>
      </c>
      <c r="C724">
        <f>[8]data!A358</f>
        <v>16.52</v>
      </c>
      <c r="D724">
        <f>[9]data!A358</f>
        <v>10.5</v>
      </c>
      <c r="E724">
        <f>[10]data!A358</f>
        <v>12.84</v>
      </c>
      <c r="F724">
        <f>[11]data!A358</f>
        <v>0</v>
      </c>
      <c r="G724">
        <f>[12]data!A358</f>
        <v>73.37</v>
      </c>
      <c r="H724">
        <f>[13]data!A358</f>
        <v>3.88</v>
      </c>
      <c r="I724">
        <f>[14]data!A358</f>
        <v>9.7100000000000009</v>
      </c>
    </row>
    <row r="725" spans="1:9" x14ac:dyDescent="0.55000000000000004">
      <c r="A725">
        <v>2011</v>
      </c>
      <c r="B725">
        <v>359</v>
      </c>
      <c r="C725">
        <f>[8]data!A359</f>
        <v>14.13</v>
      </c>
      <c r="D725">
        <f>[9]data!A359</f>
        <v>9.17</v>
      </c>
      <c r="E725">
        <f>[10]data!A359</f>
        <v>11.81</v>
      </c>
      <c r="F725">
        <f>[11]data!A359</f>
        <v>0.08</v>
      </c>
      <c r="G725">
        <f>[12]data!A359</f>
        <v>83.12</v>
      </c>
      <c r="H725">
        <f>[13]data!A359</f>
        <v>4.5599999999999996</v>
      </c>
      <c r="I725">
        <f>[14]data!A359</f>
        <v>9.7899999999999991</v>
      </c>
    </row>
    <row r="726" spans="1:9" x14ac:dyDescent="0.55000000000000004">
      <c r="A726">
        <v>2011</v>
      </c>
      <c r="B726">
        <v>360</v>
      </c>
      <c r="C726">
        <f>[8]data!A360</f>
        <v>14.59</v>
      </c>
      <c r="D726">
        <f>[9]data!A360</f>
        <v>11.32</v>
      </c>
      <c r="E726">
        <f>[10]data!A360</f>
        <v>12.57</v>
      </c>
      <c r="F726">
        <f>[11]data!A360</f>
        <v>0.17</v>
      </c>
      <c r="G726">
        <f>[12]data!A360</f>
        <v>73.3</v>
      </c>
      <c r="H726">
        <f>[13]data!A360</f>
        <v>4.51</v>
      </c>
      <c r="I726">
        <f>[14]data!A360</f>
        <v>6.09</v>
      </c>
    </row>
    <row r="727" spans="1:9" x14ac:dyDescent="0.55000000000000004">
      <c r="A727">
        <v>2011</v>
      </c>
      <c r="B727">
        <v>361</v>
      </c>
      <c r="C727">
        <f>[8]data!A361</f>
        <v>14.53</v>
      </c>
      <c r="D727">
        <f>[9]data!A361</f>
        <v>8.77</v>
      </c>
      <c r="E727">
        <f>[10]data!A361</f>
        <v>11.57</v>
      </c>
      <c r="F727">
        <f>[11]data!A361</f>
        <v>0.65</v>
      </c>
      <c r="G727">
        <f>[12]data!A361</f>
        <v>71.16</v>
      </c>
      <c r="H727">
        <f>[13]data!A361</f>
        <v>4.2699999999999996</v>
      </c>
      <c r="I727">
        <f>[14]data!A361</f>
        <v>9.3699999999999992</v>
      </c>
    </row>
    <row r="728" spans="1:9" x14ac:dyDescent="0.55000000000000004">
      <c r="A728">
        <v>2011</v>
      </c>
      <c r="B728">
        <v>362</v>
      </c>
      <c r="C728">
        <f>[8]data!A362</f>
        <v>15.15</v>
      </c>
      <c r="D728">
        <f>[9]data!A362</f>
        <v>10.08</v>
      </c>
      <c r="E728">
        <f>[10]data!A362</f>
        <v>12.46</v>
      </c>
      <c r="F728">
        <f>[11]data!A362</f>
        <v>0.37</v>
      </c>
      <c r="G728">
        <f>[12]data!A362</f>
        <v>71.989999999999995</v>
      </c>
      <c r="H728">
        <f>[13]data!A362</f>
        <v>3.83</v>
      </c>
      <c r="I728">
        <f>[14]data!A362</f>
        <v>9.16</v>
      </c>
    </row>
    <row r="729" spans="1:9" x14ac:dyDescent="0.55000000000000004">
      <c r="A729">
        <v>2011</v>
      </c>
      <c r="B729">
        <v>363</v>
      </c>
      <c r="C729">
        <f>[8]data!A363</f>
        <v>15.04</v>
      </c>
      <c r="D729">
        <f>[9]data!A363</f>
        <v>8.24</v>
      </c>
      <c r="E729">
        <f>[10]data!A363</f>
        <v>11.51</v>
      </c>
      <c r="F729">
        <f>[11]data!A363</f>
        <v>0.04</v>
      </c>
      <c r="G729">
        <f>[12]data!A363</f>
        <v>65.25</v>
      </c>
      <c r="H729">
        <f>[13]data!A363</f>
        <v>2.21</v>
      </c>
      <c r="I729">
        <f>[14]data!A363</f>
        <v>8.6199999999999992</v>
      </c>
    </row>
    <row r="730" spans="1:9" x14ac:dyDescent="0.55000000000000004">
      <c r="A730">
        <v>2011</v>
      </c>
      <c r="B730">
        <v>364</v>
      </c>
      <c r="C730">
        <f>[8]data!A364</f>
        <v>15.67</v>
      </c>
      <c r="D730">
        <f>[9]data!A364</f>
        <v>7.37</v>
      </c>
      <c r="E730">
        <f>[10]data!A364</f>
        <v>10.96</v>
      </c>
      <c r="F730">
        <f>[11]data!A364</f>
        <v>0</v>
      </c>
      <c r="G730">
        <f>[12]data!A364</f>
        <v>59.2</v>
      </c>
      <c r="H730">
        <f>[13]data!A364</f>
        <v>2.8</v>
      </c>
      <c r="I730">
        <f>[14]data!A364</f>
        <v>10.81</v>
      </c>
    </row>
    <row r="731" spans="1:9" x14ac:dyDescent="0.55000000000000004">
      <c r="A731">
        <v>2011</v>
      </c>
      <c r="B731">
        <v>365</v>
      </c>
      <c r="C731">
        <f>[8]data!A365</f>
        <v>18.350000000000001</v>
      </c>
      <c r="D731">
        <f>[9]data!A365</f>
        <v>9.34</v>
      </c>
      <c r="E731">
        <f>[10]data!A365</f>
        <v>13.44</v>
      </c>
      <c r="F731">
        <f>[11]data!A365</f>
        <v>0</v>
      </c>
      <c r="G731">
        <f>[12]data!A365</f>
        <v>61.51</v>
      </c>
      <c r="H731">
        <f>[13]data!A365</f>
        <v>2.19</v>
      </c>
      <c r="I731">
        <f>[14]data!A365</f>
        <v>10.44</v>
      </c>
    </row>
    <row r="732" spans="1:9" x14ac:dyDescent="0.55000000000000004">
      <c r="A732">
        <v>2012</v>
      </c>
      <c r="B732">
        <v>1</v>
      </c>
      <c r="C732">
        <f>[15]data!A1</f>
        <v>18.559999999999999</v>
      </c>
      <c r="D732">
        <f>[16]data!A1</f>
        <v>11.91</v>
      </c>
      <c r="E732">
        <f>[17]data!A1</f>
        <v>14.35</v>
      </c>
      <c r="F732">
        <f>[18]data!A1</f>
        <v>0</v>
      </c>
      <c r="G732">
        <f>[19]data!A1</f>
        <v>68.66</v>
      </c>
      <c r="H732">
        <f>[20]data!A1</f>
        <v>2.66</v>
      </c>
      <c r="I732">
        <f>[21]data!A1</f>
        <v>10.49</v>
      </c>
    </row>
    <row r="733" spans="1:9" x14ac:dyDescent="0.55000000000000004">
      <c r="A733">
        <v>2012</v>
      </c>
      <c r="B733">
        <v>2</v>
      </c>
      <c r="C733">
        <f>[15]data!A2</f>
        <v>17.62</v>
      </c>
      <c r="D733">
        <f>[16]data!A2</f>
        <v>10.52</v>
      </c>
      <c r="E733">
        <f>[17]data!A2</f>
        <v>13.2</v>
      </c>
      <c r="F733">
        <f>[18]data!A2</f>
        <v>0</v>
      </c>
      <c r="G733">
        <f>[19]data!A2</f>
        <v>71.400000000000006</v>
      </c>
      <c r="H733">
        <f>[20]data!A2</f>
        <v>2.74</v>
      </c>
      <c r="I733">
        <f>[21]data!A2</f>
        <v>10.17</v>
      </c>
    </row>
    <row r="734" spans="1:9" x14ac:dyDescent="0.55000000000000004">
      <c r="A734">
        <v>2012</v>
      </c>
      <c r="B734">
        <v>3</v>
      </c>
      <c r="C734">
        <f>[15]data!A3</f>
        <v>17.420000000000002</v>
      </c>
      <c r="D734">
        <f>[16]data!A3</f>
        <v>9.42</v>
      </c>
      <c r="E734">
        <f>[17]data!A3</f>
        <v>12.54</v>
      </c>
      <c r="F734">
        <f>[18]data!A3</f>
        <v>0</v>
      </c>
      <c r="G734">
        <f>[19]data!A3</f>
        <v>67.680000000000007</v>
      </c>
      <c r="H734">
        <f>[20]data!A3</f>
        <v>2.34</v>
      </c>
      <c r="I734">
        <f>[21]data!A3</f>
        <v>10.78</v>
      </c>
    </row>
    <row r="735" spans="1:9" x14ac:dyDescent="0.55000000000000004">
      <c r="A735">
        <v>2012</v>
      </c>
      <c r="B735">
        <v>4</v>
      </c>
      <c r="C735">
        <f>[15]data!A4</f>
        <v>18.14</v>
      </c>
      <c r="D735">
        <f>[16]data!A4</f>
        <v>10.02</v>
      </c>
      <c r="E735">
        <f>[17]data!A4</f>
        <v>13.21</v>
      </c>
      <c r="F735">
        <f>[18]data!A4</f>
        <v>0</v>
      </c>
      <c r="G735">
        <f>[19]data!A4</f>
        <v>61.81</v>
      </c>
      <c r="H735">
        <f>[20]data!A4</f>
        <v>1.7</v>
      </c>
      <c r="I735">
        <f>[21]data!A4</f>
        <v>11.26</v>
      </c>
    </row>
    <row r="736" spans="1:9" x14ac:dyDescent="0.55000000000000004">
      <c r="A736">
        <v>2012</v>
      </c>
      <c r="B736">
        <v>5</v>
      </c>
      <c r="C736">
        <f>[15]data!A5</f>
        <v>20.079999999999998</v>
      </c>
      <c r="D736">
        <f>[16]data!A5</f>
        <v>11.12</v>
      </c>
      <c r="E736">
        <f>[17]data!A5</f>
        <v>14.37</v>
      </c>
      <c r="F736">
        <f>[18]data!A5</f>
        <v>0</v>
      </c>
      <c r="G736">
        <f>[19]data!A5</f>
        <v>58.9</v>
      </c>
      <c r="H736">
        <f>[20]data!A5</f>
        <v>3.06</v>
      </c>
      <c r="I736">
        <f>[21]data!A5</f>
        <v>11.12</v>
      </c>
    </row>
    <row r="737" spans="1:9" x14ac:dyDescent="0.55000000000000004">
      <c r="A737">
        <v>2012</v>
      </c>
      <c r="B737">
        <v>6</v>
      </c>
      <c r="C737">
        <f>[15]data!A6</f>
        <v>21.1</v>
      </c>
      <c r="D737">
        <f>[16]data!A6</f>
        <v>11.78</v>
      </c>
      <c r="E737">
        <f>[17]data!A6</f>
        <v>15.13</v>
      </c>
      <c r="F737">
        <f>[18]data!A6</f>
        <v>0</v>
      </c>
      <c r="G737">
        <f>[19]data!A6</f>
        <v>60.89</v>
      </c>
      <c r="H737">
        <f>[20]data!A6</f>
        <v>2.35</v>
      </c>
      <c r="I737">
        <f>[21]data!A6</f>
        <v>8.84</v>
      </c>
    </row>
    <row r="738" spans="1:9" x14ac:dyDescent="0.55000000000000004">
      <c r="A738">
        <v>2012</v>
      </c>
      <c r="B738">
        <v>7</v>
      </c>
      <c r="C738">
        <f>[15]data!A7</f>
        <v>15.5</v>
      </c>
      <c r="D738">
        <f>[16]data!A7</f>
        <v>12</v>
      </c>
      <c r="E738">
        <f>[17]data!A7</f>
        <v>13.22</v>
      </c>
      <c r="F738">
        <f>[18]data!A7</f>
        <v>0</v>
      </c>
      <c r="G738">
        <f>[19]data!A7</f>
        <v>81.52</v>
      </c>
      <c r="H738">
        <f>[20]data!A7</f>
        <v>2.66</v>
      </c>
      <c r="I738">
        <f>[21]data!A7</f>
        <v>10.029999999999999</v>
      </c>
    </row>
    <row r="739" spans="1:9" x14ac:dyDescent="0.55000000000000004">
      <c r="A739">
        <v>2012</v>
      </c>
      <c r="B739">
        <v>8</v>
      </c>
      <c r="C739">
        <f>[15]data!A8</f>
        <v>14.93</v>
      </c>
      <c r="D739">
        <f>[16]data!A8</f>
        <v>9.86</v>
      </c>
      <c r="E739">
        <f>[17]data!A8</f>
        <v>12.03</v>
      </c>
      <c r="F739">
        <f>[18]data!A8</f>
        <v>0</v>
      </c>
      <c r="G739">
        <f>[19]data!A8</f>
        <v>73.17</v>
      </c>
      <c r="H739">
        <f>[20]data!A8</f>
        <v>2.19</v>
      </c>
      <c r="I739">
        <f>[21]data!A8</f>
        <v>11.05</v>
      </c>
    </row>
    <row r="740" spans="1:9" x14ac:dyDescent="0.55000000000000004">
      <c r="A740">
        <v>2012</v>
      </c>
      <c r="B740">
        <v>9</v>
      </c>
      <c r="C740">
        <f>[15]data!A9</f>
        <v>14.86</v>
      </c>
      <c r="D740">
        <f>[16]data!A9</f>
        <v>9.6300000000000008</v>
      </c>
      <c r="E740">
        <f>[17]data!A9</f>
        <v>11.57</v>
      </c>
      <c r="F740">
        <f>[18]data!A9</f>
        <v>0</v>
      </c>
      <c r="G740">
        <f>[19]data!A9</f>
        <v>72.38</v>
      </c>
      <c r="H740">
        <f>[20]data!A9</f>
        <v>3.09</v>
      </c>
      <c r="I740">
        <f>[21]data!A9</f>
        <v>10.52</v>
      </c>
    </row>
    <row r="741" spans="1:9" x14ac:dyDescent="0.55000000000000004">
      <c r="A741">
        <v>2012</v>
      </c>
      <c r="B741">
        <v>10</v>
      </c>
      <c r="C741">
        <f>[15]data!A10</f>
        <v>13.8</v>
      </c>
      <c r="D741">
        <f>[16]data!A10</f>
        <v>9.82</v>
      </c>
      <c r="E741">
        <f>[17]data!A10</f>
        <v>11.85</v>
      </c>
      <c r="F741">
        <f>[18]data!A10</f>
        <v>0</v>
      </c>
      <c r="G741">
        <f>[19]data!A10</f>
        <v>82.71</v>
      </c>
      <c r="H741">
        <f>[20]data!A10</f>
        <v>4.16</v>
      </c>
      <c r="I741">
        <f>[21]data!A10</f>
        <v>8.42</v>
      </c>
    </row>
    <row r="742" spans="1:9" x14ac:dyDescent="0.55000000000000004">
      <c r="A742">
        <v>2012</v>
      </c>
      <c r="B742">
        <v>11</v>
      </c>
      <c r="C742">
        <f>[15]data!A11</f>
        <v>14.29</v>
      </c>
      <c r="D742">
        <f>[16]data!A11</f>
        <v>9</v>
      </c>
      <c r="E742">
        <f>[17]data!A11</f>
        <v>11.59</v>
      </c>
      <c r="F742">
        <f>[18]data!A11</f>
        <v>0</v>
      </c>
      <c r="G742">
        <f>[19]data!A11</f>
        <v>84.51</v>
      </c>
      <c r="H742">
        <f>[20]data!A11</f>
        <v>4.4400000000000004</v>
      </c>
      <c r="I742">
        <f>[21]data!A11</f>
        <v>7.07</v>
      </c>
    </row>
    <row r="743" spans="1:9" x14ac:dyDescent="0.55000000000000004">
      <c r="A743">
        <v>2012</v>
      </c>
      <c r="B743">
        <v>12</v>
      </c>
      <c r="C743">
        <f>[15]data!A12</f>
        <v>14.38</v>
      </c>
      <c r="D743">
        <f>[16]data!A12</f>
        <v>10.83</v>
      </c>
      <c r="E743">
        <f>[17]data!A12</f>
        <v>12.18</v>
      </c>
      <c r="F743">
        <f>[18]data!A12</f>
        <v>0</v>
      </c>
      <c r="G743">
        <f>[19]data!A12</f>
        <v>78.55</v>
      </c>
      <c r="H743">
        <f>[20]data!A12</f>
        <v>3.81</v>
      </c>
      <c r="I743">
        <f>[21]data!A12</f>
        <v>8.01</v>
      </c>
    </row>
    <row r="744" spans="1:9" x14ac:dyDescent="0.55000000000000004">
      <c r="A744">
        <v>2012</v>
      </c>
      <c r="B744">
        <v>13</v>
      </c>
      <c r="C744">
        <f>[15]data!A13</f>
        <v>13.2</v>
      </c>
      <c r="D744">
        <f>[16]data!A13</f>
        <v>10.029999999999999</v>
      </c>
      <c r="E744">
        <f>[17]data!A13</f>
        <v>11.28</v>
      </c>
      <c r="F744">
        <f>[18]data!A13</f>
        <v>0.05</v>
      </c>
      <c r="G744">
        <f>[19]data!A13</f>
        <v>80.81</v>
      </c>
      <c r="H744">
        <f>[20]data!A13</f>
        <v>2.31</v>
      </c>
      <c r="I744">
        <f>[21]data!A13</f>
        <v>7.96</v>
      </c>
    </row>
    <row r="745" spans="1:9" x14ac:dyDescent="0.55000000000000004">
      <c r="A745">
        <v>2012</v>
      </c>
      <c r="B745">
        <v>14</v>
      </c>
      <c r="C745">
        <f>[15]data!A14</f>
        <v>17.05</v>
      </c>
      <c r="D745">
        <f>[16]data!A14</f>
        <v>9.11</v>
      </c>
      <c r="E745">
        <f>[17]data!A14</f>
        <v>12.21</v>
      </c>
      <c r="F745">
        <f>[18]data!A14</f>
        <v>0.03</v>
      </c>
      <c r="G745">
        <f>[19]data!A14</f>
        <v>72.41</v>
      </c>
      <c r="H745">
        <f>[20]data!A14</f>
        <v>2.67</v>
      </c>
      <c r="I745">
        <f>[21]data!A14</f>
        <v>11.01</v>
      </c>
    </row>
    <row r="746" spans="1:9" x14ac:dyDescent="0.55000000000000004">
      <c r="A746">
        <v>2012</v>
      </c>
      <c r="B746">
        <v>15</v>
      </c>
      <c r="C746">
        <f>[15]data!A15</f>
        <v>15.22</v>
      </c>
      <c r="D746">
        <f>[16]data!A15</f>
        <v>7.5</v>
      </c>
      <c r="E746">
        <f>[17]data!A15</f>
        <v>11.36</v>
      </c>
      <c r="F746">
        <f>[18]data!A15</f>
        <v>2.37</v>
      </c>
      <c r="G746">
        <f>[19]data!A15</f>
        <v>66.13</v>
      </c>
      <c r="H746">
        <f>[20]data!A15</f>
        <v>2.27</v>
      </c>
      <c r="I746">
        <f>[21]data!A15</f>
        <v>9.51</v>
      </c>
    </row>
    <row r="747" spans="1:9" x14ac:dyDescent="0.55000000000000004">
      <c r="A747">
        <v>2012</v>
      </c>
      <c r="B747">
        <v>16</v>
      </c>
      <c r="C747">
        <f>[15]data!A16</f>
        <v>13.66</v>
      </c>
      <c r="D747">
        <f>[16]data!A16</f>
        <v>8.85</v>
      </c>
      <c r="E747">
        <f>[17]data!A16</f>
        <v>11.02</v>
      </c>
      <c r="F747">
        <f>[18]data!A16</f>
        <v>5.05</v>
      </c>
      <c r="G747">
        <f>[19]data!A16</f>
        <v>68.31</v>
      </c>
      <c r="H747">
        <f>[20]data!A16</f>
        <v>2.71</v>
      </c>
      <c r="I747">
        <f>[21]data!A16</f>
        <v>4.29</v>
      </c>
    </row>
    <row r="748" spans="1:9" x14ac:dyDescent="0.55000000000000004">
      <c r="A748">
        <v>2012</v>
      </c>
      <c r="B748">
        <v>17</v>
      </c>
      <c r="C748">
        <f>[15]data!A17</f>
        <v>14.14</v>
      </c>
      <c r="D748">
        <f>[16]data!A17</f>
        <v>9.5500000000000007</v>
      </c>
      <c r="E748">
        <f>[17]data!A17</f>
        <v>12.14</v>
      </c>
      <c r="F748">
        <f>[18]data!A17</f>
        <v>8.1999999999999993</v>
      </c>
      <c r="G748">
        <f>[19]data!A17</f>
        <v>81.87</v>
      </c>
      <c r="H748">
        <f>[20]data!A17</f>
        <v>8.08</v>
      </c>
      <c r="I748">
        <f>[21]data!A17</f>
        <v>6.77</v>
      </c>
    </row>
    <row r="749" spans="1:9" x14ac:dyDescent="0.55000000000000004">
      <c r="A749">
        <v>2012</v>
      </c>
      <c r="B749">
        <v>18</v>
      </c>
      <c r="C749">
        <f>[15]data!A18</f>
        <v>14.22</v>
      </c>
      <c r="D749">
        <f>[16]data!A18</f>
        <v>9.77</v>
      </c>
      <c r="E749">
        <f>[17]data!A18</f>
        <v>11.81</v>
      </c>
      <c r="F749">
        <f>[18]data!A18</f>
        <v>0.87</v>
      </c>
      <c r="G749">
        <f>[19]data!A18</f>
        <v>79.31</v>
      </c>
      <c r="H749">
        <f>[20]data!A18</f>
        <v>4.3899999999999997</v>
      </c>
      <c r="I749">
        <f>[21]data!A18</f>
        <v>9.31</v>
      </c>
    </row>
    <row r="750" spans="1:9" x14ac:dyDescent="0.55000000000000004">
      <c r="A750">
        <v>2012</v>
      </c>
      <c r="B750">
        <v>19</v>
      </c>
      <c r="C750">
        <f>[15]data!A19</f>
        <v>13.56</v>
      </c>
      <c r="D750">
        <f>[16]data!A19</f>
        <v>8.9600000000000009</v>
      </c>
      <c r="E750">
        <f>[17]data!A19</f>
        <v>10.85</v>
      </c>
      <c r="F750">
        <f>[18]data!A19</f>
        <v>0</v>
      </c>
      <c r="G750">
        <f>[19]data!A19</f>
        <v>74.58</v>
      </c>
      <c r="H750">
        <f>[20]data!A19</f>
        <v>2.57</v>
      </c>
      <c r="I750">
        <f>[21]data!A19</f>
        <v>11.58</v>
      </c>
    </row>
    <row r="751" spans="1:9" x14ac:dyDescent="0.55000000000000004">
      <c r="A751">
        <v>2012</v>
      </c>
      <c r="B751">
        <v>20</v>
      </c>
      <c r="C751">
        <f>[15]data!A20</f>
        <v>15.85</v>
      </c>
      <c r="D751">
        <f>[16]data!A20</f>
        <v>8.15</v>
      </c>
      <c r="E751">
        <f>[17]data!A20</f>
        <v>11.42</v>
      </c>
      <c r="F751">
        <f>[18]data!A20</f>
        <v>0</v>
      </c>
      <c r="G751">
        <f>[19]data!A20</f>
        <v>68.510000000000005</v>
      </c>
      <c r="H751">
        <f>[20]data!A20</f>
        <v>1.54</v>
      </c>
      <c r="I751">
        <f>[21]data!A20</f>
        <v>11.03</v>
      </c>
    </row>
    <row r="752" spans="1:9" x14ac:dyDescent="0.55000000000000004">
      <c r="A752">
        <v>2012</v>
      </c>
      <c r="B752">
        <v>21</v>
      </c>
      <c r="C752">
        <f>[15]data!A21</f>
        <v>15.5</v>
      </c>
      <c r="D752">
        <f>[16]data!A21</f>
        <v>9.4600000000000009</v>
      </c>
      <c r="E752">
        <f>[17]data!A21</f>
        <v>11.76</v>
      </c>
      <c r="F752">
        <f>[18]data!A21</f>
        <v>0</v>
      </c>
      <c r="G752">
        <f>[19]data!A21</f>
        <v>72.900000000000006</v>
      </c>
      <c r="H752">
        <f>[20]data!A21</f>
        <v>1.83</v>
      </c>
      <c r="I752">
        <f>[21]data!A21</f>
        <v>11.73</v>
      </c>
    </row>
    <row r="753" spans="1:9" x14ac:dyDescent="0.55000000000000004">
      <c r="A753">
        <v>2012</v>
      </c>
      <c r="B753">
        <v>22</v>
      </c>
      <c r="C753">
        <f>[15]data!A22</f>
        <v>16.39</v>
      </c>
      <c r="D753">
        <f>[16]data!A22</f>
        <v>9.0299999999999994</v>
      </c>
      <c r="E753">
        <f>[17]data!A22</f>
        <v>11.86</v>
      </c>
      <c r="F753">
        <f>[18]data!A22</f>
        <v>0</v>
      </c>
      <c r="G753">
        <f>[19]data!A22</f>
        <v>67.67</v>
      </c>
      <c r="H753">
        <f>[20]data!A22</f>
        <v>2.3199999999999998</v>
      </c>
      <c r="I753">
        <f>[21]data!A22</f>
        <v>12.47</v>
      </c>
    </row>
    <row r="754" spans="1:9" x14ac:dyDescent="0.55000000000000004">
      <c r="A754">
        <v>2012</v>
      </c>
      <c r="B754">
        <v>23</v>
      </c>
      <c r="C754">
        <f>[15]data!A23</f>
        <v>16.61</v>
      </c>
      <c r="D754">
        <f>[16]data!A23</f>
        <v>9.02</v>
      </c>
      <c r="E754">
        <f>[17]data!A23</f>
        <v>12.35</v>
      </c>
      <c r="F754">
        <f>[18]data!A23</f>
        <v>0</v>
      </c>
      <c r="G754">
        <f>[19]data!A23</f>
        <v>72.97</v>
      </c>
      <c r="H754">
        <f>[20]data!A23</f>
        <v>1.99</v>
      </c>
      <c r="I754">
        <f>[21]data!A23</f>
        <v>12.31</v>
      </c>
    </row>
    <row r="755" spans="1:9" x14ac:dyDescent="0.55000000000000004">
      <c r="A755">
        <v>2012</v>
      </c>
      <c r="B755">
        <v>24</v>
      </c>
      <c r="C755">
        <f>[15]data!A24</f>
        <v>15.93</v>
      </c>
      <c r="D755">
        <f>[16]data!A24</f>
        <v>10.61</v>
      </c>
      <c r="E755">
        <f>[17]data!A24</f>
        <v>12.61</v>
      </c>
      <c r="F755">
        <f>[18]data!A24</f>
        <v>0</v>
      </c>
      <c r="G755">
        <f>[19]data!A24</f>
        <v>76.400000000000006</v>
      </c>
      <c r="H755">
        <f>[20]data!A24</f>
        <v>1.68</v>
      </c>
      <c r="I755">
        <f>[21]data!A24</f>
        <v>11.98</v>
      </c>
    </row>
    <row r="756" spans="1:9" x14ac:dyDescent="0.55000000000000004">
      <c r="A756">
        <v>2012</v>
      </c>
      <c r="B756">
        <v>25</v>
      </c>
      <c r="C756">
        <f>[15]data!A25</f>
        <v>14.7</v>
      </c>
      <c r="D756">
        <f>[16]data!A25</f>
        <v>9.6</v>
      </c>
      <c r="E756">
        <f>[17]data!A25</f>
        <v>11.64</v>
      </c>
      <c r="F756">
        <f>[18]data!A25</f>
        <v>0</v>
      </c>
      <c r="G756">
        <f>[19]data!A25</f>
        <v>83.75</v>
      </c>
      <c r="H756">
        <f>[20]data!A25</f>
        <v>1.86</v>
      </c>
      <c r="I756">
        <f>[21]data!A25</f>
        <v>10.18</v>
      </c>
    </row>
    <row r="757" spans="1:9" x14ac:dyDescent="0.55000000000000004">
      <c r="A757">
        <v>2012</v>
      </c>
      <c r="B757">
        <v>26</v>
      </c>
      <c r="C757">
        <f>[15]data!A26</f>
        <v>15.78</v>
      </c>
      <c r="D757">
        <f>[16]data!A26</f>
        <v>7.61</v>
      </c>
      <c r="E757">
        <f>[17]data!A26</f>
        <v>11.27</v>
      </c>
      <c r="F757">
        <f>[18]data!A26</f>
        <v>0.01</v>
      </c>
      <c r="G757">
        <f>[19]data!A26</f>
        <v>73.16</v>
      </c>
      <c r="H757">
        <f>[20]data!A26</f>
        <v>1.9</v>
      </c>
      <c r="I757">
        <f>[21]data!A26</f>
        <v>11.04</v>
      </c>
    </row>
    <row r="758" spans="1:9" x14ac:dyDescent="0.55000000000000004">
      <c r="A758">
        <v>2012</v>
      </c>
      <c r="B758">
        <v>27</v>
      </c>
      <c r="C758">
        <f>[15]data!A27</f>
        <v>11.88</v>
      </c>
      <c r="D758">
        <f>[16]data!A27</f>
        <v>9.69</v>
      </c>
      <c r="E758">
        <f>[17]data!A27</f>
        <v>10.9</v>
      </c>
      <c r="F758">
        <f>[18]data!A27</f>
        <v>2.1800000000000002</v>
      </c>
      <c r="G758">
        <f>[19]data!A27</f>
        <v>86.56</v>
      </c>
      <c r="H758">
        <f>[20]data!A27</f>
        <v>2.48</v>
      </c>
      <c r="I758">
        <f>[21]data!A27</f>
        <v>7.47</v>
      </c>
    </row>
    <row r="759" spans="1:9" x14ac:dyDescent="0.55000000000000004">
      <c r="A759">
        <v>2012</v>
      </c>
      <c r="B759">
        <v>28</v>
      </c>
      <c r="C759">
        <f>[15]data!A28</f>
        <v>13.74</v>
      </c>
      <c r="D759">
        <f>[16]data!A28</f>
        <v>10.39</v>
      </c>
      <c r="E759">
        <f>[17]data!A28</f>
        <v>11.66</v>
      </c>
      <c r="F759">
        <f>[18]data!A28</f>
        <v>2.98</v>
      </c>
      <c r="G759">
        <f>[19]data!A28</f>
        <v>80.5</v>
      </c>
      <c r="H759">
        <f>[20]data!A28</f>
        <v>3.95</v>
      </c>
      <c r="I759">
        <f>[21]data!A28</f>
        <v>7.71</v>
      </c>
    </row>
    <row r="760" spans="1:9" x14ac:dyDescent="0.55000000000000004">
      <c r="A760">
        <v>2012</v>
      </c>
      <c r="B760">
        <v>29</v>
      </c>
      <c r="C760">
        <f>[15]data!A29</f>
        <v>14.84</v>
      </c>
      <c r="D760">
        <f>[16]data!A29</f>
        <v>7.29</v>
      </c>
      <c r="E760">
        <f>[17]data!A29</f>
        <v>10.47</v>
      </c>
      <c r="F760">
        <f>[18]data!A29</f>
        <v>0.1</v>
      </c>
      <c r="G760">
        <f>[19]data!A29</f>
        <v>55.14</v>
      </c>
      <c r="H760">
        <f>[20]data!A29</f>
        <v>3.84</v>
      </c>
      <c r="I760">
        <f>[21]data!A29</f>
        <v>12.71</v>
      </c>
    </row>
    <row r="761" spans="1:9" x14ac:dyDescent="0.55000000000000004">
      <c r="A761">
        <v>2012</v>
      </c>
      <c r="B761">
        <v>30</v>
      </c>
      <c r="C761">
        <f>[15]data!A30</f>
        <v>12.08</v>
      </c>
      <c r="D761">
        <f>[16]data!A30</f>
        <v>5.08</v>
      </c>
      <c r="E761">
        <f>[17]data!A30</f>
        <v>8.44</v>
      </c>
      <c r="F761">
        <f>[18]data!A30</f>
        <v>0</v>
      </c>
      <c r="G761">
        <f>[19]data!A30</f>
        <v>54.64</v>
      </c>
      <c r="H761">
        <f>[20]data!A30</f>
        <v>3.23</v>
      </c>
      <c r="I761">
        <f>[21]data!A30</f>
        <v>13.39</v>
      </c>
    </row>
    <row r="762" spans="1:9" x14ac:dyDescent="0.55000000000000004">
      <c r="A762">
        <v>2012</v>
      </c>
      <c r="B762">
        <v>31</v>
      </c>
      <c r="C762">
        <f>[15]data!A31</f>
        <v>15.02</v>
      </c>
      <c r="D762">
        <f>[16]data!A31</f>
        <v>7.66</v>
      </c>
      <c r="E762">
        <f>[17]data!A31</f>
        <v>10.68</v>
      </c>
      <c r="F762">
        <f>[18]data!A31</f>
        <v>0</v>
      </c>
      <c r="G762">
        <f>[19]data!A31</f>
        <v>60.92</v>
      </c>
      <c r="H762">
        <f>[20]data!A31</f>
        <v>2.84</v>
      </c>
      <c r="I762">
        <f>[21]data!A31</f>
        <v>13.38</v>
      </c>
    </row>
    <row r="763" spans="1:9" x14ac:dyDescent="0.55000000000000004">
      <c r="A763">
        <v>2012</v>
      </c>
      <c r="B763">
        <v>32</v>
      </c>
      <c r="C763">
        <f>[15]data!A32</f>
        <v>18.48</v>
      </c>
      <c r="D763">
        <f>[16]data!A32</f>
        <v>8.41</v>
      </c>
      <c r="E763">
        <f>[17]data!A32</f>
        <v>12.41</v>
      </c>
      <c r="F763">
        <f>[18]data!A32</f>
        <v>0</v>
      </c>
      <c r="G763">
        <f>[19]data!A32</f>
        <v>63.4</v>
      </c>
      <c r="H763">
        <f>[20]data!A32</f>
        <v>2.65</v>
      </c>
      <c r="I763">
        <f>[21]data!A32</f>
        <v>12.91</v>
      </c>
    </row>
    <row r="764" spans="1:9" x14ac:dyDescent="0.55000000000000004">
      <c r="A764">
        <v>2012</v>
      </c>
      <c r="B764">
        <v>33</v>
      </c>
      <c r="C764">
        <f>[15]data!A33</f>
        <v>12.02</v>
      </c>
      <c r="D764">
        <f>[16]data!A33</f>
        <v>4.59</v>
      </c>
      <c r="E764">
        <f>[17]data!A33</f>
        <v>8.81</v>
      </c>
      <c r="F764">
        <f>[18]data!A33</f>
        <v>2.78</v>
      </c>
      <c r="G764">
        <f>[19]data!A33</f>
        <v>65.16</v>
      </c>
      <c r="H764">
        <f>[20]data!A33</f>
        <v>3.9</v>
      </c>
      <c r="I764">
        <f>[21]data!A33</f>
        <v>7.05</v>
      </c>
    </row>
    <row r="765" spans="1:9" x14ac:dyDescent="0.55000000000000004">
      <c r="A765">
        <v>2012</v>
      </c>
      <c r="B765">
        <v>34</v>
      </c>
      <c r="C765">
        <f>[15]data!A34</f>
        <v>9.58</v>
      </c>
      <c r="D765">
        <f>[16]data!A34</f>
        <v>2.04</v>
      </c>
      <c r="E765">
        <f>[17]data!A34</f>
        <v>5.27</v>
      </c>
      <c r="F765">
        <f>[18]data!A34</f>
        <v>0.01</v>
      </c>
      <c r="G765">
        <f>[19]data!A34</f>
        <v>52.07</v>
      </c>
      <c r="H765">
        <f>[20]data!A34</f>
        <v>6.24</v>
      </c>
      <c r="I765">
        <f>[21]data!A34</f>
        <v>13.59</v>
      </c>
    </row>
    <row r="766" spans="1:9" x14ac:dyDescent="0.55000000000000004">
      <c r="A766">
        <v>2012</v>
      </c>
      <c r="B766">
        <v>35</v>
      </c>
      <c r="C766">
        <f>[15]data!A35</f>
        <v>9.39</v>
      </c>
      <c r="D766">
        <f>[16]data!A35</f>
        <v>2.11</v>
      </c>
      <c r="E766">
        <f>[17]data!A35</f>
        <v>5.5</v>
      </c>
      <c r="F766">
        <f>[18]data!A35</f>
        <v>0.01</v>
      </c>
      <c r="G766">
        <f>[19]data!A35</f>
        <v>48.75</v>
      </c>
      <c r="H766">
        <f>[20]data!A35</f>
        <v>7.38</v>
      </c>
      <c r="I766">
        <f>[21]data!A35</f>
        <v>13.36</v>
      </c>
    </row>
    <row r="767" spans="1:9" x14ac:dyDescent="0.55000000000000004">
      <c r="A767">
        <v>2012</v>
      </c>
      <c r="B767">
        <v>36</v>
      </c>
      <c r="C767">
        <f>[15]data!A36</f>
        <v>12.13</v>
      </c>
      <c r="D767">
        <f>[16]data!A36</f>
        <v>3.15</v>
      </c>
      <c r="E767">
        <f>[17]data!A36</f>
        <v>7.96</v>
      </c>
      <c r="F767">
        <f>[18]data!A36</f>
        <v>0.17</v>
      </c>
      <c r="G767">
        <f>[19]data!A36</f>
        <v>61.79</v>
      </c>
      <c r="H767">
        <f>[20]data!A36</f>
        <v>5.17</v>
      </c>
      <c r="I767">
        <f>[21]data!A36</f>
        <v>8.44</v>
      </c>
    </row>
    <row r="768" spans="1:9" x14ac:dyDescent="0.55000000000000004">
      <c r="A768">
        <v>2012</v>
      </c>
      <c r="B768">
        <v>37</v>
      </c>
      <c r="C768">
        <f>[15]data!A37</f>
        <v>16.440000000000001</v>
      </c>
      <c r="D768">
        <f>[16]data!A37</f>
        <v>5.89</v>
      </c>
      <c r="E768">
        <f>[17]data!A37</f>
        <v>11.19</v>
      </c>
      <c r="F768">
        <f>[18]data!A37</f>
        <v>0</v>
      </c>
      <c r="G768">
        <f>[19]data!A37</f>
        <v>61.53</v>
      </c>
      <c r="H768">
        <f>[20]data!A37</f>
        <v>4.8499999999999996</v>
      </c>
      <c r="I768">
        <f>[21]data!A37</f>
        <v>13.43</v>
      </c>
    </row>
    <row r="769" spans="1:9" x14ac:dyDescent="0.55000000000000004">
      <c r="A769">
        <v>2012</v>
      </c>
      <c r="B769">
        <v>38</v>
      </c>
      <c r="C769">
        <f>[15]data!A38</f>
        <v>16.600000000000001</v>
      </c>
      <c r="D769">
        <f>[16]data!A38</f>
        <v>7.09</v>
      </c>
      <c r="E769">
        <f>[17]data!A38</f>
        <v>11.53</v>
      </c>
      <c r="F769">
        <f>[18]data!A38</f>
        <v>0.01</v>
      </c>
      <c r="G769">
        <f>[19]data!A38</f>
        <v>60.53</v>
      </c>
      <c r="H769">
        <f>[20]data!A38</f>
        <v>4.5</v>
      </c>
      <c r="I769">
        <f>[21]data!A38</f>
        <v>8.4700000000000006</v>
      </c>
    </row>
    <row r="770" spans="1:9" x14ac:dyDescent="0.55000000000000004">
      <c r="A770">
        <v>2012</v>
      </c>
      <c r="B770">
        <v>39</v>
      </c>
      <c r="C770">
        <f>[15]data!A39</f>
        <v>10.029999999999999</v>
      </c>
      <c r="D770">
        <f>[16]data!A39</f>
        <v>3.03</v>
      </c>
      <c r="E770">
        <f>[17]data!A39</f>
        <v>6.66</v>
      </c>
      <c r="F770">
        <f>[18]data!A39</f>
        <v>0.01</v>
      </c>
      <c r="G770">
        <f>[19]data!A39</f>
        <v>57.44</v>
      </c>
      <c r="H770">
        <f>[20]data!A39</f>
        <v>5.01</v>
      </c>
      <c r="I770">
        <f>[21]data!A39</f>
        <v>14.93</v>
      </c>
    </row>
    <row r="771" spans="1:9" x14ac:dyDescent="0.55000000000000004">
      <c r="A771">
        <v>2012</v>
      </c>
      <c r="B771">
        <v>40</v>
      </c>
      <c r="C771">
        <f>[15]data!A40</f>
        <v>11.26</v>
      </c>
      <c r="D771">
        <f>[16]data!A40</f>
        <v>4.9400000000000004</v>
      </c>
      <c r="E771">
        <f>[17]data!A40</f>
        <v>8.11</v>
      </c>
      <c r="F771">
        <f>[18]data!A40</f>
        <v>0.14000000000000001</v>
      </c>
      <c r="G771">
        <f>[19]data!A40</f>
        <v>60.45</v>
      </c>
      <c r="H771">
        <f>[20]data!A40</f>
        <v>3.77</v>
      </c>
      <c r="I771">
        <f>[21]data!A40</f>
        <v>13.84</v>
      </c>
    </row>
    <row r="772" spans="1:9" x14ac:dyDescent="0.55000000000000004">
      <c r="A772">
        <v>2012</v>
      </c>
      <c r="B772">
        <v>41</v>
      </c>
      <c r="C772">
        <f>[15]data!A41</f>
        <v>14.57</v>
      </c>
      <c r="D772">
        <f>[16]data!A41</f>
        <v>5.94</v>
      </c>
      <c r="E772">
        <f>[17]data!A41</f>
        <v>9.8699999999999992</v>
      </c>
      <c r="F772">
        <f>[18]data!A41</f>
        <v>0</v>
      </c>
      <c r="G772">
        <f>[19]data!A41</f>
        <v>49.31</v>
      </c>
      <c r="H772">
        <f>[20]data!A41</f>
        <v>2.58</v>
      </c>
      <c r="I772">
        <f>[21]data!A41</f>
        <v>14.64</v>
      </c>
    </row>
    <row r="773" spans="1:9" x14ac:dyDescent="0.55000000000000004">
      <c r="A773">
        <v>2012</v>
      </c>
      <c r="B773">
        <v>42</v>
      </c>
      <c r="C773">
        <f>[15]data!A42</f>
        <v>13.03</v>
      </c>
      <c r="D773">
        <f>[16]data!A42</f>
        <v>5.12</v>
      </c>
      <c r="E773">
        <f>[17]data!A42</f>
        <v>8.67</v>
      </c>
      <c r="F773">
        <f>[18]data!A42</f>
        <v>0</v>
      </c>
      <c r="G773">
        <f>[19]data!A42</f>
        <v>53.58</v>
      </c>
      <c r="H773">
        <f>[20]data!A42</f>
        <v>3.94</v>
      </c>
      <c r="I773">
        <f>[21]data!A42</f>
        <v>14.51</v>
      </c>
    </row>
    <row r="774" spans="1:9" x14ac:dyDescent="0.55000000000000004">
      <c r="A774">
        <v>2012</v>
      </c>
      <c r="B774">
        <v>43</v>
      </c>
      <c r="C774">
        <f>[15]data!A43</f>
        <v>10.23</v>
      </c>
      <c r="D774">
        <f>[16]data!A43</f>
        <v>3.22</v>
      </c>
      <c r="E774">
        <f>[17]data!A43</f>
        <v>6.78</v>
      </c>
      <c r="F774">
        <f>[18]data!A43</f>
        <v>0</v>
      </c>
      <c r="G774">
        <f>[19]data!A43</f>
        <v>47.21</v>
      </c>
      <c r="H774">
        <f>[20]data!A43</f>
        <v>3.47</v>
      </c>
      <c r="I774">
        <f>[21]data!A43</f>
        <v>15.02</v>
      </c>
    </row>
    <row r="775" spans="1:9" x14ac:dyDescent="0.55000000000000004">
      <c r="A775">
        <v>2012</v>
      </c>
      <c r="B775">
        <v>44</v>
      </c>
      <c r="C775">
        <f>[15]data!A44</f>
        <v>10.08</v>
      </c>
      <c r="D775">
        <f>[16]data!A44</f>
        <v>1.95</v>
      </c>
      <c r="E775">
        <f>[17]data!A44</f>
        <v>6.11</v>
      </c>
      <c r="F775">
        <f>[18]data!A44</f>
        <v>0</v>
      </c>
      <c r="G775">
        <f>[19]data!A44</f>
        <v>44.33</v>
      </c>
      <c r="H775">
        <f>[20]data!A44</f>
        <v>4.01</v>
      </c>
      <c r="I775">
        <f>[21]data!A44</f>
        <v>15.34</v>
      </c>
    </row>
    <row r="776" spans="1:9" x14ac:dyDescent="0.55000000000000004">
      <c r="A776">
        <v>2012</v>
      </c>
      <c r="B776">
        <v>45</v>
      </c>
      <c r="C776">
        <f>[15]data!A45</f>
        <v>13.78</v>
      </c>
      <c r="D776">
        <f>[16]data!A45</f>
        <v>5.15</v>
      </c>
      <c r="E776">
        <f>[17]data!A45</f>
        <v>9.23</v>
      </c>
      <c r="F776">
        <f>[18]data!A45</f>
        <v>0.25</v>
      </c>
      <c r="G776">
        <f>[19]data!A45</f>
        <v>56.65</v>
      </c>
      <c r="H776">
        <f>[20]data!A45</f>
        <v>3.56</v>
      </c>
      <c r="I776">
        <f>[21]data!A45</f>
        <v>11.13</v>
      </c>
    </row>
    <row r="777" spans="1:9" x14ac:dyDescent="0.55000000000000004">
      <c r="A777">
        <v>2012</v>
      </c>
      <c r="B777">
        <v>46</v>
      </c>
      <c r="C777">
        <f>[15]data!A46</f>
        <v>11.25</v>
      </c>
      <c r="D777">
        <f>[16]data!A46</f>
        <v>5.64</v>
      </c>
      <c r="E777">
        <f>[17]data!A46</f>
        <v>8.61</v>
      </c>
      <c r="F777">
        <f>[18]data!A46</f>
        <v>1.55</v>
      </c>
      <c r="G777">
        <f>[19]data!A46</f>
        <v>69.680000000000007</v>
      </c>
      <c r="H777">
        <f>[20]data!A46</f>
        <v>2.98</v>
      </c>
      <c r="I777">
        <f>[21]data!A46</f>
        <v>14.22</v>
      </c>
    </row>
    <row r="778" spans="1:9" x14ac:dyDescent="0.55000000000000004">
      <c r="A778">
        <v>2012</v>
      </c>
      <c r="B778">
        <v>47</v>
      </c>
      <c r="C778">
        <f>[15]data!A47</f>
        <v>12.96</v>
      </c>
      <c r="D778">
        <f>[16]data!A47</f>
        <v>6.46</v>
      </c>
      <c r="E778">
        <f>[17]data!A47</f>
        <v>9.32</v>
      </c>
      <c r="F778">
        <f>[18]data!A47</f>
        <v>0</v>
      </c>
      <c r="G778">
        <f>[19]data!A47</f>
        <v>61.32</v>
      </c>
      <c r="H778">
        <f>[20]data!A47</f>
        <v>2.4900000000000002</v>
      </c>
      <c r="I778">
        <f>[21]data!A47</f>
        <v>12.36</v>
      </c>
    </row>
    <row r="779" spans="1:9" x14ac:dyDescent="0.55000000000000004">
      <c r="A779">
        <v>2012</v>
      </c>
      <c r="B779">
        <v>48</v>
      </c>
      <c r="C779">
        <f>[15]data!A48</f>
        <v>12.94</v>
      </c>
      <c r="D779">
        <f>[16]data!A48</f>
        <v>6.65</v>
      </c>
      <c r="E779">
        <f>[17]data!A48</f>
        <v>9.58</v>
      </c>
      <c r="F779">
        <f>[18]data!A48</f>
        <v>0</v>
      </c>
      <c r="G779">
        <f>[19]data!A48</f>
        <v>77.14</v>
      </c>
      <c r="H779">
        <f>[20]data!A48</f>
        <v>4</v>
      </c>
      <c r="I779">
        <f>[21]data!A48</f>
        <v>11.37</v>
      </c>
    </row>
    <row r="780" spans="1:9" x14ac:dyDescent="0.55000000000000004">
      <c r="A780">
        <v>2012</v>
      </c>
      <c r="B780">
        <v>49</v>
      </c>
      <c r="C780">
        <f>[15]data!A49</f>
        <v>14.96</v>
      </c>
      <c r="D780">
        <f>[16]data!A49</f>
        <v>7.51</v>
      </c>
      <c r="E780">
        <f>[17]data!A49</f>
        <v>10.75</v>
      </c>
      <c r="F780">
        <f>[18]data!A49</f>
        <v>0</v>
      </c>
      <c r="G780">
        <f>[19]data!A49</f>
        <v>76.39</v>
      </c>
      <c r="H780">
        <f>[20]data!A49</f>
        <v>2.79</v>
      </c>
      <c r="I780">
        <f>[21]data!A49</f>
        <v>16.100000000000001</v>
      </c>
    </row>
    <row r="781" spans="1:9" x14ac:dyDescent="0.55000000000000004">
      <c r="A781">
        <v>2012</v>
      </c>
      <c r="B781">
        <v>50</v>
      </c>
      <c r="C781">
        <f>[15]data!A50</f>
        <v>16.5</v>
      </c>
      <c r="D781">
        <f>[16]data!A50</f>
        <v>7.52</v>
      </c>
      <c r="E781">
        <f>[17]data!A50</f>
        <v>11.62</v>
      </c>
      <c r="F781">
        <f>[18]data!A50</f>
        <v>0</v>
      </c>
      <c r="G781">
        <f>[19]data!A50</f>
        <v>63.73</v>
      </c>
      <c r="H781">
        <f>[20]data!A50</f>
        <v>1.53</v>
      </c>
      <c r="I781">
        <f>[21]data!A50</f>
        <v>16.38</v>
      </c>
    </row>
    <row r="782" spans="1:9" x14ac:dyDescent="0.55000000000000004">
      <c r="A782">
        <v>2012</v>
      </c>
      <c r="B782">
        <v>51</v>
      </c>
      <c r="C782">
        <f>[15]data!A51</f>
        <v>13.33</v>
      </c>
      <c r="D782">
        <f>[16]data!A51</f>
        <v>7.37</v>
      </c>
      <c r="E782">
        <f>[17]data!A51</f>
        <v>10.23</v>
      </c>
      <c r="F782">
        <f>[18]data!A51</f>
        <v>0.04</v>
      </c>
      <c r="G782">
        <f>[19]data!A51</f>
        <v>75.040000000000006</v>
      </c>
      <c r="H782">
        <f>[20]data!A51</f>
        <v>3.22</v>
      </c>
      <c r="I782">
        <f>[21]data!A51</f>
        <v>11.24</v>
      </c>
    </row>
    <row r="783" spans="1:9" x14ac:dyDescent="0.55000000000000004">
      <c r="A783">
        <v>2012</v>
      </c>
      <c r="B783">
        <v>52</v>
      </c>
      <c r="C783">
        <f>[15]data!A52</f>
        <v>12.7</v>
      </c>
      <c r="D783">
        <f>[16]data!A52</f>
        <v>6.04</v>
      </c>
      <c r="E783">
        <f>[17]data!A52</f>
        <v>9.52</v>
      </c>
      <c r="F783">
        <f>[18]data!A52</f>
        <v>0.02</v>
      </c>
      <c r="G783">
        <f>[19]data!A52</f>
        <v>78.180000000000007</v>
      </c>
      <c r="H783">
        <f>[20]data!A52</f>
        <v>2.84</v>
      </c>
      <c r="I783">
        <f>[21]data!A52</f>
        <v>14.48</v>
      </c>
    </row>
    <row r="784" spans="1:9" x14ac:dyDescent="0.55000000000000004">
      <c r="A784">
        <v>2012</v>
      </c>
      <c r="B784">
        <v>53</v>
      </c>
      <c r="C784">
        <f>[15]data!A53</f>
        <v>13.66</v>
      </c>
      <c r="D784">
        <f>[16]data!A53</f>
        <v>7.92</v>
      </c>
      <c r="E784">
        <f>[17]data!A53</f>
        <v>10.220000000000001</v>
      </c>
      <c r="F784">
        <f>[18]data!A53</f>
        <v>0.01</v>
      </c>
      <c r="G784">
        <f>[19]data!A53</f>
        <v>63.74</v>
      </c>
      <c r="H784">
        <f>[20]data!A53</f>
        <v>1.91</v>
      </c>
      <c r="I784">
        <f>[21]data!A53</f>
        <v>16.91</v>
      </c>
    </row>
    <row r="785" spans="1:9" x14ac:dyDescent="0.55000000000000004">
      <c r="A785">
        <v>2012</v>
      </c>
      <c r="B785">
        <v>54</v>
      </c>
      <c r="C785">
        <f>[15]data!A54</f>
        <v>15.14</v>
      </c>
      <c r="D785">
        <f>[16]data!A54</f>
        <v>7.7</v>
      </c>
      <c r="E785">
        <f>[17]data!A54</f>
        <v>11.23</v>
      </c>
      <c r="F785">
        <f>[18]data!A54</f>
        <v>0</v>
      </c>
      <c r="G785">
        <f>[19]data!A54</f>
        <v>51.65</v>
      </c>
      <c r="H785">
        <f>[20]data!A54</f>
        <v>1.58</v>
      </c>
      <c r="I785">
        <f>[21]data!A54</f>
        <v>17.37</v>
      </c>
    </row>
    <row r="786" spans="1:9" x14ac:dyDescent="0.55000000000000004">
      <c r="A786">
        <v>2012</v>
      </c>
      <c r="B786">
        <v>55</v>
      </c>
      <c r="C786">
        <f>[15]data!A55</f>
        <v>15.63</v>
      </c>
      <c r="D786">
        <f>[16]data!A55</f>
        <v>9.39</v>
      </c>
      <c r="E786">
        <f>[17]data!A55</f>
        <v>11.96</v>
      </c>
      <c r="F786">
        <f>[18]data!A55</f>
        <v>0</v>
      </c>
      <c r="G786">
        <f>[19]data!A55</f>
        <v>50.46</v>
      </c>
      <c r="H786">
        <f>[20]data!A55</f>
        <v>1.98</v>
      </c>
      <c r="I786">
        <f>[21]data!A55</f>
        <v>17.850000000000001</v>
      </c>
    </row>
    <row r="787" spans="1:9" x14ac:dyDescent="0.55000000000000004">
      <c r="A787">
        <v>2012</v>
      </c>
      <c r="B787">
        <v>56</v>
      </c>
      <c r="C787">
        <f>[15]data!A56</f>
        <v>17.36</v>
      </c>
      <c r="D787">
        <f>[16]data!A56</f>
        <v>8.35</v>
      </c>
      <c r="E787">
        <f>[17]data!A56</f>
        <v>12.57</v>
      </c>
      <c r="F787">
        <f>[18]data!A56</f>
        <v>0</v>
      </c>
      <c r="G787">
        <f>[19]data!A56</f>
        <v>56.72</v>
      </c>
      <c r="H787">
        <f>[20]data!A56</f>
        <v>2.66</v>
      </c>
      <c r="I787">
        <f>[21]data!A56</f>
        <v>17.53</v>
      </c>
    </row>
    <row r="788" spans="1:9" x14ac:dyDescent="0.55000000000000004">
      <c r="A788">
        <v>2012</v>
      </c>
      <c r="B788">
        <v>57</v>
      </c>
      <c r="C788">
        <f>[15]data!A57</f>
        <v>21.08</v>
      </c>
      <c r="D788">
        <f>[16]data!A57</f>
        <v>11.55</v>
      </c>
      <c r="E788">
        <f>[17]data!A57</f>
        <v>15.84</v>
      </c>
      <c r="F788">
        <f>[18]data!A57</f>
        <v>0</v>
      </c>
      <c r="G788">
        <f>[19]data!A57</f>
        <v>48.49</v>
      </c>
      <c r="H788">
        <f>[20]data!A57</f>
        <v>3.15</v>
      </c>
      <c r="I788">
        <f>[21]data!A57</f>
        <v>16.329999999999998</v>
      </c>
    </row>
    <row r="789" spans="1:9" x14ac:dyDescent="0.55000000000000004">
      <c r="A789">
        <v>2012</v>
      </c>
      <c r="B789">
        <v>58</v>
      </c>
      <c r="C789">
        <f>[15]data!A58</f>
        <v>18.55</v>
      </c>
      <c r="D789">
        <f>[16]data!A58</f>
        <v>12.01</v>
      </c>
      <c r="E789">
        <f>[17]data!A58</f>
        <v>14.79</v>
      </c>
      <c r="F789">
        <f>[18]data!A58</f>
        <v>0</v>
      </c>
      <c r="G789">
        <f>[19]data!A58</f>
        <v>68.31</v>
      </c>
      <c r="H789">
        <f>[20]data!A58</f>
        <v>3.16</v>
      </c>
      <c r="I789">
        <f>[21]data!A58</f>
        <v>16.260000000000002</v>
      </c>
    </row>
    <row r="790" spans="1:9" x14ac:dyDescent="0.55000000000000004">
      <c r="A790">
        <v>2012</v>
      </c>
      <c r="B790">
        <v>59</v>
      </c>
      <c r="C790">
        <f>[15]data!A59</f>
        <v>15.86</v>
      </c>
      <c r="D790">
        <f>[16]data!A59</f>
        <v>10.33</v>
      </c>
      <c r="E790">
        <f>[17]data!A59</f>
        <v>12.83</v>
      </c>
      <c r="F790">
        <f>[18]data!A59</f>
        <v>0</v>
      </c>
      <c r="G790">
        <f>[19]data!A59</f>
        <v>80.28</v>
      </c>
      <c r="H790">
        <f>[20]data!A59</f>
        <v>3.99</v>
      </c>
      <c r="I790">
        <f>[21]data!A59</f>
        <v>16.53</v>
      </c>
    </row>
    <row r="791" spans="1:9" x14ac:dyDescent="0.55000000000000004">
      <c r="A791">
        <v>2012</v>
      </c>
      <c r="B791">
        <v>60</v>
      </c>
      <c r="C791">
        <f>[15]data!A60</f>
        <v>15.82</v>
      </c>
      <c r="D791">
        <f>[16]data!A60</f>
        <v>9.2799999999999994</v>
      </c>
      <c r="E791">
        <f>[17]data!A60</f>
        <v>12.12</v>
      </c>
      <c r="F791">
        <f>[18]data!A60</f>
        <v>0</v>
      </c>
      <c r="G791">
        <f>[19]data!A60</f>
        <v>76.180000000000007</v>
      </c>
      <c r="H791">
        <f>[20]data!A60</f>
        <v>2.36</v>
      </c>
      <c r="I791">
        <f>[21]data!A60</f>
        <v>17.7</v>
      </c>
    </row>
    <row r="792" spans="1:9" x14ac:dyDescent="0.55000000000000004">
      <c r="A792">
        <v>2012</v>
      </c>
      <c r="B792">
        <v>61</v>
      </c>
      <c r="C792">
        <f>[15]data!A61</f>
        <v>16.21</v>
      </c>
      <c r="D792">
        <f>[16]data!A61</f>
        <v>10.66</v>
      </c>
      <c r="E792">
        <f>[17]data!A61</f>
        <v>12.68</v>
      </c>
      <c r="F792">
        <f>[18]data!A61</f>
        <v>0.09</v>
      </c>
      <c r="G792">
        <f>[19]data!A61</f>
        <v>74.02</v>
      </c>
      <c r="H792">
        <f>[20]data!A61</f>
        <v>1.59</v>
      </c>
      <c r="I792">
        <f>[21]data!A61</f>
        <v>17.34</v>
      </c>
    </row>
    <row r="793" spans="1:9" x14ac:dyDescent="0.55000000000000004">
      <c r="A793">
        <v>2012</v>
      </c>
      <c r="B793">
        <v>62</v>
      </c>
      <c r="C793">
        <f>[15]data!A62</f>
        <v>14.9</v>
      </c>
      <c r="D793">
        <f>[16]data!A62</f>
        <v>11.04</v>
      </c>
      <c r="E793">
        <f>[17]data!A62</f>
        <v>12.57</v>
      </c>
      <c r="F793">
        <f>[18]data!A62</f>
        <v>2.89</v>
      </c>
      <c r="G793">
        <f>[19]data!A62</f>
        <v>75.14</v>
      </c>
      <c r="H793">
        <f>[20]data!A62</f>
        <v>2.87</v>
      </c>
      <c r="I793">
        <f>[21]data!A62</f>
        <v>11.91</v>
      </c>
    </row>
    <row r="794" spans="1:9" x14ac:dyDescent="0.55000000000000004">
      <c r="A794">
        <v>2012</v>
      </c>
      <c r="B794">
        <v>63</v>
      </c>
      <c r="C794">
        <f>[15]data!A63</f>
        <v>17.55</v>
      </c>
      <c r="D794">
        <f>[16]data!A63</f>
        <v>9.01</v>
      </c>
      <c r="E794">
        <f>[17]data!A63</f>
        <v>13.24</v>
      </c>
      <c r="F794">
        <f>[18]data!A63</f>
        <v>0</v>
      </c>
      <c r="G794">
        <f>[19]data!A63</f>
        <v>70.92</v>
      </c>
      <c r="H794">
        <f>[20]data!A63</f>
        <v>2.68</v>
      </c>
      <c r="I794">
        <f>[21]data!A63</f>
        <v>17.690000000000001</v>
      </c>
    </row>
    <row r="795" spans="1:9" x14ac:dyDescent="0.55000000000000004">
      <c r="A795">
        <v>2012</v>
      </c>
      <c r="B795">
        <v>64</v>
      </c>
      <c r="C795">
        <f>[15]data!A64</f>
        <v>19.649999999999999</v>
      </c>
      <c r="D795">
        <f>[16]data!A64</f>
        <v>10.7</v>
      </c>
      <c r="E795">
        <f>[17]data!A64</f>
        <v>14.98</v>
      </c>
      <c r="F795">
        <f>[18]data!A64</f>
        <v>0</v>
      </c>
      <c r="G795">
        <f>[19]data!A64</f>
        <v>65.72</v>
      </c>
      <c r="H795">
        <f>[20]data!A64</f>
        <v>3.06</v>
      </c>
      <c r="I795">
        <f>[21]data!A64</f>
        <v>17.399999999999999</v>
      </c>
    </row>
    <row r="796" spans="1:9" x14ac:dyDescent="0.55000000000000004">
      <c r="A796">
        <v>2012</v>
      </c>
      <c r="B796">
        <v>65</v>
      </c>
      <c r="C796">
        <f>[15]data!A65</f>
        <v>16.510000000000002</v>
      </c>
      <c r="D796">
        <f>[16]data!A65</f>
        <v>10.49</v>
      </c>
      <c r="E796">
        <f>[17]data!A65</f>
        <v>13.24</v>
      </c>
      <c r="F796">
        <f>[18]data!A65</f>
        <v>0</v>
      </c>
      <c r="G796">
        <f>[19]data!A65</f>
        <v>67.17</v>
      </c>
      <c r="H796">
        <f>[20]data!A65</f>
        <v>3.53</v>
      </c>
      <c r="I796">
        <f>[21]data!A65</f>
        <v>16.54</v>
      </c>
    </row>
    <row r="797" spans="1:9" x14ac:dyDescent="0.55000000000000004">
      <c r="A797">
        <v>2012</v>
      </c>
      <c r="B797">
        <v>66</v>
      </c>
      <c r="C797">
        <f>[15]data!A66</f>
        <v>17.03</v>
      </c>
      <c r="D797">
        <f>[16]data!A66</f>
        <v>9.83</v>
      </c>
      <c r="E797">
        <f>[17]data!A66</f>
        <v>12.84</v>
      </c>
      <c r="F797">
        <f>[18]data!A66</f>
        <v>0.01</v>
      </c>
      <c r="G797">
        <f>[19]data!A66</f>
        <v>59.14</v>
      </c>
      <c r="H797">
        <f>[20]data!A66</f>
        <v>2.5499999999999998</v>
      </c>
      <c r="I797">
        <f>[21]data!A66</f>
        <v>19.88</v>
      </c>
    </row>
    <row r="798" spans="1:9" x14ac:dyDescent="0.55000000000000004">
      <c r="A798">
        <v>2012</v>
      </c>
      <c r="B798">
        <v>67</v>
      </c>
      <c r="C798">
        <f>[15]data!A67</f>
        <v>14.81</v>
      </c>
      <c r="D798">
        <f>[16]data!A67</f>
        <v>7.97</v>
      </c>
      <c r="E798">
        <f>[17]data!A67</f>
        <v>11.1</v>
      </c>
      <c r="F798">
        <f>[18]data!A67</f>
        <v>0.01</v>
      </c>
      <c r="G798">
        <f>[19]data!A67</f>
        <v>56.59</v>
      </c>
      <c r="H798">
        <f>[20]data!A67</f>
        <v>3.44</v>
      </c>
      <c r="I798">
        <f>[21]data!A67</f>
        <v>19.170000000000002</v>
      </c>
    </row>
    <row r="799" spans="1:9" x14ac:dyDescent="0.55000000000000004">
      <c r="A799">
        <v>2012</v>
      </c>
      <c r="B799">
        <v>68</v>
      </c>
      <c r="C799">
        <f>[15]data!A68</f>
        <v>19.07</v>
      </c>
      <c r="D799">
        <f>[16]data!A68</f>
        <v>8.4600000000000009</v>
      </c>
      <c r="E799">
        <f>[17]data!A68</f>
        <v>13.17</v>
      </c>
      <c r="F799">
        <f>[18]data!A68</f>
        <v>0</v>
      </c>
      <c r="G799">
        <f>[19]data!A68</f>
        <v>59.21</v>
      </c>
      <c r="H799">
        <f>[20]data!A68</f>
        <v>3.03</v>
      </c>
      <c r="I799">
        <f>[21]data!A68</f>
        <v>17.010000000000002</v>
      </c>
    </row>
    <row r="800" spans="1:9" x14ac:dyDescent="0.55000000000000004">
      <c r="A800">
        <v>2012</v>
      </c>
      <c r="B800">
        <v>69</v>
      </c>
      <c r="C800">
        <f>[15]data!A69</f>
        <v>14.75</v>
      </c>
      <c r="D800">
        <f>[16]data!A69</f>
        <v>9.8000000000000007</v>
      </c>
      <c r="E800">
        <f>[17]data!A69</f>
        <v>11.89</v>
      </c>
      <c r="F800">
        <f>[18]data!A69</f>
        <v>0.1</v>
      </c>
      <c r="G800">
        <f>[19]data!A69</f>
        <v>67.86</v>
      </c>
      <c r="H800">
        <f>[20]data!A69</f>
        <v>3.19</v>
      </c>
      <c r="I800">
        <f>[21]data!A69</f>
        <v>17.920000000000002</v>
      </c>
    </row>
    <row r="801" spans="1:9" x14ac:dyDescent="0.55000000000000004">
      <c r="A801">
        <v>2012</v>
      </c>
      <c r="B801">
        <v>70</v>
      </c>
      <c r="C801">
        <f>[15]data!A70</f>
        <v>14.78</v>
      </c>
      <c r="D801">
        <f>[16]data!A70</f>
        <v>8.14</v>
      </c>
      <c r="E801">
        <f>[17]data!A70</f>
        <v>11.28</v>
      </c>
      <c r="F801">
        <f>[18]data!A70</f>
        <v>0.05</v>
      </c>
      <c r="G801">
        <f>[19]data!A70</f>
        <v>67.400000000000006</v>
      </c>
      <c r="H801">
        <f>[20]data!A70</f>
        <v>3.65</v>
      </c>
      <c r="I801">
        <f>[21]data!A70</f>
        <v>19.489999999999998</v>
      </c>
    </row>
    <row r="802" spans="1:9" x14ac:dyDescent="0.55000000000000004">
      <c r="A802">
        <v>2012</v>
      </c>
      <c r="B802">
        <v>71</v>
      </c>
      <c r="C802">
        <f>[15]data!A71</f>
        <v>16.100000000000001</v>
      </c>
      <c r="D802">
        <f>[16]data!A71</f>
        <v>9.0399999999999991</v>
      </c>
      <c r="E802">
        <f>[17]data!A71</f>
        <v>12.26</v>
      </c>
      <c r="F802">
        <f>[18]data!A71</f>
        <v>0</v>
      </c>
      <c r="G802">
        <f>[19]data!A71</f>
        <v>63.07</v>
      </c>
      <c r="H802">
        <f>[20]data!A71</f>
        <v>1.97</v>
      </c>
      <c r="I802">
        <f>[21]data!A71</f>
        <v>20.47</v>
      </c>
    </row>
    <row r="803" spans="1:9" x14ac:dyDescent="0.55000000000000004">
      <c r="A803">
        <v>2012</v>
      </c>
      <c r="B803">
        <v>72</v>
      </c>
      <c r="C803">
        <f>[15]data!A72</f>
        <v>17.260000000000002</v>
      </c>
      <c r="D803">
        <f>[16]data!A72</f>
        <v>10.47</v>
      </c>
      <c r="E803">
        <f>[17]data!A72</f>
        <v>13.42</v>
      </c>
      <c r="F803">
        <f>[18]data!A72</f>
        <v>0</v>
      </c>
      <c r="G803">
        <f>[19]data!A72</f>
        <v>54.45</v>
      </c>
      <c r="H803">
        <f>[20]data!A72</f>
        <v>1.35</v>
      </c>
      <c r="I803">
        <f>[21]data!A72</f>
        <v>20.99</v>
      </c>
    </row>
    <row r="804" spans="1:9" x14ac:dyDescent="0.55000000000000004">
      <c r="A804">
        <v>2012</v>
      </c>
      <c r="B804">
        <v>73</v>
      </c>
      <c r="C804">
        <f>[15]data!A73</f>
        <v>18.309999999999999</v>
      </c>
      <c r="D804">
        <f>[16]data!A73</f>
        <v>10.55</v>
      </c>
      <c r="E804">
        <f>[17]data!A73</f>
        <v>14.24</v>
      </c>
      <c r="F804">
        <f>[18]data!A73</f>
        <v>0</v>
      </c>
      <c r="G804">
        <f>[19]data!A73</f>
        <v>55.06</v>
      </c>
      <c r="H804">
        <f>[20]data!A73</f>
        <v>2.0699999999999998</v>
      </c>
      <c r="I804">
        <f>[21]data!A73</f>
        <v>21.34</v>
      </c>
    </row>
    <row r="805" spans="1:9" x14ac:dyDescent="0.55000000000000004">
      <c r="A805">
        <v>2012</v>
      </c>
      <c r="B805">
        <v>74</v>
      </c>
      <c r="C805">
        <f>[15]data!A74</f>
        <v>19.329999999999998</v>
      </c>
      <c r="D805">
        <f>[16]data!A74</f>
        <v>12.26</v>
      </c>
      <c r="E805">
        <f>[17]data!A74</f>
        <v>15.3</v>
      </c>
      <c r="F805">
        <f>[18]data!A74</f>
        <v>0</v>
      </c>
      <c r="G805">
        <f>[19]data!A74</f>
        <v>53.2</v>
      </c>
      <c r="H805">
        <f>[20]data!A74</f>
        <v>2.4</v>
      </c>
      <c r="I805">
        <f>[21]data!A74</f>
        <v>21.83</v>
      </c>
    </row>
    <row r="806" spans="1:9" x14ac:dyDescent="0.55000000000000004">
      <c r="A806">
        <v>2012</v>
      </c>
      <c r="B806">
        <v>75</v>
      </c>
      <c r="C806">
        <f>[15]data!A75</f>
        <v>19.12</v>
      </c>
      <c r="D806">
        <f>[16]data!A75</f>
        <v>11.36</v>
      </c>
      <c r="E806">
        <f>[17]data!A75</f>
        <v>14.71</v>
      </c>
      <c r="F806">
        <f>[18]data!A75</f>
        <v>0</v>
      </c>
      <c r="G806">
        <f>[19]data!A75</f>
        <v>58.09</v>
      </c>
      <c r="H806">
        <f>[20]data!A75</f>
        <v>3.38</v>
      </c>
      <c r="I806">
        <f>[21]data!A75</f>
        <v>21.23</v>
      </c>
    </row>
    <row r="807" spans="1:9" x14ac:dyDescent="0.55000000000000004">
      <c r="A807">
        <v>2012</v>
      </c>
      <c r="B807">
        <v>76</v>
      </c>
      <c r="C807">
        <f>[15]data!A76</f>
        <v>17.600000000000001</v>
      </c>
      <c r="D807">
        <f>[16]data!A76</f>
        <v>10.51</v>
      </c>
      <c r="E807">
        <f>[17]data!A76</f>
        <v>13.85</v>
      </c>
      <c r="F807">
        <f>[18]data!A76</f>
        <v>0</v>
      </c>
      <c r="G807">
        <f>[19]data!A76</f>
        <v>62.71</v>
      </c>
      <c r="H807">
        <f>[20]data!A76</f>
        <v>3.09</v>
      </c>
      <c r="I807">
        <f>[21]data!A76</f>
        <v>20.85</v>
      </c>
    </row>
    <row r="808" spans="1:9" x14ac:dyDescent="0.55000000000000004">
      <c r="A808">
        <v>2012</v>
      </c>
      <c r="B808">
        <v>77</v>
      </c>
      <c r="C808">
        <f>[15]data!A77</f>
        <v>19.25</v>
      </c>
      <c r="D808">
        <f>[16]data!A77</f>
        <v>10.88</v>
      </c>
      <c r="E808">
        <f>[17]data!A77</f>
        <v>14.87</v>
      </c>
      <c r="F808">
        <f>[18]data!A77</f>
        <v>0</v>
      </c>
      <c r="G808">
        <f>[19]data!A77</f>
        <v>66.959999999999994</v>
      </c>
      <c r="H808">
        <f>[20]data!A77</f>
        <v>3</v>
      </c>
      <c r="I808">
        <f>[21]data!A77</f>
        <v>20.56</v>
      </c>
    </row>
    <row r="809" spans="1:9" x14ac:dyDescent="0.55000000000000004">
      <c r="A809">
        <v>2012</v>
      </c>
      <c r="B809">
        <v>78</v>
      </c>
      <c r="C809">
        <f>[15]data!A78</f>
        <v>18.809999999999999</v>
      </c>
      <c r="D809">
        <f>[16]data!A78</f>
        <v>11.58</v>
      </c>
      <c r="E809">
        <f>[17]data!A78</f>
        <v>15.02</v>
      </c>
      <c r="F809">
        <f>[18]data!A78</f>
        <v>0</v>
      </c>
      <c r="G809">
        <f>[19]data!A78</f>
        <v>64.73</v>
      </c>
      <c r="H809">
        <f>[20]data!A78</f>
        <v>2.56</v>
      </c>
      <c r="I809">
        <f>[21]data!A78</f>
        <v>21.74</v>
      </c>
    </row>
    <row r="810" spans="1:9" x14ac:dyDescent="0.55000000000000004">
      <c r="A810">
        <v>2012</v>
      </c>
      <c r="B810">
        <v>79</v>
      </c>
      <c r="C810">
        <f>[15]data!A79</f>
        <v>17.14</v>
      </c>
      <c r="D810">
        <f>[16]data!A79</f>
        <v>10.58</v>
      </c>
      <c r="E810">
        <f>[17]data!A79</f>
        <v>13.47</v>
      </c>
      <c r="F810">
        <f>[18]data!A79</f>
        <v>0.63</v>
      </c>
      <c r="G810">
        <f>[19]data!A79</f>
        <v>62.86</v>
      </c>
      <c r="H810">
        <f>[20]data!A79</f>
        <v>6.07</v>
      </c>
      <c r="I810">
        <f>[21]data!A79</f>
        <v>18.899999999999999</v>
      </c>
    </row>
    <row r="811" spans="1:9" x14ac:dyDescent="0.55000000000000004">
      <c r="A811">
        <v>2012</v>
      </c>
      <c r="B811">
        <v>80</v>
      </c>
      <c r="C811">
        <f>[15]data!A80</f>
        <v>12.15</v>
      </c>
      <c r="D811">
        <f>[16]data!A80</f>
        <v>7.41</v>
      </c>
      <c r="E811">
        <f>[17]data!A80</f>
        <v>10.09</v>
      </c>
      <c r="F811">
        <f>[18]data!A80</f>
        <v>12.39</v>
      </c>
      <c r="G811">
        <f>[19]data!A80</f>
        <v>78.05</v>
      </c>
      <c r="H811">
        <f>[20]data!A80</f>
        <v>6.08</v>
      </c>
      <c r="I811">
        <f>[21]data!A80</f>
        <v>5.74</v>
      </c>
    </row>
    <row r="812" spans="1:9" x14ac:dyDescent="0.55000000000000004">
      <c r="A812">
        <v>2012</v>
      </c>
      <c r="B812">
        <v>81</v>
      </c>
      <c r="C812">
        <f>[15]data!A81</f>
        <v>15.06</v>
      </c>
      <c r="D812">
        <f>[16]data!A81</f>
        <v>7.31</v>
      </c>
      <c r="E812">
        <f>[17]data!A81</f>
        <v>11.23</v>
      </c>
      <c r="F812">
        <f>[18]data!A81</f>
        <v>0.73</v>
      </c>
      <c r="G812">
        <f>[19]data!A81</f>
        <v>67.53</v>
      </c>
      <c r="H812">
        <f>[20]data!A81</f>
        <v>2.2400000000000002</v>
      </c>
      <c r="I812">
        <f>[21]data!A81</f>
        <v>17.079999999999998</v>
      </c>
    </row>
    <row r="813" spans="1:9" x14ac:dyDescent="0.55000000000000004">
      <c r="A813">
        <v>2012</v>
      </c>
      <c r="B813">
        <v>82</v>
      </c>
      <c r="C813">
        <f>[15]data!A82</f>
        <v>16.149999999999999</v>
      </c>
      <c r="D813">
        <f>[16]data!A82</f>
        <v>9.6199999999999992</v>
      </c>
      <c r="E813">
        <f>[17]data!A82</f>
        <v>12.27</v>
      </c>
      <c r="F813">
        <f>[18]data!A82</f>
        <v>0</v>
      </c>
      <c r="G813">
        <f>[19]data!A82</f>
        <v>69.87</v>
      </c>
      <c r="H813">
        <f>[20]data!A82</f>
        <v>2.63</v>
      </c>
      <c r="I813">
        <f>[21]data!A82</f>
        <v>22.77</v>
      </c>
    </row>
    <row r="814" spans="1:9" x14ac:dyDescent="0.55000000000000004">
      <c r="A814">
        <v>2012</v>
      </c>
      <c r="B814">
        <v>83</v>
      </c>
      <c r="C814">
        <f>[15]data!A83</f>
        <v>16.920000000000002</v>
      </c>
      <c r="D814">
        <f>[16]data!A83</f>
        <v>9.25</v>
      </c>
      <c r="E814">
        <f>[17]data!A83</f>
        <v>13.03</v>
      </c>
      <c r="F814">
        <f>[18]data!A83</f>
        <v>0</v>
      </c>
      <c r="G814">
        <f>[19]data!A83</f>
        <v>70.2</v>
      </c>
      <c r="H814">
        <f>[20]data!A83</f>
        <v>5.49</v>
      </c>
      <c r="I814">
        <f>[21]data!A83</f>
        <v>22</v>
      </c>
    </row>
    <row r="815" spans="1:9" x14ac:dyDescent="0.55000000000000004">
      <c r="A815">
        <v>2012</v>
      </c>
      <c r="B815">
        <v>84</v>
      </c>
      <c r="C815">
        <f>[15]data!A84</f>
        <v>16.43</v>
      </c>
      <c r="D815">
        <f>[16]data!A84</f>
        <v>11.34</v>
      </c>
      <c r="E815">
        <f>[17]data!A84</f>
        <v>13.19</v>
      </c>
      <c r="F815">
        <f>[18]data!A84</f>
        <v>0.24</v>
      </c>
      <c r="G815">
        <f>[19]data!A84</f>
        <v>71.34</v>
      </c>
      <c r="H815">
        <f>[20]data!A84</f>
        <v>5.34</v>
      </c>
      <c r="I815">
        <f>[21]data!A84</f>
        <v>8.14</v>
      </c>
    </row>
    <row r="816" spans="1:9" x14ac:dyDescent="0.55000000000000004">
      <c r="A816">
        <v>2012</v>
      </c>
      <c r="B816">
        <v>85</v>
      </c>
      <c r="C816">
        <f>[15]data!A85</f>
        <v>16.170000000000002</v>
      </c>
      <c r="D816">
        <f>[16]data!A85</f>
        <v>10.95</v>
      </c>
      <c r="E816">
        <f>[17]data!A85</f>
        <v>13.29</v>
      </c>
      <c r="F816">
        <f>[18]data!A85</f>
        <v>0.03</v>
      </c>
      <c r="G816">
        <f>[19]data!A85</f>
        <v>76.16</v>
      </c>
      <c r="H816">
        <f>[20]data!A85</f>
        <v>5.23</v>
      </c>
      <c r="I816">
        <f>[21]data!A85</f>
        <v>18.27</v>
      </c>
    </row>
    <row r="817" spans="1:9" x14ac:dyDescent="0.55000000000000004">
      <c r="A817">
        <v>2012</v>
      </c>
      <c r="B817">
        <v>86</v>
      </c>
      <c r="C817">
        <f>[15]data!A86</f>
        <v>16.059999999999999</v>
      </c>
      <c r="D817">
        <f>[16]data!A86</f>
        <v>11.36</v>
      </c>
      <c r="E817">
        <f>[17]data!A86</f>
        <v>13.44</v>
      </c>
      <c r="F817">
        <f>[18]data!A86</f>
        <v>0.13</v>
      </c>
      <c r="G817">
        <f>[19]data!A86</f>
        <v>78.040000000000006</v>
      </c>
      <c r="H817">
        <f>[20]data!A86</f>
        <v>5.86</v>
      </c>
      <c r="I817">
        <f>[21]data!A86</f>
        <v>20.190000000000001</v>
      </c>
    </row>
    <row r="818" spans="1:9" x14ac:dyDescent="0.55000000000000004">
      <c r="A818">
        <v>2012</v>
      </c>
      <c r="B818">
        <v>87</v>
      </c>
      <c r="C818">
        <f>[15]data!A87</f>
        <v>17.73</v>
      </c>
      <c r="D818">
        <f>[16]data!A87</f>
        <v>10.71</v>
      </c>
      <c r="E818">
        <f>[17]data!A87</f>
        <v>14</v>
      </c>
      <c r="F818">
        <f>[18]data!A87</f>
        <v>0</v>
      </c>
      <c r="G818">
        <f>[19]data!A87</f>
        <v>73.38</v>
      </c>
      <c r="H818">
        <f>[20]data!A87</f>
        <v>5.52</v>
      </c>
      <c r="I818">
        <f>[21]data!A87</f>
        <v>21.8</v>
      </c>
    </row>
    <row r="819" spans="1:9" x14ac:dyDescent="0.55000000000000004">
      <c r="A819">
        <v>2012</v>
      </c>
      <c r="B819">
        <v>88</v>
      </c>
      <c r="C819">
        <f>[15]data!A88</f>
        <v>17.559999999999999</v>
      </c>
      <c r="D819">
        <f>[16]data!A88</f>
        <v>10.98</v>
      </c>
      <c r="E819">
        <f>[17]data!A88</f>
        <v>13.95</v>
      </c>
      <c r="F819">
        <f>[18]data!A88</f>
        <v>0</v>
      </c>
      <c r="G819">
        <f>[19]data!A88</f>
        <v>74.13</v>
      </c>
      <c r="H819">
        <f>[20]data!A88</f>
        <v>5.84</v>
      </c>
      <c r="I819">
        <f>[21]data!A88</f>
        <v>22.43</v>
      </c>
    </row>
    <row r="820" spans="1:9" x14ac:dyDescent="0.55000000000000004">
      <c r="A820">
        <v>2012</v>
      </c>
      <c r="B820">
        <v>89</v>
      </c>
      <c r="C820">
        <f>[15]data!A89</f>
        <v>17.53</v>
      </c>
      <c r="D820">
        <f>[16]data!A89</f>
        <v>11.59</v>
      </c>
      <c r="E820">
        <f>[17]data!A89</f>
        <v>14.32</v>
      </c>
      <c r="F820">
        <f>[18]data!A89</f>
        <v>0.09</v>
      </c>
      <c r="G820">
        <f>[19]data!A89</f>
        <v>72.52</v>
      </c>
      <c r="H820">
        <f>[20]data!A89</f>
        <v>4.92</v>
      </c>
      <c r="I820">
        <f>[21]data!A89</f>
        <v>21.61</v>
      </c>
    </row>
    <row r="821" spans="1:9" x14ac:dyDescent="0.55000000000000004">
      <c r="A821">
        <v>2012</v>
      </c>
      <c r="B821">
        <v>90</v>
      </c>
      <c r="C821">
        <f>[15]data!A90</f>
        <v>17.350000000000001</v>
      </c>
      <c r="D821">
        <f>[16]data!A90</f>
        <v>11.16</v>
      </c>
      <c r="E821">
        <f>[17]data!A90</f>
        <v>14.49</v>
      </c>
      <c r="F821">
        <f>[18]data!A90</f>
        <v>0.01</v>
      </c>
      <c r="G821">
        <f>[19]data!A90</f>
        <v>61.34</v>
      </c>
      <c r="H821">
        <f>[20]data!A90</f>
        <v>2.1</v>
      </c>
      <c r="I821">
        <f>[21]data!A90</f>
        <v>21.16</v>
      </c>
    </row>
    <row r="822" spans="1:9" x14ac:dyDescent="0.55000000000000004">
      <c r="A822">
        <v>2012</v>
      </c>
      <c r="B822">
        <v>91</v>
      </c>
      <c r="C822">
        <f>[15]data!A91</f>
        <v>18.88</v>
      </c>
      <c r="D822">
        <f>[16]data!A91</f>
        <v>13.57</v>
      </c>
      <c r="E822">
        <f>[17]data!A91</f>
        <v>15.83</v>
      </c>
      <c r="F822">
        <f>[18]data!A91</f>
        <v>0.15</v>
      </c>
      <c r="G822">
        <f>[19]data!A91</f>
        <v>61.1</v>
      </c>
      <c r="H822">
        <f>[20]data!A91</f>
        <v>2.38</v>
      </c>
      <c r="I822">
        <f>[21]data!A91</f>
        <v>20.98</v>
      </c>
    </row>
    <row r="823" spans="1:9" x14ac:dyDescent="0.55000000000000004">
      <c r="A823">
        <v>2012</v>
      </c>
      <c r="B823">
        <v>92</v>
      </c>
      <c r="C823">
        <f>[15]data!A92</f>
        <v>19.3</v>
      </c>
      <c r="D823">
        <f>[16]data!A92</f>
        <v>11.99</v>
      </c>
      <c r="E823">
        <f>[17]data!A92</f>
        <v>15.71</v>
      </c>
      <c r="F823">
        <f>[18]data!A92</f>
        <v>0</v>
      </c>
      <c r="G823">
        <f>[19]data!A92</f>
        <v>71.81</v>
      </c>
      <c r="H823">
        <f>[20]data!A92</f>
        <v>3.39</v>
      </c>
      <c r="I823">
        <f>[21]data!A92</f>
        <v>18.02</v>
      </c>
    </row>
    <row r="824" spans="1:9" x14ac:dyDescent="0.55000000000000004">
      <c r="A824">
        <v>2012</v>
      </c>
      <c r="B824">
        <v>93</v>
      </c>
      <c r="C824">
        <f>[15]data!A93</f>
        <v>19.489999999999998</v>
      </c>
      <c r="D824">
        <f>[16]data!A93</f>
        <v>12.8</v>
      </c>
      <c r="E824">
        <f>[17]data!A93</f>
        <v>15.53</v>
      </c>
      <c r="F824">
        <f>[18]data!A93</f>
        <v>0.01</v>
      </c>
      <c r="G824">
        <f>[19]data!A93</f>
        <v>73.400000000000006</v>
      </c>
      <c r="H824">
        <f>[20]data!A93</f>
        <v>2.92</v>
      </c>
      <c r="I824">
        <f>[21]data!A93</f>
        <v>17.739999999999998</v>
      </c>
    </row>
    <row r="825" spans="1:9" x14ac:dyDescent="0.55000000000000004">
      <c r="A825">
        <v>2012</v>
      </c>
      <c r="B825">
        <v>94</v>
      </c>
      <c r="C825">
        <f>[15]data!A94</f>
        <v>18.62</v>
      </c>
      <c r="D825">
        <f>[16]data!A94</f>
        <v>12.59</v>
      </c>
      <c r="E825">
        <f>[17]data!A94</f>
        <v>15.59</v>
      </c>
      <c r="F825">
        <f>[18]data!A94</f>
        <v>0.15</v>
      </c>
      <c r="G825">
        <f>[19]data!A94</f>
        <v>70.260000000000005</v>
      </c>
      <c r="H825">
        <f>[20]data!A94</f>
        <v>4.0599999999999996</v>
      </c>
      <c r="I825">
        <f>[21]data!A94</f>
        <v>16.649999999999999</v>
      </c>
    </row>
    <row r="826" spans="1:9" x14ac:dyDescent="0.55000000000000004">
      <c r="A826">
        <v>2012</v>
      </c>
      <c r="B826">
        <v>95</v>
      </c>
      <c r="C826">
        <f>[15]data!A95</f>
        <v>18.63</v>
      </c>
      <c r="D826">
        <f>[16]data!A95</f>
        <v>13.1</v>
      </c>
      <c r="E826">
        <f>[17]data!A95</f>
        <v>15.73</v>
      </c>
      <c r="F826">
        <f>[18]data!A95</f>
        <v>0.49</v>
      </c>
      <c r="G826">
        <f>[19]data!A95</f>
        <v>66.77</v>
      </c>
      <c r="H826">
        <f>[20]data!A95</f>
        <v>2.97</v>
      </c>
      <c r="I826">
        <f>[21]data!A95</f>
        <v>15.65</v>
      </c>
    </row>
    <row r="827" spans="1:9" x14ac:dyDescent="0.55000000000000004">
      <c r="A827">
        <v>2012</v>
      </c>
      <c r="B827">
        <v>96</v>
      </c>
      <c r="C827">
        <f>[15]data!A96</f>
        <v>17.829999999999998</v>
      </c>
      <c r="D827">
        <f>[16]data!A96</f>
        <v>11.11</v>
      </c>
      <c r="E827">
        <f>[17]data!A96</f>
        <v>14.7</v>
      </c>
      <c r="F827">
        <f>[18]data!A96</f>
        <v>0.65</v>
      </c>
      <c r="G827">
        <f>[19]data!A96</f>
        <v>64.739999999999995</v>
      </c>
      <c r="H827">
        <f>[20]data!A96</f>
        <v>4.6500000000000004</v>
      </c>
      <c r="I827">
        <f>[21]data!A96</f>
        <v>19.579999999999998</v>
      </c>
    </row>
    <row r="828" spans="1:9" x14ac:dyDescent="0.55000000000000004">
      <c r="A828">
        <v>2012</v>
      </c>
      <c r="B828">
        <v>97</v>
      </c>
      <c r="C828">
        <f>[15]data!A97</f>
        <v>18.12</v>
      </c>
      <c r="D828">
        <f>[16]data!A97</f>
        <v>10.58</v>
      </c>
      <c r="E828">
        <f>[17]data!A97</f>
        <v>14.19</v>
      </c>
      <c r="F828">
        <f>[18]data!A97</f>
        <v>0.02</v>
      </c>
      <c r="G828">
        <f>[19]data!A97</f>
        <v>57.14</v>
      </c>
      <c r="H828">
        <f>[20]data!A97</f>
        <v>5.86</v>
      </c>
      <c r="I828">
        <f>[21]data!A97</f>
        <v>24.44</v>
      </c>
    </row>
    <row r="829" spans="1:9" x14ac:dyDescent="0.55000000000000004">
      <c r="A829">
        <v>2012</v>
      </c>
      <c r="B829">
        <v>98</v>
      </c>
      <c r="C829">
        <f>[15]data!A98</f>
        <v>18.079999999999998</v>
      </c>
      <c r="D829">
        <f>[16]data!A98</f>
        <v>10.18</v>
      </c>
      <c r="E829">
        <f>[17]data!A98</f>
        <v>14.12</v>
      </c>
      <c r="F829">
        <f>[18]data!A98</f>
        <v>0.03</v>
      </c>
      <c r="G829">
        <f>[19]data!A98</f>
        <v>60.79</v>
      </c>
      <c r="H829">
        <f>[20]data!A98</f>
        <v>4.17</v>
      </c>
      <c r="I829">
        <f>[21]data!A98</f>
        <v>22.32</v>
      </c>
    </row>
    <row r="830" spans="1:9" x14ac:dyDescent="0.55000000000000004">
      <c r="A830">
        <v>2012</v>
      </c>
      <c r="B830">
        <v>99</v>
      </c>
      <c r="C830">
        <f>[15]data!A99</f>
        <v>19.989999999999998</v>
      </c>
      <c r="D830">
        <f>[16]data!A99</f>
        <v>10.14</v>
      </c>
      <c r="E830">
        <f>[17]data!A99</f>
        <v>15.19</v>
      </c>
      <c r="F830">
        <f>[18]data!A99</f>
        <v>0</v>
      </c>
      <c r="G830">
        <f>[19]data!A99</f>
        <v>53.74</v>
      </c>
      <c r="H830">
        <f>[20]data!A99</f>
        <v>2.75</v>
      </c>
      <c r="I830">
        <f>[21]data!A99</f>
        <v>25.58</v>
      </c>
    </row>
    <row r="831" spans="1:9" x14ac:dyDescent="0.55000000000000004">
      <c r="A831">
        <v>2012</v>
      </c>
      <c r="B831">
        <v>100</v>
      </c>
      <c r="C831">
        <f>[15]data!A100</f>
        <v>22.14</v>
      </c>
      <c r="D831">
        <f>[16]data!A100</f>
        <v>13.06</v>
      </c>
      <c r="E831">
        <f>[17]data!A100</f>
        <v>17.43</v>
      </c>
      <c r="F831">
        <f>[18]data!A100</f>
        <v>0</v>
      </c>
      <c r="G831">
        <f>[19]data!A100</f>
        <v>56.59</v>
      </c>
      <c r="H831">
        <f>[20]data!A100</f>
        <v>1.79</v>
      </c>
      <c r="I831">
        <f>[21]data!A100</f>
        <v>25.6</v>
      </c>
    </row>
    <row r="832" spans="1:9" x14ac:dyDescent="0.55000000000000004">
      <c r="A832">
        <v>2012</v>
      </c>
      <c r="B832">
        <v>101</v>
      </c>
      <c r="C832">
        <f>[15]data!A101</f>
        <v>23.15</v>
      </c>
      <c r="D832">
        <f>[16]data!A101</f>
        <v>15.12</v>
      </c>
      <c r="E832">
        <f>[17]data!A101</f>
        <v>18.71</v>
      </c>
      <c r="F832">
        <f>[18]data!A101</f>
        <v>0</v>
      </c>
      <c r="G832">
        <f>[19]data!A101</f>
        <v>51.62</v>
      </c>
      <c r="H832">
        <f>[20]data!A101</f>
        <v>4.5199999999999996</v>
      </c>
      <c r="I832">
        <f>[21]data!A101</f>
        <v>19.829999999999998</v>
      </c>
    </row>
    <row r="833" spans="1:9" x14ac:dyDescent="0.55000000000000004">
      <c r="A833">
        <v>2012</v>
      </c>
      <c r="B833">
        <v>102</v>
      </c>
      <c r="C833">
        <f>[15]data!A102</f>
        <v>19.95</v>
      </c>
      <c r="D833">
        <f>[16]data!A102</f>
        <v>13.4</v>
      </c>
      <c r="E833">
        <f>[17]data!A102</f>
        <v>16.37</v>
      </c>
      <c r="F833">
        <f>[18]data!A102</f>
        <v>0</v>
      </c>
      <c r="G833">
        <f>[19]data!A102</f>
        <v>66.010000000000005</v>
      </c>
      <c r="H833">
        <f>[20]data!A102</f>
        <v>3.62</v>
      </c>
      <c r="I833">
        <f>[21]data!A102</f>
        <v>26.16</v>
      </c>
    </row>
    <row r="834" spans="1:9" x14ac:dyDescent="0.55000000000000004">
      <c r="A834">
        <v>2012</v>
      </c>
      <c r="B834">
        <v>103</v>
      </c>
      <c r="C834">
        <f>[15]data!A103</f>
        <v>17.27</v>
      </c>
      <c r="D834">
        <f>[16]data!A103</f>
        <v>13.37</v>
      </c>
      <c r="E834">
        <f>[17]data!A103</f>
        <v>15.25</v>
      </c>
      <c r="F834">
        <f>[18]data!A103</f>
        <v>2.87</v>
      </c>
      <c r="G834">
        <f>[19]data!A103</f>
        <v>63.35</v>
      </c>
      <c r="H834">
        <f>[20]data!A103</f>
        <v>2.5</v>
      </c>
      <c r="I834">
        <f>[21]data!A103</f>
        <v>12.41</v>
      </c>
    </row>
    <row r="835" spans="1:9" x14ac:dyDescent="0.55000000000000004">
      <c r="A835">
        <v>2012</v>
      </c>
      <c r="B835">
        <v>104</v>
      </c>
      <c r="C835">
        <f>[15]data!A104</f>
        <v>17.3</v>
      </c>
      <c r="D835">
        <f>[16]data!A104</f>
        <v>11.17</v>
      </c>
      <c r="E835">
        <f>[17]data!A104</f>
        <v>14.02</v>
      </c>
      <c r="F835">
        <f>[18]data!A104</f>
        <v>0.35</v>
      </c>
      <c r="G835">
        <f>[19]data!A104</f>
        <v>59.53</v>
      </c>
      <c r="H835">
        <f>[20]data!A104</f>
        <v>3.72</v>
      </c>
      <c r="I835">
        <f>[21]data!A104</f>
        <v>17.39</v>
      </c>
    </row>
    <row r="836" spans="1:9" x14ac:dyDescent="0.55000000000000004">
      <c r="A836">
        <v>2012</v>
      </c>
      <c r="B836">
        <v>105</v>
      </c>
      <c r="C836">
        <f>[15]data!A105</f>
        <v>18.98</v>
      </c>
      <c r="D836">
        <f>[16]data!A105</f>
        <v>11.24</v>
      </c>
      <c r="E836">
        <f>[17]data!A105</f>
        <v>15.1</v>
      </c>
      <c r="F836">
        <f>[18]data!A105</f>
        <v>0.34</v>
      </c>
      <c r="G836">
        <f>[19]data!A105</f>
        <v>62.32</v>
      </c>
      <c r="H836">
        <f>[20]data!A105</f>
        <v>6.6</v>
      </c>
      <c r="I836">
        <f>[21]data!A105</f>
        <v>18.09</v>
      </c>
    </row>
    <row r="837" spans="1:9" x14ac:dyDescent="0.55000000000000004">
      <c r="A837">
        <v>2012</v>
      </c>
      <c r="B837">
        <v>106</v>
      </c>
      <c r="C837">
        <f>[15]data!A106</f>
        <v>16.420000000000002</v>
      </c>
      <c r="D837">
        <f>[16]data!A106</f>
        <v>10.84</v>
      </c>
      <c r="E837">
        <f>[17]data!A106</f>
        <v>13.81</v>
      </c>
      <c r="F837">
        <f>[18]data!A106</f>
        <v>0.19</v>
      </c>
      <c r="G837">
        <f>[19]data!A106</f>
        <v>52.61</v>
      </c>
      <c r="H837">
        <f>[20]data!A106</f>
        <v>4.1900000000000004</v>
      </c>
      <c r="I837">
        <f>[21]data!A106</f>
        <v>20.87</v>
      </c>
    </row>
    <row r="838" spans="1:9" x14ac:dyDescent="0.55000000000000004">
      <c r="A838">
        <v>2012</v>
      </c>
      <c r="B838">
        <v>107</v>
      </c>
      <c r="C838">
        <f>[15]data!A107</f>
        <v>18.11</v>
      </c>
      <c r="D838">
        <f>[16]data!A107</f>
        <v>9.23</v>
      </c>
      <c r="E838">
        <f>[17]data!A107</f>
        <v>13.91</v>
      </c>
      <c r="F838">
        <f>[18]data!A107</f>
        <v>0.03</v>
      </c>
      <c r="G838">
        <f>[19]data!A107</f>
        <v>48.28</v>
      </c>
      <c r="H838">
        <f>[20]data!A107</f>
        <v>4.25</v>
      </c>
      <c r="I838">
        <f>[21]data!A107</f>
        <v>25.12</v>
      </c>
    </row>
    <row r="839" spans="1:9" x14ac:dyDescent="0.55000000000000004">
      <c r="A839">
        <v>2012</v>
      </c>
      <c r="B839">
        <v>108</v>
      </c>
      <c r="C839">
        <f>[15]data!A108</f>
        <v>19.649999999999999</v>
      </c>
      <c r="D839">
        <f>[16]data!A108</f>
        <v>8.36</v>
      </c>
      <c r="E839">
        <f>[17]data!A108</f>
        <v>14.72</v>
      </c>
      <c r="F839">
        <f>[18]data!A108</f>
        <v>0</v>
      </c>
      <c r="G839">
        <f>[19]data!A108</f>
        <v>48.51</v>
      </c>
      <c r="H839">
        <f>[20]data!A108</f>
        <v>3.58</v>
      </c>
      <c r="I839">
        <f>[21]data!A108</f>
        <v>27.49</v>
      </c>
    </row>
    <row r="840" spans="1:9" x14ac:dyDescent="0.55000000000000004">
      <c r="A840">
        <v>2012</v>
      </c>
      <c r="B840">
        <v>109</v>
      </c>
      <c r="C840">
        <f>[15]data!A109</f>
        <v>21.47</v>
      </c>
      <c r="D840">
        <f>[16]data!A109</f>
        <v>12.15</v>
      </c>
      <c r="E840">
        <f>[17]data!A109</f>
        <v>17.11</v>
      </c>
      <c r="F840">
        <f>[18]data!A109</f>
        <v>0</v>
      </c>
      <c r="G840">
        <f>[19]data!A109</f>
        <v>54.05</v>
      </c>
      <c r="H840">
        <f>[20]data!A109</f>
        <v>4.24</v>
      </c>
      <c r="I840">
        <f>[21]data!A109</f>
        <v>22.83</v>
      </c>
    </row>
    <row r="841" spans="1:9" x14ac:dyDescent="0.55000000000000004">
      <c r="A841">
        <v>2012</v>
      </c>
      <c r="B841">
        <v>110</v>
      </c>
      <c r="C841">
        <f>[15]data!A110</f>
        <v>19.87</v>
      </c>
      <c r="D841">
        <f>[16]data!A110</f>
        <v>12.56</v>
      </c>
      <c r="E841">
        <f>[17]data!A110</f>
        <v>16.420000000000002</v>
      </c>
      <c r="F841">
        <f>[18]data!A110</f>
        <v>0.01</v>
      </c>
      <c r="G841">
        <f>[19]data!A110</f>
        <v>56.9</v>
      </c>
      <c r="H841">
        <f>[20]data!A110</f>
        <v>5.42</v>
      </c>
      <c r="I841">
        <f>[21]data!A110</f>
        <v>20.72</v>
      </c>
    </row>
    <row r="842" spans="1:9" x14ac:dyDescent="0.55000000000000004">
      <c r="A842">
        <v>2012</v>
      </c>
      <c r="B842">
        <v>111</v>
      </c>
      <c r="C842">
        <f>[15]data!A111</f>
        <v>20.83</v>
      </c>
      <c r="D842">
        <f>[16]data!A111</f>
        <v>12.28</v>
      </c>
      <c r="E842">
        <f>[17]data!A111</f>
        <v>16.690000000000001</v>
      </c>
      <c r="F842">
        <f>[18]data!A111</f>
        <v>0</v>
      </c>
      <c r="G842">
        <f>[19]data!A111</f>
        <v>60.78</v>
      </c>
      <c r="H842">
        <f>[20]data!A111</f>
        <v>3.04</v>
      </c>
      <c r="I842">
        <f>[21]data!A111</f>
        <v>25.4</v>
      </c>
    </row>
    <row r="843" spans="1:9" x14ac:dyDescent="0.55000000000000004">
      <c r="A843">
        <v>2012</v>
      </c>
      <c r="B843">
        <v>112</v>
      </c>
      <c r="C843">
        <f>[15]data!A112</f>
        <v>20.58</v>
      </c>
      <c r="D843">
        <f>[16]data!A112</f>
        <v>13.9</v>
      </c>
      <c r="E843">
        <f>[17]data!A112</f>
        <v>17.329999999999998</v>
      </c>
      <c r="F843">
        <f>[18]data!A112</f>
        <v>0</v>
      </c>
      <c r="G843">
        <f>[19]data!A112</f>
        <v>60.87</v>
      </c>
      <c r="H843">
        <f>[20]data!A112</f>
        <v>2.2799999999999998</v>
      </c>
      <c r="I843">
        <f>[21]data!A112</f>
        <v>24.06</v>
      </c>
    </row>
    <row r="844" spans="1:9" x14ac:dyDescent="0.55000000000000004">
      <c r="A844">
        <v>2012</v>
      </c>
      <c r="B844">
        <v>113</v>
      </c>
      <c r="C844">
        <f>[15]data!A113</f>
        <v>20.95</v>
      </c>
      <c r="D844">
        <f>[16]data!A113</f>
        <v>14.16</v>
      </c>
      <c r="E844">
        <f>[17]data!A113</f>
        <v>17.59</v>
      </c>
      <c r="F844">
        <f>[18]data!A113</f>
        <v>0</v>
      </c>
      <c r="G844">
        <f>[19]data!A113</f>
        <v>62.49</v>
      </c>
      <c r="H844">
        <f>[20]data!A113</f>
        <v>2.8</v>
      </c>
      <c r="I844">
        <f>[21]data!A113</f>
        <v>24.06</v>
      </c>
    </row>
    <row r="845" spans="1:9" x14ac:dyDescent="0.55000000000000004">
      <c r="A845">
        <v>2012</v>
      </c>
      <c r="B845">
        <v>114</v>
      </c>
      <c r="C845">
        <f>[15]data!A114</f>
        <v>21.89</v>
      </c>
      <c r="D845">
        <f>[16]data!A114</f>
        <v>13.22</v>
      </c>
      <c r="E845">
        <f>[17]data!A114</f>
        <v>17.809999999999999</v>
      </c>
      <c r="F845">
        <f>[18]data!A114</f>
        <v>0</v>
      </c>
      <c r="G845">
        <f>[19]data!A114</f>
        <v>55.03</v>
      </c>
      <c r="H845">
        <f>[20]data!A114</f>
        <v>3.15</v>
      </c>
      <c r="I845">
        <f>[21]data!A114</f>
        <v>25.93</v>
      </c>
    </row>
    <row r="846" spans="1:9" x14ac:dyDescent="0.55000000000000004">
      <c r="A846">
        <v>2012</v>
      </c>
      <c r="B846">
        <v>115</v>
      </c>
      <c r="C846">
        <f>[15]data!A115</f>
        <v>20.72</v>
      </c>
      <c r="D846">
        <f>[16]data!A115</f>
        <v>13.23</v>
      </c>
      <c r="E846">
        <f>[17]data!A115</f>
        <v>16.920000000000002</v>
      </c>
      <c r="F846">
        <f>[18]data!A115</f>
        <v>0</v>
      </c>
      <c r="G846">
        <f>[19]data!A115</f>
        <v>64.819999999999993</v>
      </c>
      <c r="H846">
        <f>[20]data!A115</f>
        <v>2.42</v>
      </c>
      <c r="I846">
        <f>[21]data!A115</f>
        <v>27.29</v>
      </c>
    </row>
    <row r="847" spans="1:9" x14ac:dyDescent="0.55000000000000004">
      <c r="A847">
        <v>2012</v>
      </c>
      <c r="B847">
        <v>116</v>
      </c>
      <c r="C847">
        <f>[15]data!A116</f>
        <v>22.28</v>
      </c>
      <c r="D847">
        <f>[16]data!A116</f>
        <v>13.28</v>
      </c>
      <c r="E847">
        <f>[17]data!A116</f>
        <v>17.59</v>
      </c>
      <c r="F847">
        <f>[18]data!A116</f>
        <v>0</v>
      </c>
      <c r="G847">
        <f>[19]data!A116</f>
        <v>55.8</v>
      </c>
      <c r="H847">
        <f>[20]data!A116</f>
        <v>3.41</v>
      </c>
      <c r="I847">
        <f>[21]data!A116</f>
        <v>27.75</v>
      </c>
    </row>
    <row r="848" spans="1:9" x14ac:dyDescent="0.55000000000000004">
      <c r="A848">
        <v>2012</v>
      </c>
      <c r="B848">
        <v>117</v>
      </c>
      <c r="C848">
        <f>[15]data!A117</f>
        <v>22.78</v>
      </c>
      <c r="D848">
        <f>[16]data!A117</f>
        <v>13.06</v>
      </c>
      <c r="E848">
        <f>[17]data!A117</f>
        <v>17.97</v>
      </c>
      <c r="F848">
        <f>[18]data!A117</f>
        <v>0</v>
      </c>
      <c r="G848">
        <f>[19]data!A117</f>
        <v>58.99</v>
      </c>
      <c r="H848">
        <f>[20]data!A117</f>
        <v>2.63</v>
      </c>
      <c r="I848">
        <f>[21]data!A117</f>
        <v>24.83</v>
      </c>
    </row>
    <row r="849" spans="1:9" x14ac:dyDescent="0.55000000000000004">
      <c r="A849">
        <v>2012</v>
      </c>
      <c r="B849">
        <v>118</v>
      </c>
      <c r="C849">
        <f>[15]data!A118</f>
        <v>22.36</v>
      </c>
      <c r="D849">
        <f>[16]data!A118</f>
        <v>15.45</v>
      </c>
      <c r="E849">
        <f>[17]data!A118</f>
        <v>18.760000000000002</v>
      </c>
      <c r="F849">
        <f>[18]data!A118</f>
        <v>0.03</v>
      </c>
      <c r="G849">
        <f>[19]data!A118</f>
        <v>62.93</v>
      </c>
      <c r="H849">
        <f>[20]data!A118</f>
        <v>2.13</v>
      </c>
      <c r="I849">
        <f>[21]data!A118</f>
        <v>20.77</v>
      </c>
    </row>
    <row r="850" spans="1:9" x14ac:dyDescent="0.55000000000000004">
      <c r="A850">
        <v>2012</v>
      </c>
      <c r="B850">
        <v>119</v>
      </c>
      <c r="C850">
        <f>[15]data!A119</f>
        <v>21.35</v>
      </c>
      <c r="D850">
        <f>[16]data!A119</f>
        <v>14.36</v>
      </c>
      <c r="E850">
        <f>[17]data!A119</f>
        <v>17.309999999999999</v>
      </c>
      <c r="F850">
        <f>[18]data!A119</f>
        <v>0.08</v>
      </c>
      <c r="G850">
        <f>[19]data!A119</f>
        <v>66.709999999999994</v>
      </c>
      <c r="H850">
        <f>[20]data!A119</f>
        <v>5.04</v>
      </c>
      <c r="I850">
        <f>[21]data!A119</f>
        <v>15.17</v>
      </c>
    </row>
    <row r="851" spans="1:9" x14ac:dyDescent="0.55000000000000004">
      <c r="A851">
        <v>2012</v>
      </c>
      <c r="B851">
        <v>120</v>
      </c>
      <c r="C851">
        <f>[15]data!A120</f>
        <v>16.27</v>
      </c>
      <c r="D851">
        <f>[16]data!A120</f>
        <v>11.69</v>
      </c>
      <c r="E851">
        <f>[17]data!A120</f>
        <v>13.94</v>
      </c>
      <c r="F851">
        <f>[18]data!A120</f>
        <v>0.1</v>
      </c>
      <c r="G851">
        <f>[19]data!A120</f>
        <v>70.81</v>
      </c>
      <c r="H851">
        <f>[20]data!A120</f>
        <v>5.5</v>
      </c>
      <c r="I851">
        <f>[21]data!A120</f>
        <v>19.850000000000001</v>
      </c>
    </row>
    <row r="852" spans="1:9" x14ac:dyDescent="0.55000000000000004">
      <c r="A852">
        <v>2012</v>
      </c>
      <c r="B852">
        <v>121</v>
      </c>
      <c r="C852">
        <f>[15]data!A121</f>
        <v>17.88</v>
      </c>
      <c r="D852">
        <f>[16]data!A121</f>
        <v>10.5</v>
      </c>
      <c r="E852">
        <f>[17]data!A121</f>
        <v>14.51</v>
      </c>
      <c r="F852">
        <f>[18]data!A121</f>
        <v>0.23</v>
      </c>
      <c r="G852">
        <f>[19]data!A121</f>
        <v>59.6</v>
      </c>
      <c r="H852">
        <f>[20]data!A121</f>
        <v>4.5599999999999996</v>
      </c>
      <c r="I852">
        <f>[21]data!A121</f>
        <v>23.56</v>
      </c>
    </row>
    <row r="853" spans="1:9" x14ac:dyDescent="0.55000000000000004">
      <c r="A853">
        <v>2012</v>
      </c>
      <c r="B853">
        <v>122</v>
      </c>
      <c r="C853">
        <f>[15]data!A122</f>
        <v>17.670000000000002</v>
      </c>
      <c r="D853">
        <f>[16]data!A122</f>
        <v>10.76</v>
      </c>
      <c r="E853">
        <f>[17]data!A122</f>
        <v>14.51</v>
      </c>
      <c r="F853">
        <f>[18]data!A122</f>
        <v>0.01</v>
      </c>
      <c r="G853">
        <f>[19]data!A122</f>
        <v>60.21</v>
      </c>
      <c r="H853">
        <f>[20]data!A122</f>
        <v>2.5</v>
      </c>
      <c r="I853">
        <f>[21]data!A122</f>
        <v>27.38</v>
      </c>
    </row>
    <row r="854" spans="1:9" x14ac:dyDescent="0.55000000000000004">
      <c r="A854">
        <v>2012</v>
      </c>
      <c r="B854">
        <v>123</v>
      </c>
      <c r="C854">
        <f>[15]data!A123</f>
        <v>19.07</v>
      </c>
      <c r="D854">
        <f>[16]data!A123</f>
        <v>12.26</v>
      </c>
      <c r="E854">
        <f>[17]data!A123</f>
        <v>15.44</v>
      </c>
      <c r="F854">
        <f>[18]data!A123</f>
        <v>0</v>
      </c>
      <c r="G854">
        <f>[19]data!A123</f>
        <v>62.29</v>
      </c>
      <c r="H854">
        <f>[20]data!A123</f>
        <v>1.88</v>
      </c>
      <c r="I854">
        <f>[21]data!A123</f>
        <v>28.37</v>
      </c>
    </row>
    <row r="855" spans="1:9" x14ac:dyDescent="0.55000000000000004">
      <c r="A855">
        <v>2012</v>
      </c>
      <c r="B855">
        <v>124</v>
      </c>
      <c r="C855">
        <f>[15]data!A124</f>
        <v>21.32</v>
      </c>
      <c r="D855">
        <f>[16]data!A124</f>
        <v>11.97</v>
      </c>
      <c r="E855">
        <f>[17]data!A124</f>
        <v>17.18</v>
      </c>
      <c r="F855">
        <f>[18]data!A124</f>
        <v>0</v>
      </c>
      <c r="G855">
        <f>[19]data!A124</f>
        <v>60.41</v>
      </c>
      <c r="H855">
        <f>[20]data!A124</f>
        <v>3.79</v>
      </c>
      <c r="I855">
        <f>[21]data!A124</f>
        <v>27.91</v>
      </c>
    </row>
    <row r="856" spans="1:9" x14ac:dyDescent="0.55000000000000004">
      <c r="A856">
        <v>2012</v>
      </c>
      <c r="B856">
        <v>125</v>
      </c>
      <c r="C856">
        <f>[15]data!A125</f>
        <v>21.69</v>
      </c>
      <c r="D856">
        <f>[16]data!A125</f>
        <v>13.35</v>
      </c>
      <c r="E856">
        <f>[17]data!A125</f>
        <v>17.96</v>
      </c>
      <c r="F856">
        <f>[18]data!A125</f>
        <v>0.01</v>
      </c>
      <c r="G856">
        <f>[19]data!A125</f>
        <v>60.35</v>
      </c>
      <c r="H856">
        <f>[20]data!A125</f>
        <v>4.79</v>
      </c>
      <c r="I856">
        <f>[21]data!A125</f>
        <v>23.86</v>
      </c>
    </row>
    <row r="857" spans="1:9" x14ac:dyDescent="0.55000000000000004">
      <c r="A857">
        <v>2012</v>
      </c>
      <c r="B857">
        <v>126</v>
      </c>
      <c r="C857">
        <f>[15]data!A126</f>
        <v>19.07</v>
      </c>
      <c r="D857">
        <f>[16]data!A126</f>
        <v>14.51</v>
      </c>
      <c r="E857">
        <f>[17]data!A126</f>
        <v>16.64</v>
      </c>
      <c r="F857">
        <f>[18]data!A126</f>
        <v>0.17</v>
      </c>
      <c r="G857">
        <f>[19]data!A126</f>
        <v>70.56</v>
      </c>
      <c r="H857">
        <f>[20]data!A126</f>
        <v>4.13</v>
      </c>
      <c r="I857">
        <f>[21]data!A126</f>
        <v>13.97</v>
      </c>
    </row>
    <row r="858" spans="1:9" x14ac:dyDescent="0.55000000000000004">
      <c r="A858">
        <v>2012</v>
      </c>
      <c r="B858">
        <v>127</v>
      </c>
      <c r="C858">
        <f>[15]data!A127</f>
        <v>22.06</v>
      </c>
      <c r="D858">
        <f>[16]data!A127</f>
        <v>13.28</v>
      </c>
      <c r="E858">
        <f>[17]data!A127</f>
        <v>17.399999999999999</v>
      </c>
      <c r="F858">
        <f>[18]data!A127</f>
        <v>0.01</v>
      </c>
      <c r="G858">
        <f>[19]data!A127</f>
        <v>66.63</v>
      </c>
      <c r="H858">
        <f>[20]data!A127</f>
        <v>3.78</v>
      </c>
      <c r="I858">
        <f>[21]data!A127</f>
        <v>28.1</v>
      </c>
    </row>
    <row r="859" spans="1:9" x14ac:dyDescent="0.55000000000000004">
      <c r="A859">
        <v>2012</v>
      </c>
      <c r="B859">
        <v>128</v>
      </c>
      <c r="C859">
        <f>[15]data!A128</f>
        <v>21.51</v>
      </c>
      <c r="D859">
        <f>[16]data!A128</f>
        <v>14.3</v>
      </c>
      <c r="E859">
        <f>[17]data!A128</f>
        <v>17.88</v>
      </c>
      <c r="F859">
        <f>[18]data!A128</f>
        <v>0</v>
      </c>
      <c r="G859">
        <f>[19]data!A128</f>
        <v>58.74</v>
      </c>
      <c r="H859">
        <f>[20]data!A128</f>
        <v>2.15</v>
      </c>
      <c r="I859">
        <f>[21]data!A128</f>
        <v>28.48</v>
      </c>
    </row>
    <row r="860" spans="1:9" x14ac:dyDescent="0.55000000000000004">
      <c r="A860">
        <v>2012</v>
      </c>
      <c r="B860">
        <v>129</v>
      </c>
      <c r="C860">
        <f>[15]data!A129</f>
        <v>22.98</v>
      </c>
      <c r="D860">
        <f>[16]data!A129</f>
        <v>15.52</v>
      </c>
      <c r="E860">
        <f>[17]data!A129</f>
        <v>19.489999999999998</v>
      </c>
      <c r="F860">
        <f>[18]data!A129</f>
        <v>0</v>
      </c>
      <c r="G860">
        <f>[19]data!A129</f>
        <v>55.54</v>
      </c>
      <c r="H860">
        <f>[20]data!A129</f>
        <v>1.67</v>
      </c>
      <c r="I860">
        <f>[21]data!A129</f>
        <v>26.73</v>
      </c>
    </row>
    <row r="861" spans="1:9" x14ac:dyDescent="0.55000000000000004">
      <c r="A861">
        <v>2012</v>
      </c>
      <c r="B861">
        <v>130</v>
      </c>
      <c r="C861">
        <f>[15]data!A130</f>
        <v>24.5</v>
      </c>
      <c r="D861">
        <f>[16]data!A130</f>
        <v>17.63</v>
      </c>
      <c r="E861">
        <f>[17]data!A130</f>
        <v>20.73</v>
      </c>
      <c r="F861">
        <f>[18]data!A130</f>
        <v>0</v>
      </c>
      <c r="G861">
        <f>[19]data!A130</f>
        <v>51.27</v>
      </c>
      <c r="H861">
        <f>[20]data!A130</f>
        <v>1.94</v>
      </c>
      <c r="I861">
        <f>[21]data!A130</f>
        <v>27.54</v>
      </c>
    </row>
    <row r="862" spans="1:9" x14ac:dyDescent="0.55000000000000004">
      <c r="A862">
        <v>2012</v>
      </c>
      <c r="B862">
        <v>131</v>
      </c>
      <c r="C862">
        <f>[15]data!A131</f>
        <v>24.88</v>
      </c>
      <c r="D862">
        <f>[16]data!A131</f>
        <v>17.45</v>
      </c>
      <c r="E862">
        <f>[17]data!A131</f>
        <v>21.07</v>
      </c>
      <c r="F862">
        <f>[18]data!A131</f>
        <v>0</v>
      </c>
      <c r="G862">
        <f>[19]data!A131</f>
        <v>47.71</v>
      </c>
      <c r="H862">
        <f>[20]data!A131</f>
        <v>3.83</v>
      </c>
      <c r="I862">
        <f>[21]data!A131</f>
        <v>29.3</v>
      </c>
    </row>
    <row r="863" spans="1:9" x14ac:dyDescent="0.55000000000000004">
      <c r="A863">
        <v>2012</v>
      </c>
      <c r="B863">
        <v>132</v>
      </c>
      <c r="C863">
        <f>[15]data!A132</f>
        <v>24.86</v>
      </c>
      <c r="D863">
        <f>[16]data!A132</f>
        <v>17.920000000000002</v>
      </c>
      <c r="E863">
        <f>[17]data!A132</f>
        <v>21.22</v>
      </c>
      <c r="F863">
        <f>[18]data!A132</f>
        <v>0</v>
      </c>
      <c r="G863">
        <f>[19]data!A132</f>
        <v>50.72</v>
      </c>
      <c r="H863">
        <f>[20]data!A132</f>
        <v>3.67</v>
      </c>
      <c r="I863">
        <f>[21]data!A132</f>
        <v>29.64</v>
      </c>
    </row>
    <row r="864" spans="1:9" x14ac:dyDescent="0.55000000000000004">
      <c r="A864">
        <v>2012</v>
      </c>
      <c r="B864">
        <v>133</v>
      </c>
      <c r="C864">
        <f>[15]data!A133</f>
        <v>25.64</v>
      </c>
      <c r="D864">
        <f>[16]data!A133</f>
        <v>17.440000000000001</v>
      </c>
      <c r="E864">
        <f>[17]data!A133</f>
        <v>21.84</v>
      </c>
      <c r="F864">
        <f>[18]data!A133</f>
        <v>0</v>
      </c>
      <c r="G864">
        <f>[19]data!A133</f>
        <v>47.86</v>
      </c>
      <c r="H864">
        <f>[20]data!A133</f>
        <v>2.25</v>
      </c>
      <c r="I864">
        <f>[21]data!A133</f>
        <v>27.76</v>
      </c>
    </row>
    <row r="865" spans="1:9" x14ac:dyDescent="0.55000000000000004">
      <c r="A865">
        <v>2012</v>
      </c>
      <c r="B865">
        <v>134</v>
      </c>
      <c r="C865">
        <f>[15]data!A134</f>
        <v>27.84</v>
      </c>
      <c r="D865">
        <f>[16]data!A134</f>
        <v>19.670000000000002</v>
      </c>
      <c r="E865">
        <f>[17]data!A134</f>
        <v>24.3</v>
      </c>
      <c r="F865">
        <f>[18]data!A134</f>
        <v>0</v>
      </c>
      <c r="G865">
        <f>[19]data!A134</f>
        <v>40.409999999999997</v>
      </c>
      <c r="H865">
        <f>[20]data!A134</f>
        <v>1.67</v>
      </c>
      <c r="I865">
        <f>[21]data!A134</f>
        <v>27.53</v>
      </c>
    </row>
    <row r="866" spans="1:9" x14ac:dyDescent="0.55000000000000004">
      <c r="A866">
        <v>2012</v>
      </c>
      <c r="B866">
        <v>135</v>
      </c>
      <c r="C866">
        <f>[15]data!A135</f>
        <v>25.63</v>
      </c>
      <c r="D866">
        <f>[16]data!A135</f>
        <v>19.61</v>
      </c>
      <c r="E866">
        <f>[17]data!A135</f>
        <v>22.66</v>
      </c>
      <c r="F866">
        <f>[18]data!A135</f>
        <v>0</v>
      </c>
      <c r="G866">
        <f>[19]data!A135</f>
        <v>58.5</v>
      </c>
      <c r="H866">
        <f>[20]data!A135</f>
        <v>3.03</v>
      </c>
      <c r="I866">
        <f>[21]data!A135</f>
        <v>25.43</v>
      </c>
    </row>
    <row r="867" spans="1:9" x14ac:dyDescent="0.55000000000000004">
      <c r="A867">
        <v>2012</v>
      </c>
      <c r="B867">
        <v>136</v>
      </c>
      <c r="C867">
        <f>[15]data!A136</f>
        <v>23.82</v>
      </c>
      <c r="D867">
        <f>[16]data!A136</f>
        <v>16.84</v>
      </c>
      <c r="E867">
        <f>[17]data!A136</f>
        <v>20.47</v>
      </c>
      <c r="F867">
        <f>[18]data!A136</f>
        <v>0</v>
      </c>
      <c r="G867">
        <f>[19]data!A136</f>
        <v>68.75</v>
      </c>
      <c r="H867">
        <f>[20]data!A136</f>
        <v>3.07</v>
      </c>
      <c r="I867">
        <f>[21]data!A136</f>
        <v>28.74</v>
      </c>
    </row>
    <row r="868" spans="1:9" x14ac:dyDescent="0.55000000000000004">
      <c r="A868">
        <v>2012</v>
      </c>
      <c r="B868">
        <v>137</v>
      </c>
      <c r="C868">
        <f>[15]data!A137</f>
        <v>22.02</v>
      </c>
      <c r="D868">
        <f>[16]data!A137</f>
        <v>16.36</v>
      </c>
      <c r="E868">
        <f>[17]data!A137</f>
        <v>18.850000000000001</v>
      </c>
      <c r="F868">
        <f>[18]data!A137</f>
        <v>0</v>
      </c>
      <c r="G868">
        <f>[19]data!A137</f>
        <v>73.7</v>
      </c>
      <c r="H868">
        <f>[20]data!A137</f>
        <v>5.37</v>
      </c>
      <c r="I868">
        <f>[21]data!A137</f>
        <v>25.57</v>
      </c>
    </row>
    <row r="869" spans="1:9" x14ac:dyDescent="0.55000000000000004">
      <c r="A869">
        <v>2012</v>
      </c>
      <c r="B869">
        <v>138</v>
      </c>
      <c r="C869">
        <f>[15]data!A138</f>
        <v>23</v>
      </c>
      <c r="D869">
        <f>[16]data!A138</f>
        <v>15.87</v>
      </c>
      <c r="E869">
        <f>[17]data!A138</f>
        <v>19.2</v>
      </c>
      <c r="F869">
        <f>[18]data!A138</f>
        <v>0</v>
      </c>
      <c r="G869">
        <f>[19]data!A138</f>
        <v>69.77</v>
      </c>
      <c r="H869">
        <f>[20]data!A138</f>
        <v>3.54</v>
      </c>
      <c r="I869">
        <f>[21]data!A138</f>
        <v>24.84</v>
      </c>
    </row>
    <row r="870" spans="1:9" x14ac:dyDescent="0.55000000000000004">
      <c r="A870">
        <v>2012</v>
      </c>
      <c r="B870">
        <v>139</v>
      </c>
      <c r="C870">
        <f>[15]data!A139</f>
        <v>27.11</v>
      </c>
      <c r="D870">
        <f>[16]data!A139</f>
        <v>16.399999999999999</v>
      </c>
      <c r="E870">
        <f>[17]data!A139</f>
        <v>21.89</v>
      </c>
      <c r="F870">
        <f>[18]data!A139</f>
        <v>0</v>
      </c>
      <c r="G870">
        <f>[19]data!A139</f>
        <v>58.38</v>
      </c>
      <c r="H870">
        <f>[20]data!A139</f>
        <v>3.87</v>
      </c>
      <c r="I870">
        <f>[21]data!A139</f>
        <v>19.53</v>
      </c>
    </row>
    <row r="871" spans="1:9" x14ac:dyDescent="0.55000000000000004">
      <c r="A871">
        <v>2012</v>
      </c>
      <c r="B871">
        <v>140</v>
      </c>
      <c r="C871">
        <f>[15]data!A140</f>
        <v>24.08</v>
      </c>
      <c r="D871">
        <f>[16]data!A140</f>
        <v>16.649999999999999</v>
      </c>
      <c r="E871">
        <f>[17]data!A140</f>
        <v>20.420000000000002</v>
      </c>
      <c r="F871">
        <f>[18]data!A140</f>
        <v>0</v>
      </c>
      <c r="G871">
        <f>[19]data!A140</f>
        <v>57.67</v>
      </c>
      <c r="H871">
        <f>[20]data!A140</f>
        <v>5.44</v>
      </c>
      <c r="I871">
        <f>[21]data!A140</f>
        <v>24.23</v>
      </c>
    </row>
    <row r="872" spans="1:9" x14ac:dyDescent="0.55000000000000004">
      <c r="A872">
        <v>2012</v>
      </c>
      <c r="B872">
        <v>141</v>
      </c>
      <c r="C872">
        <f>[15]data!A141</f>
        <v>21.22</v>
      </c>
      <c r="D872">
        <f>[16]data!A141</f>
        <v>15.13</v>
      </c>
      <c r="E872">
        <f>[17]data!A141</f>
        <v>17.79</v>
      </c>
      <c r="F872">
        <f>[18]data!A141</f>
        <v>1.0900000000000001</v>
      </c>
      <c r="G872">
        <f>[19]data!A141</f>
        <v>51.07</v>
      </c>
      <c r="H872">
        <f>[20]data!A141</f>
        <v>6</v>
      </c>
      <c r="I872">
        <f>[21]data!A141</f>
        <v>22.46</v>
      </c>
    </row>
    <row r="873" spans="1:9" x14ac:dyDescent="0.55000000000000004">
      <c r="A873">
        <v>2012</v>
      </c>
      <c r="B873">
        <v>142</v>
      </c>
      <c r="C873">
        <f>[15]data!A142</f>
        <v>23.01</v>
      </c>
      <c r="D873">
        <f>[16]data!A142</f>
        <v>13.69</v>
      </c>
      <c r="E873">
        <f>[17]data!A142</f>
        <v>18.420000000000002</v>
      </c>
      <c r="F873">
        <f>[18]data!A142</f>
        <v>0.01</v>
      </c>
      <c r="G873">
        <f>[19]data!A142</f>
        <v>47.8</v>
      </c>
      <c r="H873">
        <f>[20]data!A142</f>
        <v>3.73</v>
      </c>
      <c r="I873">
        <f>[21]data!A142</f>
        <v>29.1</v>
      </c>
    </row>
    <row r="874" spans="1:9" x14ac:dyDescent="0.55000000000000004">
      <c r="A874">
        <v>2012</v>
      </c>
      <c r="B874">
        <v>143</v>
      </c>
      <c r="C874">
        <f>[15]data!A143</f>
        <v>23.15</v>
      </c>
      <c r="D874">
        <f>[16]data!A143</f>
        <v>14.91</v>
      </c>
      <c r="E874">
        <f>[17]data!A143</f>
        <v>19.309999999999999</v>
      </c>
      <c r="F874">
        <f>[18]data!A143</f>
        <v>0</v>
      </c>
      <c r="G874">
        <f>[19]data!A143</f>
        <v>47.41</v>
      </c>
      <c r="H874">
        <f>[20]data!A143</f>
        <v>2.93</v>
      </c>
      <c r="I874">
        <f>[21]data!A143</f>
        <v>30.7</v>
      </c>
    </row>
    <row r="875" spans="1:9" x14ac:dyDescent="0.55000000000000004">
      <c r="A875">
        <v>2012</v>
      </c>
      <c r="B875">
        <v>144</v>
      </c>
      <c r="C875">
        <f>[15]data!A144</f>
        <v>23.53</v>
      </c>
      <c r="D875">
        <f>[16]data!A144</f>
        <v>16.73</v>
      </c>
      <c r="E875">
        <f>[17]data!A144</f>
        <v>20.170000000000002</v>
      </c>
      <c r="F875">
        <f>[18]data!A144</f>
        <v>0</v>
      </c>
      <c r="G875">
        <f>[19]data!A144</f>
        <v>56.84</v>
      </c>
      <c r="H875">
        <f>[20]data!A144</f>
        <v>2.27</v>
      </c>
      <c r="I875">
        <f>[21]data!A144</f>
        <v>30.94</v>
      </c>
    </row>
    <row r="876" spans="1:9" x14ac:dyDescent="0.55000000000000004">
      <c r="A876">
        <v>2012</v>
      </c>
      <c r="B876">
        <v>145</v>
      </c>
      <c r="C876">
        <f>[15]data!A145</f>
        <v>24.2</v>
      </c>
      <c r="D876">
        <f>[16]data!A145</f>
        <v>16.25</v>
      </c>
      <c r="E876">
        <f>[17]data!A145</f>
        <v>20.21</v>
      </c>
      <c r="F876">
        <f>[18]data!A145</f>
        <v>0</v>
      </c>
      <c r="G876">
        <f>[19]data!A145</f>
        <v>61.18</v>
      </c>
      <c r="H876">
        <f>[20]data!A145</f>
        <v>2.44</v>
      </c>
      <c r="I876">
        <f>[21]data!A145</f>
        <v>30.57</v>
      </c>
    </row>
    <row r="877" spans="1:9" x14ac:dyDescent="0.55000000000000004">
      <c r="A877">
        <v>2012</v>
      </c>
      <c r="B877">
        <v>146</v>
      </c>
      <c r="C877">
        <f>[15]data!A146</f>
        <v>24.97</v>
      </c>
      <c r="D877">
        <f>[16]data!A146</f>
        <v>16.53</v>
      </c>
      <c r="E877">
        <f>[17]data!A146</f>
        <v>20.48</v>
      </c>
      <c r="F877">
        <f>[18]data!A146</f>
        <v>0</v>
      </c>
      <c r="G877">
        <f>[19]data!A146</f>
        <v>59.76</v>
      </c>
      <c r="H877">
        <f>[20]data!A146</f>
        <v>2.33</v>
      </c>
      <c r="I877">
        <f>[21]data!A146</f>
        <v>28.61</v>
      </c>
    </row>
    <row r="878" spans="1:9" x14ac:dyDescent="0.55000000000000004">
      <c r="A878">
        <v>2012</v>
      </c>
      <c r="B878">
        <v>147</v>
      </c>
      <c r="C878">
        <f>[15]data!A147</f>
        <v>25.07</v>
      </c>
      <c r="D878">
        <f>[16]data!A147</f>
        <v>18.07</v>
      </c>
      <c r="E878">
        <f>[17]data!A147</f>
        <v>21.81</v>
      </c>
      <c r="F878">
        <f>[18]data!A147</f>
        <v>0</v>
      </c>
      <c r="G878">
        <f>[19]data!A147</f>
        <v>56.48</v>
      </c>
      <c r="H878">
        <f>[20]data!A147</f>
        <v>1.92</v>
      </c>
      <c r="I878">
        <f>[21]data!A147</f>
        <v>28.11</v>
      </c>
    </row>
    <row r="879" spans="1:9" x14ac:dyDescent="0.55000000000000004">
      <c r="A879">
        <v>2012</v>
      </c>
      <c r="B879">
        <v>148</v>
      </c>
      <c r="C879">
        <f>[15]data!A148</f>
        <v>24.09</v>
      </c>
      <c r="D879">
        <f>[16]data!A148</f>
        <v>18.27</v>
      </c>
      <c r="E879">
        <f>[17]data!A148</f>
        <v>21.02</v>
      </c>
      <c r="F879">
        <f>[18]data!A148</f>
        <v>0</v>
      </c>
      <c r="G879">
        <f>[19]data!A148</f>
        <v>58.99</v>
      </c>
      <c r="H879">
        <f>[20]data!A148</f>
        <v>2.15</v>
      </c>
      <c r="I879">
        <f>[21]data!A148</f>
        <v>27.65</v>
      </c>
    </row>
    <row r="880" spans="1:9" x14ac:dyDescent="0.55000000000000004">
      <c r="A880">
        <v>2012</v>
      </c>
      <c r="B880">
        <v>149</v>
      </c>
      <c r="C880">
        <f>[15]data!A149</f>
        <v>21.12</v>
      </c>
      <c r="D880">
        <f>[16]data!A149</f>
        <v>17.37</v>
      </c>
      <c r="E880">
        <f>[17]data!A149</f>
        <v>19.38</v>
      </c>
      <c r="F880">
        <f>[18]data!A149</f>
        <v>0</v>
      </c>
      <c r="G880">
        <f>[19]data!A149</f>
        <v>70.7</v>
      </c>
      <c r="H880">
        <f>[20]data!A149</f>
        <v>2.3199999999999998</v>
      </c>
      <c r="I880">
        <f>[21]data!A149</f>
        <v>24.19</v>
      </c>
    </row>
    <row r="881" spans="1:9" x14ac:dyDescent="0.55000000000000004">
      <c r="A881">
        <v>2012</v>
      </c>
      <c r="B881">
        <v>150</v>
      </c>
      <c r="C881">
        <f>[15]data!A150</f>
        <v>23.75</v>
      </c>
      <c r="D881">
        <f>[16]data!A150</f>
        <v>17.329999999999998</v>
      </c>
      <c r="E881">
        <f>[17]data!A150</f>
        <v>20.440000000000001</v>
      </c>
      <c r="F881">
        <f>[18]data!A150</f>
        <v>0</v>
      </c>
      <c r="G881">
        <f>[19]data!A150</f>
        <v>63.48</v>
      </c>
      <c r="H881">
        <f>[20]data!A150</f>
        <v>1.71</v>
      </c>
      <c r="I881">
        <f>[21]data!A150</f>
        <v>27.79</v>
      </c>
    </row>
    <row r="882" spans="1:9" x14ac:dyDescent="0.55000000000000004">
      <c r="A882">
        <v>2012</v>
      </c>
      <c r="B882">
        <v>151</v>
      </c>
      <c r="C882">
        <f>[15]data!A151</f>
        <v>24.06</v>
      </c>
      <c r="D882">
        <f>[16]data!A151</f>
        <v>17.77</v>
      </c>
      <c r="E882">
        <f>[17]data!A151</f>
        <v>21.04</v>
      </c>
      <c r="F882">
        <f>[18]data!A151</f>
        <v>0</v>
      </c>
      <c r="G882">
        <f>[19]data!A151</f>
        <v>64.05</v>
      </c>
      <c r="H882">
        <f>[20]data!A151</f>
        <v>3.6</v>
      </c>
      <c r="I882">
        <f>[21]data!A151</f>
        <v>23.75</v>
      </c>
    </row>
    <row r="883" spans="1:9" x14ac:dyDescent="0.55000000000000004">
      <c r="A883">
        <v>2012</v>
      </c>
      <c r="B883">
        <v>152</v>
      </c>
      <c r="C883">
        <f>[15]data!A152</f>
        <v>24.89</v>
      </c>
      <c r="D883">
        <f>[16]data!A152</f>
        <v>20.05</v>
      </c>
      <c r="E883">
        <f>[17]data!A152</f>
        <v>22.04</v>
      </c>
      <c r="F883">
        <f>[18]data!A152</f>
        <v>0.04</v>
      </c>
      <c r="G883">
        <f>[19]data!A152</f>
        <v>54.48</v>
      </c>
      <c r="H883">
        <f>[20]data!A152</f>
        <v>4.5199999999999996</v>
      </c>
      <c r="I883">
        <f>[21]data!A152</f>
        <v>18.87</v>
      </c>
    </row>
    <row r="884" spans="1:9" x14ac:dyDescent="0.55000000000000004">
      <c r="A884">
        <v>2012</v>
      </c>
      <c r="B884">
        <v>153</v>
      </c>
      <c r="C884">
        <f>[15]data!A153</f>
        <v>26.39</v>
      </c>
      <c r="D884">
        <f>[16]data!A153</f>
        <v>19.829999999999998</v>
      </c>
      <c r="E884">
        <f>[17]data!A153</f>
        <v>23.33</v>
      </c>
      <c r="F884">
        <f>[18]data!A153</f>
        <v>0</v>
      </c>
      <c r="G884">
        <f>[19]data!A153</f>
        <v>49.59</v>
      </c>
      <c r="H884">
        <f>[20]data!A153</f>
        <v>4.24</v>
      </c>
      <c r="I884">
        <f>[21]data!A153</f>
        <v>28.2</v>
      </c>
    </row>
    <row r="885" spans="1:9" x14ac:dyDescent="0.55000000000000004">
      <c r="A885">
        <v>2012</v>
      </c>
      <c r="B885">
        <v>154</v>
      </c>
      <c r="C885">
        <f>[15]data!A154</f>
        <v>28.01</v>
      </c>
      <c r="D885">
        <f>[16]data!A154</f>
        <v>20.55</v>
      </c>
      <c r="E885">
        <f>[17]data!A154</f>
        <v>24.16</v>
      </c>
      <c r="F885">
        <f>[18]data!A154</f>
        <v>0.02</v>
      </c>
      <c r="G885">
        <f>[19]data!A154</f>
        <v>46.29</v>
      </c>
      <c r="H885">
        <f>[20]data!A154</f>
        <v>2.2799999999999998</v>
      </c>
      <c r="I885">
        <f>[21]data!A154</f>
        <v>27.97</v>
      </c>
    </row>
    <row r="886" spans="1:9" x14ac:dyDescent="0.55000000000000004">
      <c r="A886">
        <v>2012</v>
      </c>
      <c r="B886">
        <v>155</v>
      </c>
      <c r="C886">
        <f>[15]data!A155</f>
        <v>26.83</v>
      </c>
      <c r="D886">
        <f>[16]data!A155</f>
        <v>20.36</v>
      </c>
      <c r="E886">
        <f>[17]data!A155</f>
        <v>23.5</v>
      </c>
      <c r="F886">
        <f>[18]data!A155</f>
        <v>0.02</v>
      </c>
      <c r="G886">
        <f>[19]data!A155</f>
        <v>60.01</v>
      </c>
      <c r="H886">
        <f>[20]data!A155</f>
        <v>2.29</v>
      </c>
      <c r="I886">
        <f>[21]data!A155</f>
        <v>23.86</v>
      </c>
    </row>
    <row r="887" spans="1:9" x14ac:dyDescent="0.55000000000000004">
      <c r="A887">
        <v>2012</v>
      </c>
      <c r="B887">
        <v>156</v>
      </c>
      <c r="C887">
        <f>[15]data!A156</f>
        <v>25.85</v>
      </c>
      <c r="D887">
        <f>[16]data!A156</f>
        <v>19.45</v>
      </c>
      <c r="E887">
        <f>[17]data!A156</f>
        <v>22.55</v>
      </c>
      <c r="F887">
        <f>[18]data!A156</f>
        <v>0</v>
      </c>
      <c r="G887">
        <f>[19]data!A156</f>
        <v>66</v>
      </c>
      <c r="H887">
        <f>[20]data!A156</f>
        <v>2.2599999999999998</v>
      </c>
      <c r="I887">
        <f>[21]data!A156</f>
        <v>27.76</v>
      </c>
    </row>
    <row r="888" spans="1:9" x14ac:dyDescent="0.55000000000000004">
      <c r="A888">
        <v>2012</v>
      </c>
      <c r="B888">
        <v>157</v>
      </c>
      <c r="C888">
        <f>[15]data!A157</f>
        <v>25.37</v>
      </c>
      <c r="D888">
        <f>[16]data!A157</f>
        <v>18.36</v>
      </c>
      <c r="E888">
        <f>[17]data!A157</f>
        <v>21.73</v>
      </c>
      <c r="F888">
        <f>[18]data!A157</f>
        <v>0</v>
      </c>
      <c r="G888">
        <f>[19]data!A157</f>
        <v>74.11</v>
      </c>
      <c r="H888">
        <f>[20]data!A157</f>
        <v>2.5499999999999998</v>
      </c>
      <c r="I888">
        <f>[21]data!A157</f>
        <v>28.37</v>
      </c>
    </row>
    <row r="889" spans="1:9" x14ac:dyDescent="0.55000000000000004">
      <c r="A889">
        <v>2012</v>
      </c>
      <c r="B889">
        <v>158</v>
      </c>
      <c r="C889">
        <f>[15]data!A158</f>
        <v>28.75</v>
      </c>
      <c r="D889">
        <f>[16]data!A158</f>
        <v>19.34</v>
      </c>
      <c r="E889">
        <f>[17]data!A158</f>
        <v>24.8</v>
      </c>
      <c r="F889">
        <f>[18]data!A158</f>
        <v>0.01</v>
      </c>
      <c r="G889">
        <f>[19]data!A158</f>
        <v>53.98</v>
      </c>
      <c r="H889">
        <f>[20]data!A158</f>
        <v>2.7</v>
      </c>
      <c r="I889">
        <f>[21]data!A158</f>
        <v>29.7</v>
      </c>
    </row>
    <row r="890" spans="1:9" x14ac:dyDescent="0.55000000000000004">
      <c r="A890">
        <v>2012</v>
      </c>
      <c r="B890">
        <v>159</v>
      </c>
      <c r="C890">
        <f>[15]data!A159</f>
        <v>29.87</v>
      </c>
      <c r="D890">
        <f>[16]data!A159</f>
        <v>22.35</v>
      </c>
      <c r="E890">
        <f>[17]data!A159</f>
        <v>26.23</v>
      </c>
      <c r="F890">
        <f>[18]data!A159</f>
        <v>0</v>
      </c>
      <c r="G890">
        <f>[19]data!A159</f>
        <v>48.26</v>
      </c>
      <c r="H890">
        <f>[20]data!A159</f>
        <v>2.72</v>
      </c>
      <c r="I890">
        <f>[21]data!A159</f>
        <v>26.09</v>
      </c>
    </row>
    <row r="891" spans="1:9" x14ac:dyDescent="0.55000000000000004">
      <c r="A891">
        <v>2012</v>
      </c>
      <c r="B891">
        <v>160</v>
      </c>
      <c r="C891">
        <f>[15]data!A160</f>
        <v>27.88</v>
      </c>
      <c r="D891">
        <f>[16]data!A160</f>
        <v>22.55</v>
      </c>
      <c r="E891">
        <f>[17]data!A160</f>
        <v>25.25</v>
      </c>
      <c r="F891">
        <f>[18]data!A160</f>
        <v>0</v>
      </c>
      <c r="G891">
        <f>[19]data!A160</f>
        <v>46.02</v>
      </c>
      <c r="H891">
        <f>[20]data!A160</f>
        <v>3.09</v>
      </c>
      <c r="I891">
        <f>[21]data!A160</f>
        <v>26.92</v>
      </c>
    </row>
    <row r="892" spans="1:9" x14ac:dyDescent="0.55000000000000004">
      <c r="A892">
        <v>2012</v>
      </c>
      <c r="B892">
        <v>161</v>
      </c>
      <c r="C892">
        <f>[15]data!A161</f>
        <v>25.67</v>
      </c>
      <c r="D892">
        <f>[16]data!A161</f>
        <v>19.84</v>
      </c>
      <c r="E892">
        <f>[17]data!A161</f>
        <v>22.75</v>
      </c>
      <c r="F892">
        <f>[18]data!A161</f>
        <v>0</v>
      </c>
      <c r="G892">
        <f>[19]data!A161</f>
        <v>55.35</v>
      </c>
      <c r="H892">
        <f>[20]data!A161</f>
        <v>3.08</v>
      </c>
      <c r="I892">
        <f>[21]data!A161</f>
        <v>23.97</v>
      </c>
    </row>
    <row r="893" spans="1:9" x14ac:dyDescent="0.55000000000000004">
      <c r="A893">
        <v>2012</v>
      </c>
      <c r="B893">
        <v>162</v>
      </c>
      <c r="C893">
        <f>[15]data!A162</f>
        <v>28.76</v>
      </c>
      <c r="D893">
        <f>[16]data!A162</f>
        <v>19.68</v>
      </c>
      <c r="E893">
        <f>[17]data!A162</f>
        <v>24.83</v>
      </c>
      <c r="F893">
        <f>[18]data!A162</f>
        <v>0</v>
      </c>
      <c r="G893">
        <f>[19]data!A162</f>
        <v>49.79</v>
      </c>
      <c r="H893">
        <f>[20]data!A162</f>
        <v>3.09</v>
      </c>
      <c r="I893">
        <f>[21]data!A162</f>
        <v>29.73</v>
      </c>
    </row>
    <row r="894" spans="1:9" x14ac:dyDescent="0.55000000000000004">
      <c r="A894">
        <v>2012</v>
      </c>
      <c r="B894">
        <v>163</v>
      </c>
      <c r="C894">
        <f>[15]data!A163</f>
        <v>31.07</v>
      </c>
      <c r="D894">
        <f>[16]data!A163</f>
        <v>22.59</v>
      </c>
      <c r="E894">
        <f>[17]data!A163</f>
        <v>26.67</v>
      </c>
      <c r="F894">
        <f>[18]data!A163</f>
        <v>0</v>
      </c>
      <c r="G894">
        <f>[19]data!A163</f>
        <v>44.85</v>
      </c>
      <c r="H894">
        <f>[20]data!A163</f>
        <v>3.36</v>
      </c>
      <c r="I894">
        <f>[21]data!A163</f>
        <v>30.34</v>
      </c>
    </row>
    <row r="895" spans="1:9" x14ac:dyDescent="0.55000000000000004">
      <c r="A895">
        <v>2012</v>
      </c>
      <c r="B895">
        <v>164</v>
      </c>
      <c r="C895">
        <f>[15]data!A164</f>
        <v>25.57</v>
      </c>
      <c r="D895">
        <f>[16]data!A164</f>
        <v>18.32</v>
      </c>
      <c r="E895">
        <f>[17]data!A164</f>
        <v>21.75</v>
      </c>
      <c r="F895">
        <f>[18]data!A164</f>
        <v>0</v>
      </c>
      <c r="G895">
        <f>[19]data!A164</f>
        <v>53.01</v>
      </c>
      <c r="H895">
        <f>[20]data!A164</f>
        <v>3.12</v>
      </c>
      <c r="I895">
        <f>[21]data!A164</f>
        <v>31.71</v>
      </c>
    </row>
    <row r="896" spans="1:9" x14ac:dyDescent="0.55000000000000004">
      <c r="A896">
        <v>2012</v>
      </c>
      <c r="B896">
        <v>165</v>
      </c>
      <c r="C896">
        <f>[15]data!A165</f>
        <v>24.61</v>
      </c>
      <c r="D896">
        <f>[16]data!A165</f>
        <v>18.13</v>
      </c>
      <c r="E896">
        <f>[17]data!A165</f>
        <v>21.47</v>
      </c>
      <c r="F896">
        <f>[18]data!A165</f>
        <v>0</v>
      </c>
      <c r="G896">
        <f>[19]data!A165</f>
        <v>63.22</v>
      </c>
      <c r="H896">
        <f>[20]data!A165</f>
        <v>4.3099999999999996</v>
      </c>
      <c r="I896">
        <f>[21]data!A165</f>
        <v>29.89</v>
      </c>
    </row>
    <row r="897" spans="1:9" x14ac:dyDescent="0.55000000000000004">
      <c r="A897">
        <v>2012</v>
      </c>
      <c r="B897">
        <v>166</v>
      </c>
      <c r="C897">
        <f>[15]data!A166</f>
        <v>24.96</v>
      </c>
      <c r="D897">
        <f>[16]data!A166</f>
        <v>17.989999999999998</v>
      </c>
      <c r="E897">
        <f>[17]data!A166</f>
        <v>21.5</v>
      </c>
      <c r="F897">
        <f>[18]data!A166</f>
        <v>0</v>
      </c>
      <c r="G897">
        <f>[19]data!A166</f>
        <v>63.04</v>
      </c>
      <c r="H897">
        <f>[20]data!A166</f>
        <v>3.64</v>
      </c>
      <c r="I897">
        <f>[21]data!A166</f>
        <v>28.92</v>
      </c>
    </row>
    <row r="898" spans="1:9" x14ac:dyDescent="0.55000000000000004">
      <c r="A898">
        <v>2012</v>
      </c>
      <c r="B898">
        <v>167</v>
      </c>
      <c r="C898">
        <f>[15]data!A167</f>
        <v>25.56</v>
      </c>
      <c r="D898">
        <f>[16]data!A167</f>
        <v>19.07</v>
      </c>
      <c r="E898">
        <f>[17]data!A167</f>
        <v>22.22</v>
      </c>
      <c r="F898">
        <f>[18]data!A167</f>
        <v>0</v>
      </c>
      <c r="G898">
        <f>[19]data!A167</f>
        <v>59.65</v>
      </c>
      <c r="H898">
        <f>[20]data!A167</f>
        <v>1.41</v>
      </c>
      <c r="I898">
        <f>[21]data!A167</f>
        <v>29.72</v>
      </c>
    </row>
    <row r="899" spans="1:9" x14ac:dyDescent="0.55000000000000004">
      <c r="A899">
        <v>2012</v>
      </c>
      <c r="B899">
        <v>168</v>
      </c>
      <c r="C899">
        <f>[15]data!A168</f>
        <v>24.07</v>
      </c>
      <c r="D899">
        <f>[16]data!A168</f>
        <v>18.059999999999999</v>
      </c>
      <c r="E899">
        <f>[17]data!A168</f>
        <v>21.78</v>
      </c>
      <c r="F899">
        <f>[18]data!A168</f>
        <v>0</v>
      </c>
      <c r="G899">
        <f>[19]data!A168</f>
        <v>62.89</v>
      </c>
      <c r="H899">
        <f>[20]data!A168</f>
        <v>1.65</v>
      </c>
      <c r="I899">
        <f>[21]data!A168</f>
        <v>29.38</v>
      </c>
    </row>
    <row r="900" spans="1:9" x14ac:dyDescent="0.55000000000000004">
      <c r="A900">
        <v>2012</v>
      </c>
      <c r="B900">
        <v>169</v>
      </c>
      <c r="C900">
        <f>[15]data!A169</f>
        <v>24.32</v>
      </c>
      <c r="D900">
        <f>[16]data!A169</f>
        <v>19.940000000000001</v>
      </c>
      <c r="E900">
        <f>[17]data!A169</f>
        <v>22.12</v>
      </c>
      <c r="F900">
        <f>[18]data!A169</f>
        <v>0</v>
      </c>
      <c r="G900">
        <f>[19]data!A169</f>
        <v>71.28</v>
      </c>
      <c r="H900">
        <f>[20]data!A169</f>
        <v>2.33</v>
      </c>
      <c r="I900">
        <f>[21]data!A169</f>
        <v>27.81</v>
      </c>
    </row>
    <row r="901" spans="1:9" x14ac:dyDescent="0.55000000000000004">
      <c r="A901">
        <v>2012</v>
      </c>
      <c r="B901">
        <v>170</v>
      </c>
      <c r="C901">
        <f>[15]data!A170</f>
        <v>25.92</v>
      </c>
      <c r="D901">
        <f>[16]data!A170</f>
        <v>20.23</v>
      </c>
      <c r="E901">
        <f>[17]data!A170</f>
        <v>23.01</v>
      </c>
      <c r="F901">
        <f>[18]data!A170</f>
        <v>0.6</v>
      </c>
      <c r="G901">
        <f>[19]data!A170</f>
        <v>73.209999999999994</v>
      </c>
      <c r="H901">
        <f>[20]data!A170</f>
        <v>3.25</v>
      </c>
      <c r="I901">
        <f>[21]data!A170</f>
        <v>22.85</v>
      </c>
    </row>
    <row r="902" spans="1:9" x14ac:dyDescent="0.55000000000000004">
      <c r="A902">
        <v>2012</v>
      </c>
      <c r="B902">
        <v>171</v>
      </c>
      <c r="C902">
        <f>[15]data!A171</f>
        <v>27.36</v>
      </c>
      <c r="D902">
        <f>[16]data!A171</f>
        <v>21.33</v>
      </c>
      <c r="E902">
        <f>[17]data!A171</f>
        <v>23.94</v>
      </c>
      <c r="F902">
        <f>[18]data!A171</f>
        <v>0.37</v>
      </c>
      <c r="G902">
        <f>[19]data!A171</f>
        <v>74.02</v>
      </c>
      <c r="H902">
        <f>[20]data!A171</f>
        <v>3.62</v>
      </c>
      <c r="I902">
        <f>[21]data!A171</f>
        <v>24.45</v>
      </c>
    </row>
    <row r="903" spans="1:9" x14ac:dyDescent="0.55000000000000004">
      <c r="A903">
        <v>2012</v>
      </c>
      <c r="B903">
        <v>172</v>
      </c>
      <c r="C903">
        <f>[15]data!A172</f>
        <v>27.78</v>
      </c>
      <c r="D903">
        <f>[16]data!A172</f>
        <v>20.47</v>
      </c>
      <c r="E903">
        <f>[17]data!A172</f>
        <v>24.27</v>
      </c>
      <c r="F903">
        <f>[18]data!A172</f>
        <v>0</v>
      </c>
      <c r="G903">
        <f>[19]data!A172</f>
        <v>65.13</v>
      </c>
      <c r="H903">
        <f>[20]data!A172</f>
        <v>2.64</v>
      </c>
      <c r="I903">
        <f>[21]data!A172</f>
        <v>29.21</v>
      </c>
    </row>
    <row r="904" spans="1:9" x14ac:dyDescent="0.55000000000000004">
      <c r="A904">
        <v>2012</v>
      </c>
      <c r="B904">
        <v>173</v>
      </c>
      <c r="C904">
        <f>[15]data!A173</f>
        <v>30.58</v>
      </c>
      <c r="D904">
        <f>[16]data!A173</f>
        <v>21.63</v>
      </c>
      <c r="E904">
        <f>[17]data!A173</f>
        <v>26.06</v>
      </c>
      <c r="F904">
        <f>[18]data!A173</f>
        <v>0</v>
      </c>
      <c r="G904">
        <f>[19]data!A173</f>
        <v>48.92</v>
      </c>
      <c r="H904">
        <f>[20]data!A173</f>
        <v>2.82</v>
      </c>
      <c r="I904">
        <f>[21]data!A173</f>
        <v>31.19</v>
      </c>
    </row>
    <row r="905" spans="1:9" x14ac:dyDescent="0.55000000000000004">
      <c r="A905">
        <v>2012</v>
      </c>
      <c r="B905">
        <v>174</v>
      </c>
      <c r="C905">
        <f>[15]data!A174</f>
        <v>28.87</v>
      </c>
      <c r="D905">
        <f>[16]data!A174</f>
        <v>21.57</v>
      </c>
      <c r="E905">
        <f>[17]data!A174</f>
        <v>25.51</v>
      </c>
      <c r="F905">
        <f>[18]data!A174</f>
        <v>0</v>
      </c>
      <c r="G905">
        <f>[19]data!A174</f>
        <v>60.37</v>
      </c>
      <c r="H905">
        <f>[20]data!A174</f>
        <v>3.03</v>
      </c>
      <c r="I905">
        <f>[21]data!A174</f>
        <v>29.05</v>
      </c>
    </row>
    <row r="906" spans="1:9" x14ac:dyDescent="0.55000000000000004">
      <c r="A906">
        <v>2012</v>
      </c>
      <c r="B906">
        <v>175</v>
      </c>
      <c r="C906">
        <f>[15]data!A175</f>
        <v>26.41</v>
      </c>
      <c r="D906">
        <f>[16]data!A175</f>
        <v>20.65</v>
      </c>
      <c r="E906">
        <f>[17]data!A175</f>
        <v>23.35</v>
      </c>
      <c r="F906">
        <f>[18]data!A175</f>
        <v>0</v>
      </c>
      <c r="G906">
        <f>[19]data!A175</f>
        <v>72.45</v>
      </c>
      <c r="H906">
        <f>[20]data!A175</f>
        <v>4</v>
      </c>
      <c r="I906">
        <f>[21]data!A175</f>
        <v>28.56</v>
      </c>
    </row>
    <row r="907" spans="1:9" x14ac:dyDescent="0.55000000000000004">
      <c r="A907">
        <v>2012</v>
      </c>
      <c r="B907">
        <v>176</v>
      </c>
      <c r="C907">
        <f>[15]data!A176</f>
        <v>27.18</v>
      </c>
      <c r="D907">
        <f>[16]data!A176</f>
        <v>20.86</v>
      </c>
      <c r="E907">
        <f>[17]data!A176</f>
        <v>23.78</v>
      </c>
      <c r="F907">
        <f>[18]data!A176</f>
        <v>0</v>
      </c>
      <c r="G907">
        <f>[19]data!A176</f>
        <v>65.97</v>
      </c>
      <c r="H907">
        <f>[20]data!A176</f>
        <v>3</v>
      </c>
      <c r="I907">
        <f>[21]data!A176</f>
        <v>28.26</v>
      </c>
    </row>
    <row r="908" spans="1:9" x14ac:dyDescent="0.55000000000000004">
      <c r="A908">
        <v>2012</v>
      </c>
      <c r="B908">
        <v>177</v>
      </c>
      <c r="C908">
        <f>[15]data!A177</f>
        <v>28.14</v>
      </c>
      <c r="D908">
        <f>[16]data!A177</f>
        <v>20.83</v>
      </c>
      <c r="E908">
        <f>[17]data!A177</f>
        <v>24.27</v>
      </c>
      <c r="F908">
        <f>[18]data!A177</f>
        <v>0</v>
      </c>
      <c r="G908">
        <f>[19]data!A177</f>
        <v>63.81</v>
      </c>
      <c r="H908">
        <f>[20]data!A177</f>
        <v>3.35</v>
      </c>
      <c r="I908">
        <f>[21]data!A177</f>
        <v>26.49</v>
      </c>
    </row>
    <row r="909" spans="1:9" x14ac:dyDescent="0.55000000000000004">
      <c r="A909">
        <v>2012</v>
      </c>
      <c r="B909">
        <v>178</v>
      </c>
      <c r="C909">
        <f>[15]data!A178</f>
        <v>28.68</v>
      </c>
      <c r="D909">
        <f>[16]data!A178</f>
        <v>22.07</v>
      </c>
      <c r="E909">
        <f>[17]data!A178</f>
        <v>25.02</v>
      </c>
      <c r="F909">
        <f>[18]data!A178</f>
        <v>0</v>
      </c>
      <c r="G909">
        <f>[19]data!A178</f>
        <v>56.43</v>
      </c>
      <c r="H909">
        <f>[20]data!A178</f>
        <v>2.4900000000000002</v>
      </c>
      <c r="I909">
        <f>[21]data!A178</f>
        <v>25.83</v>
      </c>
    </row>
    <row r="910" spans="1:9" x14ac:dyDescent="0.55000000000000004">
      <c r="A910">
        <v>2012</v>
      </c>
      <c r="B910">
        <v>179</v>
      </c>
      <c r="C910">
        <f>[15]data!A179</f>
        <v>31.62</v>
      </c>
      <c r="D910">
        <f>[16]data!A179</f>
        <v>22.74</v>
      </c>
      <c r="E910">
        <f>[17]data!A179</f>
        <v>27.03</v>
      </c>
      <c r="F910">
        <f>[18]data!A179</f>
        <v>0</v>
      </c>
      <c r="G910">
        <f>[19]data!A179</f>
        <v>54.32</v>
      </c>
      <c r="H910">
        <f>[20]data!A179</f>
        <v>2.11</v>
      </c>
      <c r="I910">
        <f>[21]data!A179</f>
        <v>23.88</v>
      </c>
    </row>
    <row r="911" spans="1:9" x14ac:dyDescent="0.55000000000000004">
      <c r="A911">
        <v>2012</v>
      </c>
      <c r="B911">
        <v>180</v>
      </c>
      <c r="C911">
        <f>[15]data!A180</f>
        <v>32.450000000000003</v>
      </c>
      <c r="D911">
        <f>[16]data!A180</f>
        <v>25.75</v>
      </c>
      <c r="E911">
        <f>[17]data!A180</f>
        <v>29.15</v>
      </c>
      <c r="F911">
        <f>[18]data!A180</f>
        <v>0</v>
      </c>
      <c r="G911">
        <f>[19]data!A180</f>
        <v>45.45</v>
      </c>
      <c r="H911">
        <f>[20]data!A180</f>
        <v>2.2000000000000002</v>
      </c>
      <c r="I911">
        <f>[21]data!A180</f>
        <v>27.26</v>
      </c>
    </row>
    <row r="912" spans="1:9" x14ac:dyDescent="0.55000000000000004">
      <c r="A912">
        <v>2012</v>
      </c>
      <c r="B912">
        <v>181</v>
      </c>
      <c r="C912">
        <f>[15]data!A181</f>
        <v>33.75</v>
      </c>
      <c r="D912">
        <f>[16]data!A181</f>
        <v>26</v>
      </c>
      <c r="E912">
        <f>[17]data!A181</f>
        <v>30.03</v>
      </c>
      <c r="F912">
        <f>[18]data!A181</f>
        <v>0</v>
      </c>
      <c r="G912">
        <f>[19]data!A181</f>
        <v>38.21</v>
      </c>
      <c r="H912">
        <f>[20]data!A181</f>
        <v>4.1500000000000004</v>
      </c>
      <c r="I912">
        <f>[21]data!A181</f>
        <v>28.66</v>
      </c>
    </row>
    <row r="913" spans="1:9" x14ac:dyDescent="0.55000000000000004">
      <c r="A913">
        <v>2012</v>
      </c>
      <c r="B913">
        <v>182</v>
      </c>
      <c r="C913">
        <f>[15]data!A182</f>
        <v>32.93</v>
      </c>
      <c r="D913">
        <f>[16]data!A182</f>
        <v>24.56</v>
      </c>
      <c r="E913">
        <f>[17]data!A182</f>
        <v>28.73</v>
      </c>
      <c r="F913">
        <f>[18]data!A182</f>
        <v>0</v>
      </c>
      <c r="G913">
        <f>[19]data!A182</f>
        <v>37.549999999999997</v>
      </c>
      <c r="H913">
        <f>[20]data!A182</f>
        <v>4.75</v>
      </c>
      <c r="I913">
        <f>[21]data!A182</f>
        <v>28.65</v>
      </c>
    </row>
    <row r="914" spans="1:9" x14ac:dyDescent="0.55000000000000004">
      <c r="A914">
        <v>2012</v>
      </c>
      <c r="B914">
        <v>183</v>
      </c>
      <c r="C914">
        <f>[15]data!A183</f>
        <v>29.38</v>
      </c>
      <c r="D914">
        <f>[16]data!A183</f>
        <v>22.01</v>
      </c>
      <c r="E914">
        <f>[17]data!A183</f>
        <v>25.19</v>
      </c>
      <c r="F914">
        <f>[18]data!A183</f>
        <v>0</v>
      </c>
      <c r="G914">
        <f>[19]data!A183</f>
        <v>42.93</v>
      </c>
      <c r="H914">
        <f>[20]data!A183</f>
        <v>2.76</v>
      </c>
      <c r="I914">
        <f>[21]data!A183</f>
        <v>30.96</v>
      </c>
    </row>
    <row r="915" spans="1:9" x14ac:dyDescent="0.55000000000000004">
      <c r="A915">
        <v>2012</v>
      </c>
      <c r="B915">
        <v>184</v>
      </c>
      <c r="C915">
        <f>[15]data!A184</f>
        <v>25.91</v>
      </c>
      <c r="D915">
        <f>[16]data!A184</f>
        <v>19.75</v>
      </c>
      <c r="E915">
        <f>[17]data!A184</f>
        <v>22.96</v>
      </c>
      <c r="F915">
        <f>[18]data!A184</f>
        <v>0</v>
      </c>
      <c r="G915">
        <f>[19]data!A184</f>
        <v>65.489999999999995</v>
      </c>
      <c r="H915">
        <f>[20]data!A184</f>
        <v>3.68</v>
      </c>
      <c r="I915">
        <f>[21]data!A184</f>
        <v>28.01</v>
      </c>
    </row>
    <row r="916" spans="1:9" x14ac:dyDescent="0.55000000000000004">
      <c r="A916">
        <v>2012</v>
      </c>
      <c r="B916">
        <v>185</v>
      </c>
      <c r="C916">
        <f>[15]data!A185</f>
        <v>26.17</v>
      </c>
      <c r="D916">
        <f>[16]data!A185</f>
        <v>19.440000000000001</v>
      </c>
      <c r="E916">
        <f>[17]data!A185</f>
        <v>22.58</v>
      </c>
      <c r="F916">
        <f>[18]data!A185</f>
        <v>0</v>
      </c>
      <c r="G916">
        <f>[19]data!A185</f>
        <v>70.13</v>
      </c>
      <c r="H916">
        <f>[20]data!A185</f>
        <v>3.15</v>
      </c>
      <c r="I916">
        <f>[21]data!A185</f>
        <v>26.75</v>
      </c>
    </row>
    <row r="917" spans="1:9" x14ac:dyDescent="0.55000000000000004">
      <c r="A917">
        <v>2012</v>
      </c>
      <c r="B917">
        <v>186</v>
      </c>
      <c r="C917">
        <f>[15]data!A186</f>
        <v>28.71</v>
      </c>
      <c r="D917">
        <f>[16]data!A186</f>
        <v>19.850000000000001</v>
      </c>
      <c r="E917">
        <f>[17]data!A186</f>
        <v>24.57</v>
      </c>
      <c r="F917">
        <f>[18]data!A186</f>
        <v>0</v>
      </c>
      <c r="G917">
        <f>[19]data!A186</f>
        <v>61.36</v>
      </c>
      <c r="H917">
        <f>[20]data!A186</f>
        <v>2.71</v>
      </c>
      <c r="I917">
        <f>[21]data!A186</f>
        <v>29.44</v>
      </c>
    </row>
    <row r="918" spans="1:9" x14ac:dyDescent="0.55000000000000004">
      <c r="A918">
        <v>2012</v>
      </c>
      <c r="B918">
        <v>187</v>
      </c>
      <c r="C918">
        <f>[15]data!A187</f>
        <v>31.92</v>
      </c>
      <c r="D918">
        <f>[16]data!A187</f>
        <v>22.54</v>
      </c>
      <c r="E918">
        <f>[17]data!A187</f>
        <v>27.07</v>
      </c>
      <c r="F918">
        <f>[18]data!A187</f>
        <v>0</v>
      </c>
      <c r="G918">
        <f>[19]data!A187</f>
        <v>44.91</v>
      </c>
      <c r="H918">
        <f>[20]data!A187</f>
        <v>2.91</v>
      </c>
      <c r="I918">
        <f>[21]data!A187</f>
        <v>30.56</v>
      </c>
    </row>
    <row r="919" spans="1:9" x14ac:dyDescent="0.55000000000000004">
      <c r="A919">
        <v>2012</v>
      </c>
      <c r="B919">
        <v>188</v>
      </c>
      <c r="C919">
        <f>[15]data!A188</f>
        <v>28</v>
      </c>
      <c r="D919">
        <f>[16]data!A188</f>
        <v>20.95</v>
      </c>
      <c r="E919">
        <f>[17]data!A188</f>
        <v>24.7</v>
      </c>
      <c r="F919">
        <f>[18]data!A188</f>
        <v>0</v>
      </c>
      <c r="G919">
        <f>[19]data!A188</f>
        <v>49.96</v>
      </c>
      <c r="H919">
        <f>[20]data!A188</f>
        <v>2.73</v>
      </c>
      <c r="I919">
        <f>[21]data!A188</f>
        <v>30.3</v>
      </c>
    </row>
    <row r="920" spans="1:9" x14ac:dyDescent="0.55000000000000004">
      <c r="A920">
        <v>2012</v>
      </c>
      <c r="B920">
        <v>189</v>
      </c>
      <c r="C920">
        <f>[15]data!A189</f>
        <v>26.88</v>
      </c>
      <c r="D920">
        <f>[16]data!A189</f>
        <v>20.21</v>
      </c>
      <c r="E920">
        <f>[17]data!A189</f>
        <v>23.47</v>
      </c>
      <c r="F920">
        <f>[18]data!A189</f>
        <v>0</v>
      </c>
      <c r="G920">
        <f>[19]data!A189</f>
        <v>73.39</v>
      </c>
      <c r="H920">
        <f>[20]data!A189</f>
        <v>2.58</v>
      </c>
      <c r="I920">
        <f>[21]data!A189</f>
        <v>27.17</v>
      </c>
    </row>
    <row r="921" spans="1:9" x14ac:dyDescent="0.55000000000000004">
      <c r="A921">
        <v>2012</v>
      </c>
      <c r="B921">
        <v>190</v>
      </c>
      <c r="C921">
        <f>[15]data!A190</f>
        <v>29.77</v>
      </c>
      <c r="D921">
        <f>[16]data!A190</f>
        <v>21.39</v>
      </c>
      <c r="E921">
        <f>[17]data!A190</f>
        <v>25.28</v>
      </c>
      <c r="F921">
        <f>[18]data!A190</f>
        <v>0</v>
      </c>
      <c r="G921">
        <f>[19]data!A190</f>
        <v>57.85</v>
      </c>
      <c r="H921">
        <f>[20]data!A190</f>
        <v>2.61</v>
      </c>
      <c r="I921">
        <f>[21]data!A190</f>
        <v>27.78</v>
      </c>
    </row>
    <row r="922" spans="1:9" x14ac:dyDescent="0.55000000000000004">
      <c r="A922">
        <v>2012</v>
      </c>
      <c r="B922">
        <v>191</v>
      </c>
      <c r="C922">
        <f>[15]data!A191</f>
        <v>28.74</v>
      </c>
      <c r="D922">
        <f>[16]data!A191</f>
        <v>21.16</v>
      </c>
      <c r="E922">
        <f>[17]data!A191</f>
        <v>24.74</v>
      </c>
      <c r="F922">
        <f>[18]data!A191</f>
        <v>0</v>
      </c>
      <c r="G922">
        <f>[19]data!A191</f>
        <v>66.72</v>
      </c>
      <c r="H922">
        <f>[20]data!A191</f>
        <v>2.1800000000000002</v>
      </c>
      <c r="I922">
        <f>[21]data!A191</f>
        <v>28.12</v>
      </c>
    </row>
    <row r="923" spans="1:9" x14ac:dyDescent="0.55000000000000004">
      <c r="A923">
        <v>2012</v>
      </c>
      <c r="B923">
        <v>192</v>
      </c>
      <c r="C923">
        <f>[15]data!A192</f>
        <v>30.59</v>
      </c>
      <c r="D923">
        <f>[16]data!A192</f>
        <v>21.79</v>
      </c>
      <c r="E923">
        <f>[17]data!A192</f>
        <v>26.38</v>
      </c>
      <c r="F923">
        <f>[18]data!A192</f>
        <v>0</v>
      </c>
      <c r="G923">
        <f>[19]data!A192</f>
        <v>54.71</v>
      </c>
      <c r="H923">
        <f>[20]data!A192</f>
        <v>2.58</v>
      </c>
      <c r="I923">
        <f>[21]data!A192</f>
        <v>28</v>
      </c>
    </row>
    <row r="924" spans="1:9" x14ac:dyDescent="0.55000000000000004">
      <c r="A924">
        <v>2012</v>
      </c>
      <c r="B924">
        <v>193</v>
      </c>
      <c r="C924">
        <f>[15]data!A193</f>
        <v>30.49</v>
      </c>
      <c r="D924">
        <f>[16]data!A193</f>
        <v>21.98</v>
      </c>
      <c r="E924">
        <f>[17]data!A193</f>
        <v>26.32</v>
      </c>
      <c r="F924">
        <f>[18]data!A193</f>
        <v>0</v>
      </c>
      <c r="G924">
        <f>[19]data!A193</f>
        <v>48.53</v>
      </c>
      <c r="H924">
        <f>[20]data!A193</f>
        <v>2.2000000000000002</v>
      </c>
      <c r="I924">
        <f>[21]data!A193</f>
        <v>28.42</v>
      </c>
    </row>
    <row r="925" spans="1:9" x14ac:dyDescent="0.55000000000000004">
      <c r="A925">
        <v>2012</v>
      </c>
      <c r="B925">
        <v>194</v>
      </c>
      <c r="C925">
        <f>[15]data!A194</f>
        <v>27.88</v>
      </c>
      <c r="D925">
        <f>[16]data!A194</f>
        <v>21.92</v>
      </c>
      <c r="E925">
        <f>[17]data!A194</f>
        <v>24.79</v>
      </c>
      <c r="F925">
        <f>[18]data!A194</f>
        <v>0</v>
      </c>
      <c r="G925">
        <f>[19]data!A194</f>
        <v>70.61</v>
      </c>
      <c r="H925">
        <f>[20]data!A194</f>
        <v>2.5499999999999998</v>
      </c>
      <c r="I925">
        <f>[21]data!A194</f>
        <v>28.55</v>
      </c>
    </row>
    <row r="926" spans="1:9" x14ac:dyDescent="0.55000000000000004">
      <c r="A926">
        <v>2012</v>
      </c>
      <c r="B926">
        <v>195</v>
      </c>
      <c r="C926">
        <f>[15]data!A195</f>
        <v>30.51</v>
      </c>
      <c r="D926">
        <f>[16]data!A195</f>
        <v>22.2</v>
      </c>
      <c r="E926">
        <f>[17]data!A195</f>
        <v>26.7</v>
      </c>
      <c r="F926">
        <f>[18]data!A195</f>
        <v>0</v>
      </c>
      <c r="G926">
        <f>[19]data!A195</f>
        <v>62.37</v>
      </c>
      <c r="H926">
        <f>[20]data!A195</f>
        <v>1.92</v>
      </c>
      <c r="I926">
        <f>[21]data!A195</f>
        <v>27.5</v>
      </c>
    </row>
    <row r="927" spans="1:9" x14ac:dyDescent="0.55000000000000004">
      <c r="A927">
        <v>2012</v>
      </c>
      <c r="B927">
        <v>196</v>
      </c>
      <c r="C927">
        <f>[15]data!A196</f>
        <v>35.19</v>
      </c>
      <c r="D927">
        <f>[16]data!A196</f>
        <v>23.97</v>
      </c>
      <c r="E927">
        <f>[17]data!A196</f>
        <v>29.5</v>
      </c>
      <c r="F927">
        <f>[18]data!A196</f>
        <v>0</v>
      </c>
      <c r="G927">
        <f>[19]data!A196</f>
        <v>48.26</v>
      </c>
      <c r="H927">
        <f>[20]data!A196</f>
        <v>3.63</v>
      </c>
      <c r="I927">
        <f>[21]data!A196</f>
        <v>27.29</v>
      </c>
    </row>
    <row r="928" spans="1:9" x14ac:dyDescent="0.55000000000000004">
      <c r="A928">
        <v>2012</v>
      </c>
      <c r="B928">
        <v>197</v>
      </c>
      <c r="C928">
        <f>[15]data!A197</f>
        <v>28.12</v>
      </c>
      <c r="D928">
        <f>[16]data!A197</f>
        <v>23.04</v>
      </c>
      <c r="E928">
        <f>[17]data!A197</f>
        <v>25.13</v>
      </c>
      <c r="F928">
        <f>[18]data!A197</f>
        <v>4.2</v>
      </c>
      <c r="G928">
        <f>[19]data!A197</f>
        <v>78.16</v>
      </c>
      <c r="H928">
        <f>[20]data!A197</f>
        <v>5.3</v>
      </c>
      <c r="I928">
        <f>[21]data!A197</f>
        <v>25.41</v>
      </c>
    </row>
    <row r="929" spans="1:9" x14ac:dyDescent="0.55000000000000004">
      <c r="A929">
        <v>2012</v>
      </c>
      <c r="B929">
        <v>198</v>
      </c>
      <c r="C929">
        <f>[15]data!A198</f>
        <v>26.37</v>
      </c>
      <c r="D929">
        <f>[16]data!A198</f>
        <v>21.85</v>
      </c>
      <c r="E929">
        <f>[17]data!A198</f>
        <v>24.12</v>
      </c>
      <c r="F929">
        <f>[18]data!A198</f>
        <v>0</v>
      </c>
      <c r="G929">
        <f>[19]data!A198</f>
        <v>72.16</v>
      </c>
      <c r="H929">
        <f>[20]data!A198</f>
        <v>6.37</v>
      </c>
      <c r="I929">
        <f>[21]data!A198</f>
        <v>24.57</v>
      </c>
    </row>
    <row r="930" spans="1:9" x14ac:dyDescent="0.55000000000000004">
      <c r="A930">
        <v>2012</v>
      </c>
      <c r="B930">
        <v>199</v>
      </c>
      <c r="C930">
        <f>[15]data!A199</f>
        <v>27.18</v>
      </c>
      <c r="D930">
        <f>[16]data!A199</f>
        <v>21.35</v>
      </c>
      <c r="E930">
        <f>[17]data!A199</f>
        <v>24.11</v>
      </c>
      <c r="F930">
        <f>[18]data!A199</f>
        <v>0</v>
      </c>
      <c r="G930">
        <f>[19]data!A199</f>
        <v>68.06</v>
      </c>
      <c r="H930">
        <f>[20]data!A199</f>
        <v>5.2</v>
      </c>
      <c r="I930">
        <f>[21]data!A199</f>
        <v>29.16</v>
      </c>
    </row>
    <row r="931" spans="1:9" x14ac:dyDescent="0.55000000000000004">
      <c r="A931">
        <v>2012</v>
      </c>
      <c r="B931">
        <v>200</v>
      </c>
      <c r="C931">
        <f>[15]data!A200</f>
        <v>28.39</v>
      </c>
      <c r="D931">
        <f>[16]data!A200</f>
        <v>20.88</v>
      </c>
      <c r="E931">
        <f>[17]data!A200</f>
        <v>25.01</v>
      </c>
      <c r="F931">
        <f>[18]data!A200</f>
        <v>0</v>
      </c>
      <c r="G931">
        <f>[19]data!A200</f>
        <v>53.08</v>
      </c>
      <c r="H931">
        <f>[20]data!A200</f>
        <v>3.62</v>
      </c>
      <c r="I931">
        <f>[21]data!A200</f>
        <v>30.52</v>
      </c>
    </row>
    <row r="932" spans="1:9" x14ac:dyDescent="0.55000000000000004">
      <c r="A932">
        <v>2012</v>
      </c>
      <c r="B932">
        <v>201</v>
      </c>
      <c r="C932">
        <f>[15]data!A201</f>
        <v>29.31</v>
      </c>
      <c r="D932">
        <f>[16]data!A201</f>
        <v>22.75</v>
      </c>
      <c r="E932">
        <f>[17]data!A201</f>
        <v>26.07</v>
      </c>
      <c r="F932">
        <f>[18]data!A201</f>
        <v>0</v>
      </c>
      <c r="G932">
        <f>[19]data!A201</f>
        <v>47.76</v>
      </c>
      <c r="H932">
        <f>[20]data!A201</f>
        <v>2.02</v>
      </c>
      <c r="I932">
        <f>[21]data!A201</f>
        <v>30.06</v>
      </c>
    </row>
    <row r="933" spans="1:9" x14ac:dyDescent="0.55000000000000004">
      <c r="A933">
        <v>2012</v>
      </c>
      <c r="B933">
        <v>202</v>
      </c>
      <c r="C933">
        <f>[15]data!A202</f>
        <v>29.73</v>
      </c>
      <c r="D933">
        <f>[16]data!A202</f>
        <v>23.29</v>
      </c>
      <c r="E933">
        <f>[17]data!A202</f>
        <v>26.37</v>
      </c>
      <c r="F933">
        <f>[18]data!A202</f>
        <v>0</v>
      </c>
      <c r="G933">
        <f>[19]data!A202</f>
        <v>53.88</v>
      </c>
      <c r="H933">
        <f>[20]data!A202</f>
        <v>2.4900000000000002</v>
      </c>
      <c r="I933">
        <f>[21]data!A202</f>
        <v>28.9</v>
      </c>
    </row>
    <row r="934" spans="1:9" x14ac:dyDescent="0.55000000000000004">
      <c r="A934">
        <v>2012</v>
      </c>
      <c r="B934">
        <v>203</v>
      </c>
      <c r="C934">
        <f>[15]data!A203</f>
        <v>29.23</v>
      </c>
      <c r="D934">
        <f>[16]data!A203</f>
        <v>22.86</v>
      </c>
      <c r="E934">
        <f>[17]data!A203</f>
        <v>25.83</v>
      </c>
      <c r="F934">
        <f>[18]data!A203</f>
        <v>0.03</v>
      </c>
      <c r="G934">
        <f>[19]data!A203</f>
        <v>60.82</v>
      </c>
      <c r="H934">
        <f>[20]data!A203</f>
        <v>3.31</v>
      </c>
      <c r="I934">
        <f>[21]data!A203</f>
        <v>28.61</v>
      </c>
    </row>
    <row r="935" spans="1:9" x14ac:dyDescent="0.55000000000000004">
      <c r="A935">
        <v>2012</v>
      </c>
      <c r="B935">
        <v>204</v>
      </c>
      <c r="C935">
        <f>[15]data!A204</f>
        <v>28.15</v>
      </c>
      <c r="D935">
        <f>[16]data!A204</f>
        <v>22.37</v>
      </c>
      <c r="E935">
        <f>[17]data!A204</f>
        <v>24.46</v>
      </c>
      <c r="F935">
        <f>[18]data!A204</f>
        <v>4.17</v>
      </c>
      <c r="G935">
        <f>[19]data!A204</f>
        <v>78.89</v>
      </c>
      <c r="H935">
        <f>[20]data!A204</f>
        <v>3.56</v>
      </c>
      <c r="I935">
        <f>[21]data!A204</f>
        <v>24.18</v>
      </c>
    </row>
    <row r="936" spans="1:9" x14ac:dyDescent="0.55000000000000004">
      <c r="A936">
        <v>2012</v>
      </c>
      <c r="B936">
        <v>205</v>
      </c>
      <c r="C936">
        <f>[15]data!A205</f>
        <v>25.83</v>
      </c>
      <c r="D936">
        <f>[16]data!A205</f>
        <v>21.88</v>
      </c>
      <c r="E936">
        <f>[17]data!A205</f>
        <v>23.55</v>
      </c>
      <c r="F936">
        <f>[18]data!A205</f>
        <v>0</v>
      </c>
      <c r="G936">
        <f>[19]data!A205</f>
        <v>71.16</v>
      </c>
      <c r="H936">
        <f>[20]data!A205</f>
        <v>3.95</v>
      </c>
      <c r="I936">
        <f>[21]data!A205</f>
        <v>22.71</v>
      </c>
    </row>
    <row r="937" spans="1:9" x14ac:dyDescent="0.55000000000000004">
      <c r="A937">
        <v>2012</v>
      </c>
      <c r="B937">
        <v>206</v>
      </c>
      <c r="C937">
        <f>[15]data!A206</f>
        <v>26.71</v>
      </c>
      <c r="D937">
        <f>[16]data!A206</f>
        <v>21.18</v>
      </c>
      <c r="E937">
        <f>[17]data!A206</f>
        <v>23.86</v>
      </c>
      <c r="F937">
        <f>[18]data!A206</f>
        <v>0</v>
      </c>
      <c r="G937">
        <f>[19]data!A206</f>
        <v>64.290000000000006</v>
      </c>
      <c r="H937">
        <f>[20]data!A206</f>
        <v>4.5</v>
      </c>
      <c r="I937">
        <f>[21]data!A206</f>
        <v>27.46</v>
      </c>
    </row>
    <row r="938" spans="1:9" x14ac:dyDescent="0.55000000000000004">
      <c r="A938">
        <v>2012</v>
      </c>
      <c r="B938">
        <v>207</v>
      </c>
      <c r="C938">
        <f>[15]data!A207</f>
        <v>28.02</v>
      </c>
      <c r="D938">
        <f>[16]data!A207</f>
        <v>21.69</v>
      </c>
      <c r="E938">
        <f>[17]data!A207</f>
        <v>25.06</v>
      </c>
      <c r="F938">
        <f>[18]data!A207</f>
        <v>0</v>
      </c>
      <c r="G938">
        <f>[19]data!A207</f>
        <v>59.91</v>
      </c>
      <c r="H938">
        <f>[20]data!A207</f>
        <v>6.11</v>
      </c>
      <c r="I938">
        <f>[21]data!A207</f>
        <v>25.89</v>
      </c>
    </row>
    <row r="939" spans="1:9" x14ac:dyDescent="0.55000000000000004">
      <c r="A939">
        <v>2012</v>
      </c>
      <c r="B939">
        <v>208</v>
      </c>
      <c r="C939">
        <f>[15]data!A208</f>
        <v>29.44</v>
      </c>
      <c r="D939">
        <f>[16]data!A208</f>
        <v>22.78</v>
      </c>
      <c r="E939">
        <f>[17]data!A208</f>
        <v>25.91</v>
      </c>
      <c r="F939">
        <f>[18]data!A208</f>
        <v>0.04</v>
      </c>
      <c r="G939">
        <f>[19]data!A208</f>
        <v>66.12</v>
      </c>
      <c r="H939">
        <f>[20]data!A208</f>
        <v>3.13</v>
      </c>
      <c r="I939">
        <f>[21]data!A208</f>
        <v>24.29</v>
      </c>
    </row>
    <row r="940" spans="1:9" x14ac:dyDescent="0.55000000000000004">
      <c r="A940">
        <v>2012</v>
      </c>
      <c r="B940">
        <v>209</v>
      </c>
      <c r="C940">
        <f>[15]data!A209</f>
        <v>29.27</v>
      </c>
      <c r="D940">
        <f>[16]data!A209</f>
        <v>22.32</v>
      </c>
      <c r="E940">
        <f>[17]data!A209</f>
        <v>26.01</v>
      </c>
      <c r="F940">
        <f>[18]data!A209</f>
        <v>0</v>
      </c>
      <c r="G940">
        <f>[19]data!A209</f>
        <v>63.84</v>
      </c>
      <c r="H940">
        <f>[20]data!A209</f>
        <v>2.7</v>
      </c>
      <c r="I940">
        <f>[21]data!A209</f>
        <v>25.79</v>
      </c>
    </row>
    <row r="941" spans="1:9" x14ac:dyDescent="0.55000000000000004">
      <c r="A941">
        <v>2012</v>
      </c>
      <c r="B941">
        <v>210</v>
      </c>
      <c r="C941">
        <f>[15]data!A210</f>
        <v>28.96</v>
      </c>
      <c r="D941">
        <f>[16]data!A210</f>
        <v>22.73</v>
      </c>
      <c r="E941">
        <f>[17]data!A210</f>
        <v>25.82</v>
      </c>
      <c r="F941">
        <f>[18]data!A210</f>
        <v>0</v>
      </c>
      <c r="G941">
        <f>[19]data!A210</f>
        <v>55.28</v>
      </c>
      <c r="H941">
        <f>[20]data!A210</f>
        <v>2.89</v>
      </c>
      <c r="I941">
        <f>[21]data!A210</f>
        <v>27.64</v>
      </c>
    </row>
    <row r="942" spans="1:9" x14ac:dyDescent="0.55000000000000004">
      <c r="A942">
        <v>2012</v>
      </c>
      <c r="B942">
        <v>211</v>
      </c>
      <c r="C942">
        <f>[15]data!A211</f>
        <v>27.31</v>
      </c>
      <c r="D942">
        <f>[16]data!A211</f>
        <v>21.97</v>
      </c>
      <c r="E942">
        <f>[17]data!A211</f>
        <v>24.65</v>
      </c>
      <c r="F942">
        <f>[18]data!A211</f>
        <v>0</v>
      </c>
      <c r="G942">
        <f>[19]data!A211</f>
        <v>68.44</v>
      </c>
      <c r="H942">
        <f>[20]data!A211</f>
        <v>2.31</v>
      </c>
      <c r="I942">
        <f>[21]data!A211</f>
        <v>28.05</v>
      </c>
    </row>
    <row r="943" spans="1:9" x14ac:dyDescent="0.55000000000000004">
      <c r="A943">
        <v>2012</v>
      </c>
      <c r="B943">
        <v>212</v>
      </c>
      <c r="C943">
        <f>[15]data!A212</f>
        <v>28.28</v>
      </c>
      <c r="D943">
        <f>[16]data!A212</f>
        <v>21.05</v>
      </c>
      <c r="E943">
        <f>[17]data!A212</f>
        <v>24.8</v>
      </c>
      <c r="F943">
        <f>[18]data!A212</f>
        <v>0</v>
      </c>
      <c r="G943">
        <f>[19]data!A212</f>
        <v>73.709999999999994</v>
      </c>
      <c r="H943">
        <f>[20]data!A212</f>
        <v>2.39</v>
      </c>
      <c r="I943">
        <f>[21]data!A212</f>
        <v>26.52</v>
      </c>
    </row>
    <row r="944" spans="1:9" x14ac:dyDescent="0.55000000000000004">
      <c r="A944">
        <v>2012</v>
      </c>
      <c r="B944">
        <v>213</v>
      </c>
      <c r="C944">
        <f>[15]data!A213</f>
        <v>29.53</v>
      </c>
      <c r="D944">
        <f>[16]data!A213</f>
        <v>22.39</v>
      </c>
      <c r="E944">
        <f>[17]data!A213</f>
        <v>25.78</v>
      </c>
      <c r="F944">
        <f>[18]data!A213</f>
        <v>0</v>
      </c>
      <c r="G944">
        <f>[19]data!A213</f>
        <v>68.22</v>
      </c>
      <c r="H944">
        <f>[20]data!A213</f>
        <v>1.92</v>
      </c>
      <c r="I944">
        <f>[21]data!A213</f>
        <v>25.85</v>
      </c>
    </row>
    <row r="945" spans="1:9" x14ac:dyDescent="0.55000000000000004">
      <c r="A945">
        <v>2012</v>
      </c>
      <c r="B945">
        <v>214</v>
      </c>
      <c r="C945">
        <f>[15]data!A214</f>
        <v>34.44</v>
      </c>
      <c r="D945">
        <f>[16]data!A214</f>
        <v>23.84</v>
      </c>
      <c r="E945">
        <f>[17]data!A214</f>
        <v>28.95</v>
      </c>
      <c r="F945">
        <f>[18]data!A214</f>
        <v>0</v>
      </c>
      <c r="G945">
        <f>[19]data!A214</f>
        <v>50.35</v>
      </c>
      <c r="H945">
        <f>[20]data!A214</f>
        <v>2.29</v>
      </c>
      <c r="I945">
        <f>[21]data!A214</f>
        <v>22.67</v>
      </c>
    </row>
    <row r="946" spans="1:9" x14ac:dyDescent="0.55000000000000004">
      <c r="A946">
        <v>2012</v>
      </c>
      <c r="B946">
        <v>215</v>
      </c>
      <c r="C946">
        <f>[15]data!A215</f>
        <v>33.840000000000003</v>
      </c>
      <c r="D946">
        <f>[16]data!A215</f>
        <v>24.97</v>
      </c>
      <c r="E946">
        <f>[17]data!A215</f>
        <v>29.35</v>
      </c>
      <c r="F946">
        <f>[18]data!A215</f>
        <v>0</v>
      </c>
      <c r="G946">
        <f>[19]data!A215</f>
        <v>49.12</v>
      </c>
      <c r="H946">
        <f>[20]data!A215</f>
        <v>1.88</v>
      </c>
      <c r="I946">
        <f>[21]data!A215</f>
        <v>21.06</v>
      </c>
    </row>
    <row r="947" spans="1:9" x14ac:dyDescent="0.55000000000000004">
      <c r="A947">
        <v>2012</v>
      </c>
      <c r="B947">
        <v>216</v>
      </c>
      <c r="C947">
        <f>[15]data!A216</f>
        <v>30.61</v>
      </c>
      <c r="D947">
        <f>[16]data!A216</f>
        <v>23.23</v>
      </c>
      <c r="E947">
        <f>[17]data!A216</f>
        <v>26.57</v>
      </c>
      <c r="F947">
        <f>[18]data!A216</f>
        <v>0.01</v>
      </c>
      <c r="G947">
        <f>[19]data!A216</f>
        <v>69.010000000000005</v>
      </c>
      <c r="H947">
        <f>[20]data!A216</f>
        <v>2.33</v>
      </c>
      <c r="I947">
        <f>[21]data!A216</f>
        <v>24.02</v>
      </c>
    </row>
    <row r="948" spans="1:9" x14ac:dyDescent="0.55000000000000004">
      <c r="A948">
        <v>2012</v>
      </c>
      <c r="B948">
        <v>217</v>
      </c>
      <c r="C948">
        <f>[15]data!A217</f>
        <v>30.44</v>
      </c>
      <c r="D948">
        <f>[16]data!A217</f>
        <v>23.02</v>
      </c>
      <c r="E948">
        <f>[17]data!A217</f>
        <v>25.89</v>
      </c>
      <c r="F948">
        <f>[18]data!A217</f>
        <v>0</v>
      </c>
      <c r="G948">
        <f>[19]data!A217</f>
        <v>68.13</v>
      </c>
      <c r="H948">
        <f>[20]data!A217</f>
        <v>2.0699999999999998</v>
      </c>
      <c r="I948">
        <f>[21]data!A217</f>
        <v>24.44</v>
      </c>
    </row>
    <row r="949" spans="1:9" x14ac:dyDescent="0.55000000000000004">
      <c r="A949">
        <v>2012</v>
      </c>
      <c r="B949">
        <v>218</v>
      </c>
      <c r="C949">
        <f>[15]data!A218</f>
        <v>32.57</v>
      </c>
      <c r="D949">
        <f>[16]data!A218</f>
        <v>23.24</v>
      </c>
      <c r="E949">
        <f>[17]data!A218</f>
        <v>27.92</v>
      </c>
      <c r="F949">
        <f>[18]data!A218</f>
        <v>0</v>
      </c>
      <c r="G949">
        <f>[19]data!A218</f>
        <v>47.26</v>
      </c>
      <c r="H949">
        <f>[20]data!A218</f>
        <v>4.72</v>
      </c>
      <c r="I949">
        <f>[21]data!A218</f>
        <v>27.57</v>
      </c>
    </row>
    <row r="950" spans="1:9" x14ac:dyDescent="0.55000000000000004">
      <c r="A950">
        <v>2012</v>
      </c>
      <c r="B950">
        <v>219</v>
      </c>
      <c r="C950">
        <f>[15]data!A219</f>
        <v>29.47</v>
      </c>
      <c r="D950">
        <f>[16]data!A219</f>
        <v>22.9</v>
      </c>
      <c r="E950">
        <f>[17]data!A219</f>
        <v>26.02</v>
      </c>
      <c r="F950">
        <f>[18]data!A219</f>
        <v>0</v>
      </c>
      <c r="G950">
        <f>[19]data!A219</f>
        <v>53.43</v>
      </c>
      <c r="H950">
        <f>[20]data!A219</f>
        <v>2.71</v>
      </c>
      <c r="I950">
        <f>[21]data!A219</f>
        <v>25.31</v>
      </c>
    </row>
    <row r="951" spans="1:9" x14ac:dyDescent="0.55000000000000004">
      <c r="A951">
        <v>2012</v>
      </c>
      <c r="B951">
        <v>220</v>
      </c>
      <c r="C951">
        <f>[15]data!A220</f>
        <v>28.61</v>
      </c>
      <c r="D951">
        <f>[16]data!A220</f>
        <v>22.68</v>
      </c>
      <c r="E951">
        <f>[17]data!A220</f>
        <v>25.55</v>
      </c>
      <c r="F951">
        <f>[18]data!A220</f>
        <v>0</v>
      </c>
      <c r="G951">
        <f>[19]data!A220</f>
        <v>72.569999999999993</v>
      </c>
      <c r="H951">
        <f>[20]data!A220</f>
        <v>6.34</v>
      </c>
      <c r="I951">
        <f>[21]data!A220</f>
        <v>23.02</v>
      </c>
    </row>
    <row r="952" spans="1:9" x14ac:dyDescent="0.55000000000000004">
      <c r="A952">
        <v>2012</v>
      </c>
      <c r="B952">
        <v>221</v>
      </c>
      <c r="C952">
        <f>[15]data!A221</f>
        <v>27.99</v>
      </c>
      <c r="D952">
        <f>[16]data!A221</f>
        <v>22.78</v>
      </c>
      <c r="E952">
        <f>[17]data!A221</f>
        <v>25.37</v>
      </c>
      <c r="F952">
        <f>[18]data!A221</f>
        <v>0</v>
      </c>
      <c r="G952">
        <f>[19]data!A221</f>
        <v>67.069999999999993</v>
      </c>
      <c r="H952">
        <f>[20]data!A221</f>
        <v>4.13</v>
      </c>
      <c r="I952">
        <f>[21]data!A221</f>
        <v>21.72</v>
      </c>
    </row>
    <row r="953" spans="1:9" x14ac:dyDescent="0.55000000000000004">
      <c r="A953">
        <v>2012</v>
      </c>
      <c r="B953">
        <v>222</v>
      </c>
      <c r="C953">
        <f>[15]data!A222</f>
        <v>30.74</v>
      </c>
      <c r="D953">
        <f>[16]data!A222</f>
        <v>22.79</v>
      </c>
      <c r="E953">
        <f>[17]data!A222</f>
        <v>26.81</v>
      </c>
      <c r="F953">
        <f>[18]data!A222</f>
        <v>0</v>
      </c>
      <c r="G953">
        <f>[19]data!A222</f>
        <v>66.52</v>
      </c>
      <c r="H953">
        <f>[20]data!A222</f>
        <v>2.66</v>
      </c>
      <c r="I953">
        <f>[21]data!A222</f>
        <v>24.12</v>
      </c>
    </row>
    <row r="954" spans="1:9" x14ac:dyDescent="0.55000000000000004">
      <c r="A954">
        <v>2012</v>
      </c>
      <c r="B954">
        <v>223</v>
      </c>
      <c r="C954">
        <f>[15]data!A223</f>
        <v>35.26</v>
      </c>
      <c r="D954">
        <f>[16]data!A223</f>
        <v>25.63</v>
      </c>
      <c r="E954">
        <f>[17]data!A223</f>
        <v>31.06</v>
      </c>
      <c r="F954">
        <f>[18]data!A223</f>
        <v>0</v>
      </c>
      <c r="G954">
        <f>[19]data!A223</f>
        <v>43.08</v>
      </c>
      <c r="H954">
        <f>[20]data!A223</f>
        <v>2.0499999999999998</v>
      </c>
      <c r="I954">
        <f>[21]data!A223</f>
        <v>21.58</v>
      </c>
    </row>
    <row r="955" spans="1:9" x14ac:dyDescent="0.55000000000000004">
      <c r="A955">
        <v>2012</v>
      </c>
      <c r="B955">
        <v>224</v>
      </c>
      <c r="C955">
        <f>[15]data!A224</f>
        <v>34.75</v>
      </c>
      <c r="D955">
        <f>[16]data!A224</f>
        <v>27.12</v>
      </c>
      <c r="E955">
        <f>[17]data!A224</f>
        <v>31.13</v>
      </c>
      <c r="F955">
        <f>[18]data!A224</f>
        <v>0</v>
      </c>
      <c r="G955">
        <f>[19]data!A224</f>
        <v>43.68</v>
      </c>
      <c r="H955">
        <f>[20]data!A224</f>
        <v>1.68</v>
      </c>
      <c r="I955">
        <f>[21]data!A224</f>
        <v>21.87</v>
      </c>
    </row>
    <row r="956" spans="1:9" x14ac:dyDescent="0.55000000000000004">
      <c r="A956">
        <v>2012</v>
      </c>
      <c r="B956">
        <v>225</v>
      </c>
      <c r="C956">
        <f>[15]data!A225</f>
        <v>35.700000000000003</v>
      </c>
      <c r="D956">
        <f>[16]data!A225</f>
        <v>26.82</v>
      </c>
      <c r="E956">
        <f>[17]data!A225</f>
        <v>31.17</v>
      </c>
      <c r="F956">
        <f>[18]data!A225</f>
        <v>0</v>
      </c>
      <c r="G956">
        <f>[19]data!A225</f>
        <v>37.770000000000003</v>
      </c>
      <c r="H956">
        <f>[20]data!A225</f>
        <v>2.4</v>
      </c>
      <c r="I956">
        <f>[21]data!A225</f>
        <v>23.23</v>
      </c>
    </row>
    <row r="957" spans="1:9" x14ac:dyDescent="0.55000000000000004">
      <c r="A957">
        <v>2012</v>
      </c>
      <c r="B957">
        <v>226</v>
      </c>
      <c r="C957">
        <f>[15]data!A226</f>
        <v>31.53</v>
      </c>
      <c r="D957">
        <f>[16]data!A226</f>
        <v>23.57</v>
      </c>
      <c r="E957">
        <f>[17]data!A226</f>
        <v>27.53</v>
      </c>
      <c r="F957">
        <f>[18]data!A226</f>
        <v>0</v>
      </c>
      <c r="G957">
        <f>[19]data!A226</f>
        <v>54.48</v>
      </c>
      <c r="H957">
        <f>[20]data!A226</f>
        <v>2.56</v>
      </c>
      <c r="I957">
        <f>[21]data!A226</f>
        <v>24.02</v>
      </c>
    </row>
    <row r="958" spans="1:9" x14ac:dyDescent="0.55000000000000004">
      <c r="A958">
        <v>2012</v>
      </c>
      <c r="B958">
        <v>227</v>
      </c>
      <c r="C958">
        <f>[15]data!A227</f>
        <v>30.27</v>
      </c>
      <c r="D958">
        <f>[16]data!A227</f>
        <v>23.51</v>
      </c>
      <c r="E958">
        <f>[17]data!A227</f>
        <v>26.64</v>
      </c>
      <c r="F958">
        <f>[18]data!A227</f>
        <v>0</v>
      </c>
      <c r="G958">
        <f>[19]data!A227</f>
        <v>53.05</v>
      </c>
      <c r="H958">
        <f>[20]data!A227</f>
        <v>2.44</v>
      </c>
      <c r="I958">
        <f>[21]data!A227</f>
        <v>27.06</v>
      </c>
    </row>
    <row r="959" spans="1:9" x14ac:dyDescent="0.55000000000000004">
      <c r="A959">
        <v>2012</v>
      </c>
      <c r="B959">
        <v>228</v>
      </c>
      <c r="C959">
        <f>[15]data!A228</f>
        <v>32.909999999999997</v>
      </c>
      <c r="D959">
        <f>[16]data!A228</f>
        <v>23.61</v>
      </c>
      <c r="E959">
        <f>[17]data!A228</f>
        <v>28.29</v>
      </c>
      <c r="F959">
        <f>[18]data!A228</f>
        <v>0</v>
      </c>
      <c r="G959">
        <f>[19]data!A228</f>
        <v>44.48</v>
      </c>
      <c r="H959">
        <f>[20]data!A228</f>
        <v>3.55</v>
      </c>
      <c r="I959">
        <f>[21]data!A228</f>
        <v>26.35</v>
      </c>
    </row>
    <row r="960" spans="1:9" x14ac:dyDescent="0.55000000000000004">
      <c r="A960">
        <v>2012</v>
      </c>
      <c r="B960">
        <v>229</v>
      </c>
      <c r="C960">
        <f>[15]data!A229</f>
        <v>31.45</v>
      </c>
      <c r="D960">
        <f>[16]data!A229</f>
        <v>24.1</v>
      </c>
      <c r="E960">
        <f>[17]data!A229</f>
        <v>27.52</v>
      </c>
      <c r="F960">
        <f>[18]data!A229</f>
        <v>0</v>
      </c>
      <c r="G960">
        <f>[19]data!A229</f>
        <v>55.67</v>
      </c>
      <c r="H960">
        <f>[20]data!A229</f>
        <v>2.61</v>
      </c>
      <c r="I960">
        <f>[21]data!A229</f>
        <v>25.08</v>
      </c>
    </row>
    <row r="961" spans="1:9" x14ac:dyDescent="0.55000000000000004">
      <c r="A961">
        <v>2012</v>
      </c>
      <c r="B961">
        <v>230</v>
      </c>
      <c r="C961">
        <f>[15]data!A230</f>
        <v>31.24</v>
      </c>
      <c r="D961">
        <f>[16]data!A230</f>
        <v>23.52</v>
      </c>
      <c r="E961">
        <f>[17]data!A230</f>
        <v>27.06</v>
      </c>
      <c r="F961">
        <f>[18]data!A230</f>
        <v>0.01</v>
      </c>
      <c r="G961">
        <f>[19]data!A230</f>
        <v>66.989999999999995</v>
      </c>
      <c r="H961">
        <f>[20]data!A230</f>
        <v>4.01</v>
      </c>
      <c r="I961">
        <f>[21]data!A230</f>
        <v>24.82</v>
      </c>
    </row>
    <row r="962" spans="1:9" x14ac:dyDescent="0.55000000000000004">
      <c r="A962">
        <v>2012</v>
      </c>
      <c r="B962">
        <v>231</v>
      </c>
      <c r="C962">
        <f>[15]data!A231</f>
        <v>32.630000000000003</v>
      </c>
      <c r="D962">
        <f>[16]data!A231</f>
        <v>24.94</v>
      </c>
      <c r="E962">
        <f>[17]data!A231</f>
        <v>27.88</v>
      </c>
      <c r="F962">
        <f>[18]data!A231</f>
        <v>0.12</v>
      </c>
      <c r="G962">
        <f>[19]data!A231</f>
        <v>64.239999999999995</v>
      </c>
      <c r="H962">
        <f>[20]data!A231</f>
        <v>2.56</v>
      </c>
      <c r="I962">
        <f>[21]data!A231</f>
        <v>17.989999999999998</v>
      </c>
    </row>
    <row r="963" spans="1:9" x14ac:dyDescent="0.55000000000000004">
      <c r="A963">
        <v>2012</v>
      </c>
      <c r="B963">
        <v>232</v>
      </c>
      <c r="C963">
        <f>[15]data!A232</f>
        <v>31.49</v>
      </c>
      <c r="D963">
        <f>[16]data!A232</f>
        <v>25.18</v>
      </c>
      <c r="E963">
        <f>[17]data!A232</f>
        <v>27.55</v>
      </c>
      <c r="F963">
        <f>[18]data!A232</f>
        <v>0.01</v>
      </c>
      <c r="G963">
        <f>[19]data!A232</f>
        <v>65.489999999999995</v>
      </c>
      <c r="H963">
        <f>[20]data!A232</f>
        <v>2.74</v>
      </c>
      <c r="I963">
        <f>[21]data!A232</f>
        <v>21.59</v>
      </c>
    </row>
    <row r="964" spans="1:9" x14ac:dyDescent="0.55000000000000004">
      <c r="A964">
        <v>2012</v>
      </c>
      <c r="B964">
        <v>233</v>
      </c>
      <c r="C964">
        <f>[15]data!A233</f>
        <v>31.42</v>
      </c>
      <c r="D964">
        <f>[16]data!A233</f>
        <v>24.52</v>
      </c>
      <c r="E964">
        <f>[17]data!A233</f>
        <v>27.47</v>
      </c>
      <c r="F964">
        <f>[18]data!A233</f>
        <v>0.01</v>
      </c>
      <c r="G964">
        <f>[19]data!A233</f>
        <v>60.47</v>
      </c>
      <c r="H964">
        <f>[20]data!A233</f>
        <v>2.77</v>
      </c>
      <c r="I964">
        <f>[21]data!A233</f>
        <v>23.58</v>
      </c>
    </row>
    <row r="965" spans="1:9" x14ac:dyDescent="0.55000000000000004">
      <c r="A965">
        <v>2012</v>
      </c>
      <c r="B965">
        <v>234</v>
      </c>
      <c r="C965">
        <f>[15]data!A234</f>
        <v>30.96</v>
      </c>
      <c r="D965">
        <f>[16]data!A234</f>
        <v>25.1</v>
      </c>
      <c r="E965">
        <f>[17]data!A234</f>
        <v>27.8</v>
      </c>
      <c r="F965">
        <f>[18]data!A234</f>
        <v>0</v>
      </c>
      <c r="G965">
        <f>[19]data!A234</f>
        <v>60.35</v>
      </c>
      <c r="H965">
        <f>[20]data!A234</f>
        <v>1.57</v>
      </c>
      <c r="I965">
        <f>[21]data!A234</f>
        <v>23.69</v>
      </c>
    </row>
    <row r="966" spans="1:9" x14ac:dyDescent="0.55000000000000004">
      <c r="A966">
        <v>2012</v>
      </c>
      <c r="B966">
        <v>235</v>
      </c>
      <c r="C966">
        <f>[15]data!A235</f>
        <v>31.43</v>
      </c>
      <c r="D966">
        <f>[16]data!A235</f>
        <v>25.09</v>
      </c>
      <c r="E966">
        <f>[17]data!A235</f>
        <v>28.01</v>
      </c>
      <c r="F966">
        <f>[18]data!A235</f>
        <v>0</v>
      </c>
      <c r="G966">
        <f>[19]data!A235</f>
        <v>58.82</v>
      </c>
      <c r="H966">
        <f>[20]data!A235</f>
        <v>1.4</v>
      </c>
      <c r="I966">
        <f>[21]data!A235</f>
        <v>23.92</v>
      </c>
    </row>
    <row r="967" spans="1:9" x14ac:dyDescent="0.55000000000000004">
      <c r="A967">
        <v>2012</v>
      </c>
      <c r="B967">
        <v>236</v>
      </c>
      <c r="C967">
        <f>[15]data!A236</f>
        <v>31.6</v>
      </c>
      <c r="D967">
        <f>[16]data!A236</f>
        <v>24.16</v>
      </c>
      <c r="E967">
        <f>[17]data!A236</f>
        <v>27.51</v>
      </c>
      <c r="F967">
        <f>[18]data!A236</f>
        <v>0</v>
      </c>
      <c r="G967">
        <f>[19]data!A236</f>
        <v>63.86</v>
      </c>
      <c r="H967">
        <f>[20]data!A236</f>
        <v>2.37</v>
      </c>
      <c r="I967">
        <f>[21]data!A236</f>
        <v>24.57</v>
      </c>
    </row>
    <row r="968" spans="1:9" x14ac:dyDescent="0.55000000000000004">
      <c r="A968">
        <v>2012</v>
      </c>
      <c r="B968">
        <v>237</v>
      </c>
      <c r="C968">
        <f>[15]data!A237</f>
        <v>32.950000000000003</v>
      </c>
      <c r="D968">
        <f>[16]data!A237</f>
        <v>24.78</v>
      </c>
      <c r="E968">
        <f>[17]data!A237</f>
        <v>29.12</v>
      </c>
      <c r="F968">
        <f>[18]data!A237</f>
        <v>0</v>
      </c>
      <c r="G968">
        <f>[19]data!A237</f>
        <v>43.54</v>
      </c>
      <c r="H968">
        <f>[20]data!A237</f>
        <v>3.32</v>
      </c>
      <c r="I968">
        <f>[21]data!A237</f>
        <v>25.85</v>
      </c>
    </row>
    <row r="969" spans="1:9" x14ac:dyDescent="0.55000000000000004">
      <c r="A969">
        <v>2012</v>
      </c>
      <c r="B969">
        <v>238</v>
      </c>
      <c r="C969">
        <f>[15]data!A238</f>
        <v>33.24</v>
      </c>
      <c r="D969">
        <f>[16]data!A238</f>
        <v>24.83</v>
      </c>
      <c r="E969">
        <f>[17]data!A238</f>
        <v>29.28</v>
      </c>
      <c r="F969">
        <f>[18]data!A238</f>
        <v>0</v>
      </c>
      <c r="G969">
        <f>[19]data!A238</f>
        <v>41.67</v>
      </c>
      <c r="H969">
        <f>[20]data!A238</f>
        <v>2.73</v>
      </c>
      <c r="I969">
        <f>[21]data!A238</f>
        <v>25.33</v>
      </c>
    </row>
    <row r="970" spans="1:9" x14ac:dyDescent="0.55000000000000004">
      <c r="A970">
        <v>2012</v>
      </c>
      <c r="B970">
        <v>239</v>
      </c>
      <c r="C970">
        <f>[15]data!A239</f>
        <v>30.67</v>
      </c>
      <c r="D970">
        <f>[16]data!A239</f>
        <v>24.94</v>
      </c>
      <c r="E970">
        <f>[17]data!A239</f>
        <v>27.73</v>
      </c>
      <c r="F970">
        <f>[18]data!A239</f>
        <v>0</v>
      </c>
      <c r="G970">
        <f>[19]data!A239</f>
        <v>63.46</v>
      </c>
      <c r="H970">
        <f>[20]data!A239</f>
        <v>3.22</v>
      </c>
      <c r="I970">
        <f>[21]data!A239</f>
        <v>23.47</v>
      </c>
    </row>
    <row r="971" spans="1:9" x14ac:dyDescent="0.55000000000000004">
      <c r="A971">
        <v>2012</v>
      </c>
      <c r="B971">
        <v>240</v>
      </c>
      <c r="C971">
        <f>[15]data!A240</f>
        <v>29.16</v>
      </c>
      <c r="D971">
        <f>[16]data!A240</f>
        <v>23.91</v>
      </c>
      <c r="E971">
        <f>[17]data!A240</f>
        <v>26.19</v>
      </c>
      <c r="F971">
        <f>[18]data!A240</f>
        <v>0</v>
      </c>
      <c r="G971">
        <f>[19]data!A240</f>
        <v>76.41</v>
      </c>
      <c r="H971">
        <f>[20]data!A240</f>
        <v>2.57</v>
      </c>
      <c r="I971">
        <f>[21]data!A240</f>
        <v>23.64</v>
      </c>
    </row>
    <row r="972" spans="1:9" x14ac:dyDescent="0.55000000000000004">
      <c r="A972">
        <v>2012</v>
      </c>
      <c r="B972">
        <v>241</v>
      </c>
      <c r="C972">
        <f>[15]data!A241</f>
        <v>29.68</v>
      </c>
      <c r="D972">
        <f>[16]data!A241</f>
        <v>23.34</v>
      </c>
      <c r="E972">
        <f>[17]data!A241</f>
        <v>26.47</v>
      </c>
      <c r="F972">
        <f>[18]data!A241</f>
        <v>0</v>
      </c>
      <c r="G972">
        <f>[19]data!A241</f>
        <v>62.55</v>
      </c>
      <c r="H972">
        <f>[20]data!A241</f>
        <v>1.95</v>
      </c>
      <c r="I972">
        <f>[21]data!A241</f>
        <v>24.11</v>
      </c>
    </row>
    <row r="973" spans="1:9" x14ac:dyDescent="0.55000000000000004">
      <c r="A973">
        <v>2012</v>
      </c>
      <c r="B973">
        <v>242</v>
      </c>
      <c r="C973">
        <f>[15]data!A242</f>
        <v>30.15</v>
      </c>
      <c r="D973">
        <f>[16]data!A242</f>
        <v>23.16</v>
      </c>
      <c r="E973">
        <f>[17]data!A242</f>
        <v>26.53</v>
      </c>
      <c r="F973">
        <f>[18]data!A242</f>
        <v>0</v>
      </c>
      <c r="G973">
        <f>[19]data!A242</f>
        <v>57.06</v>
      </c>
      <c r="H973">
        <f>[20]data!A242</f>
        <v>2.63</v>
      </c>
      <c r="I973">
        <f>[21]data!A242</f>
        <v>24.2</v>
      </c>
    </row>
    <row r="974" spans="1:9" x14ac:dyDescent="0.55000000000000004">
      <c r="A974">
        <v>2012</v>
      </c>
      <c r="B974">
        <v>243</v>
      </c>
      <c r="C974">
        <f>[15]data!A243</f>
        <v>31.94</v>
      </c>
      <c r="D974">
        <f>[16]data!A243</f>
        <v>24.19</v>
      </c>
      <c r="E974">
        <f>[17]data!A243</f>
        <v>27.27</v>
      </c>
      <c r="F974">
        <f>[18]data!A243</f>
        <v>0.6</v>
      </c>
      <c r="G974">
        <f>[19]data!A243</f>
        <v>59.61</v>
      </c>
      <c r="H974">
        <f>[20]data!A243</f>
        <v>3.19</v>
      </c>
      <c r="I974">
        <f>[21]data!A243</f>
        <v>24.62</v>
      </c>
    </row>
    <row r="975" spans="1:9" x14ac:dyDescent="0.55000000000000004">
      <c r="A975">
        <v>2012</v>
      </c>
      <c r="B975">
        <v>244</v>
      </c>
      <c r="C975">
        <f>[15]data!A244</f>
        <v>26.06</v>
      </c>
      <c r="D975">
        <f>[16]data!A244</f>
        <v>22.67</v>
      </c>
      <c r="E975">
        <f>[17]data!A244</f>
        <v>23.91</v>
      </c>
      <c r="F975">
        <f>[18]data!A244</f>
        <v>2.91</v>
      </c>
      <c r="G975">
        <f>[19]data!A244</f>
        <v>73.62</v>
      </c>
      <c r="H975">
        <f>[20]data!A244</f>
        <v>6.74</v>
      </c>
      <c r="I975">
        <f>[21]data!A244</f>
        <v>20.28</v>
      </c>
    </row>
    <row r="976" spans="1:9" x14ac:dyDescent="0.55000000000000004">
      <c r="A976">
        <v>2012</v>
      </c>
      <c r="B976">
        <v>245</v>
      </c>
      <c r="C976">
        <f>[15]data!A245</f>
        <v>25.45</v>
      </c>
      <c r="D976">
        <f>[16]data!A245</f>
        <v>22.23</v>
      </c>
      <c r="E976">
        <f>[17]data!A245</f>
        <v>23.67</v>
      </c>
      <c r="F976">
        <f>[18]data!A245</f>
        <v>0</v>
      </c>
      <c r="G976">
        <f>[19]data!A245</f>
        <v>69.25</v>
      </c>
      <c r="H976">
        <f>[20]data!A245</f>
        <v>4.41</v>
      </c>
      <c r="I976">
        <f>[21]data!A245</f>
        <v>18.239999999999998</v>
      </c>
    </row>
    <row r="977" spans="1:9" x14ac:dyDescent="0.55000000000000004">
      <c r="A977">
        <v>2012</v>
      </c>
      <c r="B977">
        <v>246</v>
      </c>
      <c r="C977">
        <f>[15]data!A246</f>
        <v>25.19</v>
      </c>
      <c r="D977">
        <f>[16]data!A246</f>
        <v>20.61</v>
      </c>
      <c r="E977">
        <f>[17]data!A246</f>
        <v>22.75</v>
      </c>
      <c r="F977">
        <f>[18]data!A246</f>
        <v>0</v>
      </c>
      <c r="G977">
        <f>[19]data!A246</f>
        <v>62.99</v>
      </c>
      <c r="H977">
        <f>[20]data!A246</f>
        <v>5.13</v>
      </c>
      <c r="I977">
        <f>[21]data!A246</f>
        <v>18.940000000000001</v>
      </c>
    </row>
    <row r="978" spans="1:9" x14ac:dyDescent="0.55000000000000004">
      <c r="A978">
        <v>2012</v>
      </c>
      <c r="B978">
        <v>247</v>
      </c>
      <c r="C978">
        <f>[15]data!A247</f>
        <v>24.99</v>
      </c>
      <c r="D978">
        <f>[16]data!A247</f>
        <v>19.739999999999998</v>
      </c>
      <c r="E978">
        <f>[17]data!A247</f>
        <v>22.18</v>
      </c>
      <c r="F978">
        <f>[18]data!A247</f>
        <v>0</v>
      </c>
      <c r="G978">
        <f>[19]data!A247</f>
        <v>62.56</v>
      </c>
      <c r="H978">
        <f>[20]data!A247</f>
        <v>3.07</v>
      </c>
      <c r="I978">
        <f>[21]data!A247</f>
        <v>24.13</v>
      </c>
    </row>
    <row r="979" spans="1:9" x14ac:dyDescent="0.55000000000000004">
      <c r="A979">
        <v>2012</v>
      </c>
      <c r="B979">
        <v>248</v>
      </c>
      <c r="C979">
        <f>[15]data!A248</f>
        <v>26.15</v>
      </c>
      <c r="D979">
        <f>[16]data!A248</f>
        <v>19.62</v>
      </c>
      <c r="E979">
        <f>[17]data!A248</f>
        <v>22.73</v>
      </c>
      <c r="F979">
        <f>[18]data!A248</f>
        <v>0</v>
      </c>
      <c r="G979">
        <f>[19]data!A248</f>
        <v>64.63</v>
      </c>
      <c r="H979">
        <f>[20]data!A248</f>
        <v>4.2300000000000004</v>
      </c>
      <c r="I979">
        <f>[21]data!A248</f>
        <v>23.03</v>
      </c>
    </row>
    <row r="980" spans="1:9" x14ac:dyDescent="0.55000000000000004">
      <c r="A980">
        <v>2012</v>
      </c>
      <c r="B980">
        <v>249</v>
      </c>
      <c r="C980">
        <f>[15]data!A249</f>
        <v>25.97</v>
      </c>
      <c r="D980">
        <f>[16]data!A249</f>
        <v>20.190000000000001</v>
      </c>
      <c r="E980">
        <f>[17]data!A249</f>
        <v>23.1</v>
      </c>
      <c r="F980">
        <f>[18]data!A249</f>
        <v>0</v>
      </c>
      <c r="G980">
        <f>[19]data!A249</f>
        <v>72.72</v>
      </c>
      <c r="H980">
        <f>[20]data!A249</f>
        <v>5.15</v>
      </c>
      <c r="I980">
        <f>[21]data!A249</f>
        <v>21.38</v>
      </c>
    </row>
    <row r="981" spans="1:9" x14ac:dyDescent="0.55000000000000004">
      <c r="A981">
        <v>2012</v>
      </c>
      <c r="B981">
        <v>250</v>
      </c>
      <c r="C981">
        <f>[15]data!A250</f>
        <v>26.7</v>
      </c>
      <c r="D981">
        <f>[16]data!A250</f>
        <v>21.02</v>
      </c>
      <c r="E981">
        <f>[17]data!A250</f>
        <v>23.47</v>
      </c>
      <c r="F981">
        <f>[18]data!A250</f>
        <v>0</v>
      </c>
      <c r="G981">
        <f>[19]data!A250</f>
        <v>73.290000000000006</v>
      </c>
      <c r="H981">
        <f>[20]data!A250</f>
        <v>6.26</v>
      </c>
      <c r="I981">
        <f>[21]data!A250</f>
        <v>21.49</v>
      </c>
    </row>
    <row r="982" spans="1:9" x14ac:dyDescent="0.55000000000000004">
      <c r="A982">
        <v>2012</v>
      </c>
      <c r="B982">
        <v>251</v>
      </c>
      <c r="C982">
        <f>[15]data!A251</f>
        <v>26.13</v>
      </c>
      <c r="D982">
        <f>[16]data!A251</f>
        <v>21.1</v>
      </c>
      <c r="E982">
        <f>[17]data!A251</f>
        <v>23.13</v>
      </c>
      <c r="F982">
        <f>[18]data!A251</f>
        <v>0.12</v>
      </c>
      <c r="G982">
        <f>[19]data!A251</f>
        <v>76.83</v>
      </c>
      <c r="H982">
        <f>[20]data!A251</f>
        <v>5.14</v>
      </c>
      <c r="I982">
        <f>[21]data!A251</f>
        <v>20.65</v>
      </c>
    </row>
    <row r="983" spans="1:9" x14ac:dyDescent="0.55000000000000004">
      <c r="A983">
        <v>2012</v>
      </c>
      <c r="B983">
        <v>252</v>
      </c>
      <c r="C983">
        <f>[15]data!A252</f>
        <v>26.67</v>
      </c>
      <c r="D983">
        <f>[16]data!A252</f>
        <v>20.56</v>
      </c>
      <c r="E983">
        <f>[17]data!A252</f>
        <v>23.39</v>
      </c>
      <c r="F983">
        <f>[18]data!A252</f>
        <v>0</v>
      </c>
      <c r="G983">
        <f>[19]data!A252</f>
        <v>64.22</v>
      </c>
      <c r="H983">
        <f>[20]data!A252</f>
        <v>2</v>
      </c>
      <c r="I983">
        <f>[21]data!A252</f>
        <v>21.83</v>
      </c>
    </row>
    <row r="984" spans="1:9" x14ac:dyDescent="0.55000000000000004">
      <c r="A984">
        <v>2012</v>
      </c>
      <c r="B984">
        <v>253</v>
      </c>
      <c r="C984">
        <f>[15]data!A253</f>
        <v>27.29</v>
      </c>
      <c r="D984">
        <f>[16]data!A253</f>
        <v>20.25</v>
      </c>
      <c r="E984">
        <f>[17]data!A253</f>
        <v>23.6</v>
      </c>
      <c r="F984">
        <f>[18]data!A253</f>
        <v>0</v>
      </c>
      <c r="G984">
        <f>[19]data!A253</f>
        <v>64.61</v>
      </c>
      <c r="H984">
        <f>[20]data!A253</f>
        <v>2.88</v>
      </c>
      <c r="I984">
        <f>[21]data!A253</f>
        <v>22.27</v>
      </c>
    </row>
    <row r="985" spans="1:9" x14ac:dyDescent="0.55000000000000004">
      <c r="A985">
        <v>2012</v>
      </c>
      <c r="B985">
        <v>254</v>
      </c>
      <c r="C985">
        <f>[15]data!A254</f>
        <v>26.57</v>
      </c>
      <c r="D985">
        <f>[16]data!A254</f>
        <v>20.12</v>
      </c>
      <c r="E985">
        <f>[17]data!A254</f>
        <v>23.09</v>
      </c>
      <c r="F985">
        <f>[18]data!A254</f>
        <v>0</v>
      </c>
      <c r="G985">
        <f>[19]data!A254</f>
        <v>67.290000000000006</v>
      </c>
      <c r="H985">
        <f>[20]data!A254</f>
        <v>1.86</v>
      </c>
      <c r="I985">
        <f>[21]data!A254</f>
        <v>18.190000000000001</v>
      </c>
    </row>
    <row r="986" spans="1:9" x14ac:dyDescent="0.55000000000000004">
      <c r="A986">
        <v>2012</v>
      </c>
      <c r="B986">
        <v>255</v>
      </c>
      <c r="C986">
        <f>[15]data!A255</f>
        <v>26.85</v>
      </c>
      <c r="D986">
        <f>[16]data!A255</f>
        <v>20.61</v>
      </c>
      <c r="E986">
        <f>[17]data!A255</f>
        <v>23.49</v>
      </c>
      <c r="F986">
        <f>[18]data!A255</f>
        <v>0</v>
      </c>
      <c r="G986">
        <f>[19]data!A255</f>
        <v>63.1</v>
      </c>
      <c r="H986">
        <f>[20]data!A255</f>
        <v>1.47</v>
      </c>
      <c r="I986">
        <f>[21]data!A255</f>
        <v>21.73</v>
      </c>
    </row>
    <row r="987" spans="1:9" x14ac:dyDescent="0.55000000000000004">
      <c r="A987">
        <v>2012</v>
      </c>
      <c r="B987">
        <v>256</v>
      </c>
      <c r="C987">
        <f>[15]data!A256</f>
        <v>28.46</v>
      </c>
      <c r="D987">
        <f>[16]data!A256</f>
        <v>21.19</v>
      </c>
      <c r="E987">
        <f>[17]data!A256</f>
        <v>24.84</v>
      </c>
      <c r="F987">
        <f>[18]data!A256</f>
        <v>0</v>
      </c>
      <c r="G987">
        <f>[19]data!A256</f>
        <v>58.36</v>
      </c>
      <c r="H987">
        <f>[20]data!A256</f>
        <v>2.58</v>
      </c>
      <c r="I987">
        <f>[21]data!A256</f>
        <v>21.96</v>
      </c>
    </row>
    <row r="988" spans="1:9" x14ac:dyDescent="0.55000000000000004">
      <c r="A988">
        <v>2012</v>
      </c>
      <c r="B988">
        <v>257</v>
      </c>
      <c r="C988">
        <f>[15]data!A257</f>
        <v>26.11</v>
      </c>
      <c r="D988">
        <f>[16]data!A257</f>
        <v>20.420000000000002</v>
      </c>
      <c r="E988">
        <f>[17]data!A257</f>
        <v>23.48</v>
      </c>
      <c r="F988">
        <f>[18]data!A257</f>
        <v>0</v>
      </c>
      <c r="G988">
        <f>[19]data!A257</f>
        <v>65.14</v>
      </c>
      <c r="H988">
        <f>[20]data!A257</f>
        <v>4.7699999999999996</v>
      </c>
      <c r="I988">
        <f>[21]data!A257</f>
        <v>20.47</v>
      </c>
    </row>
    <row r="989" spans="1:9" x14ac:dyDescent="0.55000000000000004">
      <c r="A989">
        <v>2012</v>
      </c>
      <c r="B989">
        <v>258</v>
      </c>
      <c r="C989">
        <f>[15]data!A258</f>
        <v>25.97</v>
      </c>
      <c r="D989">
        <f>[16]data!A258</f>
        <v>19.89</v>
      </c>
      <c r="E989">
        <f>[17]data!A258</f>
        <v>22.6</v>
      </c>
      <c r="F989">
        <f>[18]data!A258</f>
        <v>0</v>
      </c>
      <c r="G989">
        <f>[19]data!A258</f>
        <v>66.09</v>
      </c>
      <c r="H989">
        <f>[20]data!A258</f>
        <v>2.2799999999999998</v>
      </c>
      <c r="I989">
        <f>[21]data!A258</f>
        <v>21.12</v>
      </c>
    </row>
    <row r="990" spans="1:9" x14ac:dyDescent="0.55000000000000004">
      <c r="A990">
        <v>2012</v>
      </c>
      <c r="B990">
        <v>259</v>
      </c>
      <c r="C990">
        <f>[15]data!A259</f>
        <v>27.52</v>
      </c>
      <c r="D990">
        <f>[16]data!A259</f>
        <v>21.27</v>
      </c>
      <c r="E990">
        <f>[17]data!A259</f>
        <v>24.33</v>
      </c>
      <c r="F990">
        <f>[18]data!A259</f>
        <v>0</v>
      </c>
      <c r="G990">
        <f>[19]data!A259</f>
        <v>52.8</v>
      </c>
      <c r="H990">
        <f>[20]data!A259</f>
        <v>1.55</v>
      </c>
      <c r="I990">
        <f>[21]data!A259</f>
        <v>22.43</v>
      </c>
    </row>
    <row r="991" spans="1:9" x14ac:dyDescent="0.55000000000000004">
      <c r="A991">
        <v>2012</v>
      </c>
      <c r="B991">
        <v>260</v>
      </c>
      <c r="C991">
        <f>[15]data!A260</f>
        <v>29.03</v>
      </c>
      <c r="D991">
        <f>[16]data!A260</f>
        <v>22.55</v>
      </c>
      <c r="E991">
        <f>[17]data!A260</f>
        <v>25.3</v>
      </c>
      <c r="F991">
        <f>[18]data!A260</f>
        <v>0</v>
      </c>
      <c r="G991">
        <f>[19]data!A260</f>
        <v>47.46</v>
      </c>
      <c r="H991">
        <f>[20]data!A260</f>
        <v>1.65</v>
      </c>
      <c r="I991">
        <f>[21]data!A260</f>
        <v>22.69</v>
      </c>
    </row>
    <row r="992" spans="1:9" x14ac:dyDescent="0.55000000000000004">
      <c r="A992">
        <v>2012</v>
      </c>
      <c r="B992">
        <v>261</v>
      </c>
      <c r="C992">
        <f>[15]data!A261</f>
        <v>29.16</v>
      </c>
      <c r="D992">
        <f>[16]data!A261</f>
        <v>21.08</v>
      </c>
      <c r="E992">
        <f>[17]data!A261</f>
        <v>24.74</v>
      </c>
      <c r="F992">
        <f>[18]data!A261</f>
        <v>0</v>
      </c>
      <c r="G992">
        <f>[19]data!A261</f>
        <v>58.82</v>
      </c>
      <c r="H992">
        <f>[20]data!A261</f>
        <v>1.52</v>
      </c>
      <c r="I992">
        <f>[21]data!A261</f>
        <v>19.97</v>
      </c>
    </row>
    <row r="993" spans="1:9" x14ac:dyDescent="0.55000000000000004">
      <c r="A993">
        <v>2012</v>
      </c>
      <c r="B993">
        <v>262</v>
      </c>
      <c r="C993">
        <f>[15]data!A262</f>
        <v>28.52</v>
      </c>
      <c r="D993">
        <f>[16]data!A262</f>
        <v>22.47</v>
      </c>
      <c r="E993">
        <f>[17]data!A262</f>
        <v>24.87</v>
      </c>
      <c r="F993">
        <f>[18]data!A262</f>
        <v>0</v>
      </c>
      <c r="G993">
        <f>[19]data!A262</f>
        <v>57.7</v>
      </c>
      <c r="H993">
        <f>[20]data!A262</f>
        <v>1.25</v>
      </c>
      <c r="I993">
        <f>[21]data!A262</f>
        <v>12.48</v>
      </c>
    </row>
    <row r="994" spans="1:9" x14ac:dyDescent="0.55000000000000004">
      <c r="A994">
        <v>2012</v>
      </c>
      <c r="B994">
        <v>263</v>
      </c>
      <c r="C994">
        <f>[15]data!A263</f>
        <v>27.22</v>
      </c>
      <c r="D994">
        <f>[16]data!A263</f>
        <v>22.54</v>
      </c>
      <c r="E994">
        <f>[17]data!A263</f>
        <v>24.38</v>
      </c>
      <c r="F994">
        <f>[18]data!A263</f>
        <v>0</v>
      </c>
      <c r="G994">
        <f>[19]data!A263</f>
        <v>71.91</v>
      </c>
      <c r="H994">
        <f>[20]data!A263</f>
        <v>2.91</v>
      </c>
      <c r="I994">
        <f>[21]data!A263</f>
        <v>15.1</v>
      </c>
    </row>
    <row r="995" spans="1:9" x14ac:dyDescent="0.55000000000000004">
      <c r="A995">
        <v>2012</v>
      </c>
      <c r="B995">
        <v>264</v>
      </c>
      <c r="C995">
        <f>[15]data!A264</f>
        <v>25.97</v>
      </c>
      <c r="D995">
        <f>[16]data!A264</f>
        <v>21.77</v>
      </c>
      <c r="E995">
        <f>[17]data!A264</f>
        <v>23.42</v>
      </c>
      <c r="F995">
        <f>[18]data!A264</f>
        <v>0.01</v>
      </c>
      <c r="G995">
        <f>[19]data!A264</f>
        <v>79.53</v>
      </c>
      <c r="H995">
        <f>[20]data!A264</f>
        <v>5.86</v>
      </c>
      <c r="I995">
        <f>[21]data!A264</f>
        <v>13.72</v>
      </c>
    </row>
    <row r="996" spans="1:9" x14ac:dyDescent="0.55000000000000004">
      <c r="A996">
        <v>2012</v>
      </c>
      <c r="B996">
        <v>265</v>
      </c>
      <c r="C996">
        <f>[15]data!A265</f>
        <v>27.19</v>
      </c>
      <c r="D996">
        <f>[16]data!A265</f>
        <v>20.75</v>
      </c>
      <c r="E996">
        <f>[17]data!A265</f>
        <v>23.45</v>
      </c>
      <c r="F996">
        <f>[18]data!A265</f>
        <v>0</v>
      </c>
      <c r="G996">
        <f>[19]data!A265</f>
        <v>76.650000000000006</v>
      </c>
      <c r="H996">
        <f>[20]data!A265</f>
        <v>3.63</v>
      </c>
      <c r="I996">
        <f>[21]data!A265</f>
        <v>15.41</v>
      </c>
    </row>
    <row r="997" spans="1:9" x14ac:dyDescent="0.55000000000000004">
      <c r="A997">
        <v>2012</v>
      </c>
      <c r="B997">
        <v>266</v>
      </c>
      <c r="C997">
        <f>[15]data!A266</f>
        <v>27.96</v>
      </c>
      <c r="D997">
        <f>[16]data!A266</f>
        <v>20.82</v>
      </c>
      <c r="E997">
        <f>[17]data!A266</f>
        <v>23.92</v>
      </c>
      <c r="F997">
        <f>[18]data!A266</f>
        <v>0</v>
      </c>
      <c r="G997">
        <f>[19]data!A266</f>
        <v>70.58</v>
      </c>
      <c r="H997">
        <f>[20]data!A266</f>
        <v>2.5</v>
      </c>
      <c r="I997">
        <f>[21]data!A266</f>
        <v>19.399999999999999</v>
      </c>
    </row>
    <row r="998" spans="1:9" x14ac:dyDescent="0.55000000000000004">
      <c r="A998">
        <v>2012</v>
      </c>
      <c r="B998">
        <v>267</v>
      </c>
      <c r="C998">
        <f>[15]data!A267</f>
        <v>30.77</v>
      </c>
      <c r="D998">
        <f>[16]data!A267</f>
        <v>21.59</v>
      </c>
      <c r="E998">
        <f>[17]data!A267</f>
        <v>26.25</v>
      </c>
      <c r="F998">
        <f>[18]data!A267</f>
        <v>0</v>
      </c>
      <c r="G998">
        <f>[19]data!A267</f>
        <v>52.66</v>
      </c>
      <c r="H998">
        <f>[20]data!A267</f>
        <v>3.79</v>
      </c>
      <c r="I998">
        <f>[21]data!A267</f>
        <v>18.73</v>
      </c>
    </row>
    <row r="999" spans="1:9" x14ac:dyDescent="0.55000000000000004">
      <c r="A999">
        <v>2012</v>
      </c>
      <c r="B999">
        <v>268</v>
      </c>
      <c r="C999">
        <f>[15]data!A268</f>
        <v>28.9</v>
      </c>
      <c r="D999">
        <f>[16]data!A268</f>
        <v>21.77</v>
      </c>
      <c r="E999">
        <f>[17]data!A268</f>
        <v>24.71</v>
      </c>
      <c r="F999">
        <f>[18]data!A268</f>
        <v>0</v>
      </c>
      <c r="G999">
        <f>[19]data!A268</f>
        <v>54.31</v>
      </c>
      <c r="H999">
        <f>[20]data!A268</f>
        <v>4.58</v>
      </c>
      <c r="I999">
        <f>[21]data!A268</f>
        <v>13.99</v>
      </c>
    </row>
    <row r="1000" spans="1:9" x14ac:dyDescent="0.55000000000000004">
      <c r="A1000">
        <v>2012</v>
      </c>
      <c r="B1000">
        <v>269</v>
      </c>
      <c r="C1000">
        <f>[15]data!A269</f>
        <v>27.17</v>
      </c>
      <c r="D1000">
        <f>[16]data!A269</f>
        <v>18.84</v>
      </c>
      <c r="E1000">
        <f>[17]data!A269</f>
        <v>22.78</v>
      </c>
      <c r="F1000">
        <f>[18]data!A269</f>
        <v>0</v>
      </c>
      <c r="G1000">
        <f>[19]data!A269</f>
        <v>54.67</v>
      </c>
      <c r="H1000">
        <f>[20]data!A269</f>
        <v>4.03</v>
      </c>
      <c r="I1000">
        <f>[21]data!A269</f>
        <v>21.36</v>
      </c>
    </row>
    <row r="1001" spans="1:9" x14ac:dyDescent="0.55000000000000004">
      <c r="A1001">
        <v>2012</v>
      </c>
      <c r="B1001">
        <v>270</v>
      </c>
      <c r="C1001">
        <f>[15]data!A270</f>
        <v>25.84</v>
      </c>
      <c r="D1001">
        <f>[16]data!A270</f>
        <v>18.47</v>
      </c>
      <c r="E1001">
        <f>[17]data!A270</f>
        <v>22.24</v>
      </c>
      <c r="F1001">
        <f>[18]data!A270</f>
        <v>0.56999999999999995</v>
      </c>
      <c r="G1001">
        <f>[19]data!A270</f>
        <v>62.36</v>
      </c>
      <c r="H1001">
        <f>[20]data!A270</f>
        <v>4.8099999999999996</v>
      </c>
      <c r="I1001">
        <f>[21]data!A270</f>
        <v>12.96</v>
      </c>
    </row>
    <row r="1002" spans="1:9" x14ac:dyDescent="0.55000000000000004">
      <c r="A1002">
        <v>2012</v>
      </c>
      <c r="B1002">
        <v>271</v>
      </c>
      <c r="C1002">
        <f>[15]data!A271</f>
        <v>22.38</v>
      </c>
      <c r="D1002">
        <f>[16]data!A271</f>
        <v>19.59</v>
      </c>
      <c r="E1002">
        <f>[17]data!A271</f>
        <v>20.84</v>
      </c>
      <c r="F1002">
        <f>[18]data!A271</f>
        <v>3.47</v>
      </c>
      <c r="G1002">
        <f>[19]data!A271</f>
        <v>79.13</v>
      </c>
      <c r="H1002">
        <f>[20]data!A271</f>
        <v>3.28</v>
      </c>
      <c r="I1002">
        <f>[21]data!A271</f>
        <v>9.89</v>
      </c>
    </row>
    <row r="1003" spans="1:9" x14ac:dyDescent="0.55000000000000004">
      <c r="A1003">
        <v>2012</v>
      </c>
      <c r="B1003">
        <v>272</v>
      </c>
      <c r="C1003">
        <f>[15]data!A272</f>
        <v>21.72</v>
      </c>
      <c r="D1003">
        <f>[16]data!A272</f>
        <v>17.649999999999999</v>
      </c>
      <c r="E1003">
        <f>[17]data!A272</f>
        <v>20.2</v>
      </c>
      <c r="F1003">
        <f>[18]data!A272</f>
        <v>36.64</v>
      </c>
      <c r="G1003">
        <f>[19]data!A272</f>
        <v>83.42</v>
      </c>
      <c r="H1003">
        <f>[20]data!A272</f>
        <v>5.42</v>
      </c>
      <c r="I1003">
        <f>[21]data!A272</f>
        <v>5.74</v>
      </c>
    </row>
    <row r="1004" spans="1:9" x14ac:dyDescent="0.55000000000000004">
      <c r="A1004">
        <v>2012</v>
      </c>
      <c r="B1004">
        <v>273</v>
      </c>
      <c r="C1004">
        <f>[15]data!A273</f>
        <v>20.75</v>
      </c>
      <c r="D1004">
        <f>[16]data!A273</f>
        <v>16.98</v>
      </c>
      <c r="E1004">
        <f>[17]data!A273</f>
        <v>18.579999999999998</v>
      </c>
      <c r="F1004">
        <f>[18]data!A273</f>
        <v>0.83</v>
      </c>
      <c r="G1004">
        <f>[19]data!A273</f>
        <v>80.790000000000006</v>
      </c>
      <c r="H1004">
        <f>[20]data!A273</f>
        <v>4.21</v>
      </c>
      <c r="I1004">
        <f>[21]data!A273</f>
        <v>12.24</v>
      </c>
    </row>
    <row r="1005" spans="1:9" x14ac:dyDescent="0.55000000000000004">
      <c r="A1005">
        <v>2012</v>
      </c>
      <c r="B1005">
        <v>274</v>
      </c>
      <c r="C1005">
        <f>[15]data!A274</f>
        <v>22.39</v>
      </c>
      <c r="D1005">
        <f>[16]data!A274</f>
        <v>16.8</v>
      </c>
      <c r="E1005">
        <f>[17]data!A274</f>
        <v>19.39</v>
      </c>
      <c r="F1005">
        <f>[18]data!A274</f>
        <v>0.01</v>
      </c>
      <c r="G1005">
        <f>[19]data!A274</f>
        <v>71.55</v>
      </c>
      <c r="H1005">
        <f>[20]data!A274</f>
        <v>2.71</v>
      </c>
      <c r="I1005">
        <f>[21]data!A274</f>
        <v>17.059999999999999</v>
      </c>
    </row>
    <row r="1006" spans="1:9" x14ac:dyDescent="0.55000000000000004">
      <c r="A1006">
        <v>2012</v>
      </c>
      <c r="B1006">
        <v>275</v>
      </c>
      <c r="C1006">
        <f>[15]data!A275</f>
        <v>22.76</v>
      </c>
      <c r="D1006">
        <f>[16]data!A275</f>
        <v>18.05</v>
      </c>
      <c r="E1006">
        <f>[17]data!A275</f>
        <v>19.75</v>
      </c>
      <c r="F1006">
        <f>[18]data!A275</f>
        <v>0.43</v>
      </c>
      <c r="G1006">
        <f>[19]data!A275</f>
        <v>77.69</v>
      </c>
      <c r="H1006">
        <f>[20]data!A275</f>
        <v>1.72</v>
      </c>
      <c r="I1006">
        <f>[21]data!A275</f>
        <v>19.14</v>
      </c>
    </row>
    <row r="1007" spans="1:9" x14ac:dyDescent="0.55000000000000004">
      <c r="A1007">
        <v>2012</v>
      </c>
      <c r="B1007">
        <v>276</v>
      </c>
      <c r="C1007">
        <f>[15]data!A276</f>
        <v>23.88</v>
      </c>
      <c r="D1007">
        <f>[16]data!A276</f>
        <v>18.13</v>
      </c>
      <c r="E1007">
        <f>[17]data!A276</f>
        <v>20.63</v>
      </c>
      <c r="F1007">
        <f>[18]data!A276</f>
        <v>0</v>
      </c>
      <c r="G1007">
        <f>[19]data!A276</f>
        <v>67.89</v>
      </c>
      <c r="H1007">
        <f>[20]data!A276</f>
        <v>1.27</v>
      </c>
      <c r="I1007">
        <f>[21]data!A276</f>
        <v>19.149999999999999</v>
      </c>
    </row>
    <row r="1008" spans="1:9" x14ac:dyDescent="0.55000000000000004">
      <c r="A1008">
        <v>2012</v>
      </c>
      <c r="B1008">
        <v>277</v>
      </c>
      <c r="C1008">
        <f>[15]data!A277</f>
        <v>24.06</v>
      </c>
      <c r="D1008">
        <f>[16]data!A277</f>
        <v>17.649999999999999</v>
      </c>
      <c r="E1008">
        <f>[17]data!A277</f>
        <v>20.49</v>
      </c>
      <c r="F1008">
        <f>[18]data!A277</f>
        <v>0</v>
      </c>
      <c r="G1008">
        <f>[19]data!A277</f>
        <v>71.89</v>
      </c>
      <c r="H1008">
        <f>[20]data!A277</f>
        <v>2.46</v>
      </c>
      <c r="I1008">
        <f>[21]data!A277</f>
        <v>18.78</v>
      </c>
    </row>
    <row r="1009" spans="1:9" x14ac:dyDescent="0.55000000000000004">
      <c r="A1009">
        <v>2012</v>
      </c>
      <c r="B1009">
        <v>278</v>
      </c>
      <c r="C1009">
        <f>[15]data!A278</f>
        <v>24.65</v>
      </c>
      <c r="D1009">
        <f>[16]data!A278</f>
        <v>17.72</v>
      </c>
      <c r="E1009">
        <f>[17]data!A278</f>
        <v>20.54</v>
      </c>
      <c r="F1009">
        <f>[18]data!A278</f>
        <v>0</v>
      </c>
      <c r="G1009">
        <f>[19]data!A278</f>
        <v>74.03</v>
      </c>
      <c r="H1009">
        <f>[20]data!A278</f>
        <v>4.05</v>
      </c>
      <c r="I1009">
        <f>[21]data!A278</f>
        <v>18.059999999999999</v>
      </c>
    </row>
    <row r="1010" spans="1:9" x14ac:dyDescent="0.55000000000000004">
      <c r="A1010">
        <v>2012</v>
      </c>
      <c r="B1010">
        <v>279</v>
      </c>
      <c r="C1010">
        <f>[15]data!A279</f>
        <v>24.16</v>
      </c>
      <c r="D1010">
        <f>[16]data!A279</f>
        <v>17.989999999999998</v>
      </c>
      <c r="E1010">
        <f>[17]data!A279</f>
        <v>20.63</v>
      </c>
      <c r="F1010">
        <f>[18]data!A279</f>
        <v>0.01</v>
      </c>
      <c r="G1010">
        <f>[19]data!A279</f>
        <v>79.2</v>
      </c>
      <c r="H1010">
        <f>[20]data!A279</f>
        <v>2.99</v>
      </c>
      <c r="I1010">
        <f>[21]data!A279</f>
        <v>15.85</v>
      </c>
    </row>
    <row r="1011" spans="1:9" x14ac:dyDescent="0.55000000000000004">
      <c r="A1011">
        <v>2012</v>
      </c>
      <c r="B1011">
        <v>280</v>
      </c>
      <c r="C1011">
        <f>[15]data!A280</f>
        <v>24.94</v>
      </c>
      <c r="D1011">
        <f>[16]data!A280</f>
        <v>18.79</v>
      </c>
      <c r="E1011">
        <f>[17]data!A280</f>
        <v>21.46</v>
      </c>
      <c r="F1011">
        <f>[18]data!A280</f>
        <v>0</v>
      </c>
      <c r="G1011">
        <f>[19]data!A280</f>
        <v>75.989999999999995</v>
      </c>
      <c r="H1011">
        <f>[20]data!A280</f>
        <v>1.69</v>
      </c>
      <c r="I1011">
        <f>[21]data!A280</f>
        <v>16.98</v>
      </c>
    </row>
    <row r="1012" spans="1:9" x14ac:dyDescent="0.55000000000000004">
      <c r="A1012">
        <v>2012</v>
      </c>
      <c r="B1012">
        <v>281</v>
      </c>
      <c r="C1012">
        <f>[15]data!A281</f>
        <v>25.97</v>
      </c>
      <c r="D1012">
        <f>[16]data!A281</f>
        <v>19</v>
      </c>
      <c r="E1012">
        <f>[17]data!A281</f>
        <v>22.36</v>
      </c>
      <c r="F1012">
        <f>[18]data!A281</f>
        <v>0</v>
      </c>
      <c r="G1012">
        <f>[19]data!A281</f>
        <v>68.31</v>
      </c>
      <c r="H1012">
        <f>[20]data!A281</f>
        <v>1.72</v>
      </c>
      <c r="I1012">
        <f>[21]data!A281</f>
        <v>17.07</v>
      </c>
    </row>
    <row r="1013" spans="1:9" x14ac:dyDescent="0.55000000000000004">
      <c r="A1013">
        <v>2012</v>
      </c>
      <c r="B1013">
        <v>282</v>
      </c>
      <c r="C1013">
        <f>[15]data!A282</f>
        <v>27.09</v>
      </c>
      <c r="D1013">
        <f>[16]data!A282</f>
        <v>20.77</v>
      </c>
      <c r="E1013">
        <f>[17]data!A282</f>
        <v>23.24</v>
      </c>
      <c r="F1013">
        <f>[18]data!A282</f>
        <v>0</v>
      </c>
      <c r="G1013">
        <f>[19]data!A282</f>
        <v>65.23</v>
      </c>
      <c r="H1013">
        <f>[20]data!A282</f>
        <v>1.67</v>
      </c>
      <c r="I1013">
        <f>[21]data!A282</f>
        <v>17.649999999999999</v>
      </c>
    </row>
    <row r="1014" spans="1:9" x14ac:dyDescent="0.55000000000000004">
      <c r="A1014">
        <v>2012</v>
      </c>
      <c r="B1014">
        <v>283</v>
      </c>
      <c r="C1014">
        <f>[15]data!A283</f>
        <v>27.81</v>
      </c>
      <c r="D1014">
        <f>[16]data!A283</f>
        <v>20.69</v>
      </c>
      <c r="E1014">
        <f>[17]data!A283</f>
        <v>23.85</v>
      </c>
      <c r="F1014">
        <f>[18]data!A283</f>
        <v>0</v>
      </c>
      <c r="G1014">
        <f>[19]data!A283</f>
        <v>63.43</v>
      </c>
      <c r="H1014">
        <f>[20]data!A283</f>
        <v>1.39</v>
      </c>
      <c r="I1014">
        <f>[21]data!A283</f>
        <v>18.13</v>
      </c>
    </row>
    <row r="1015" spans="1:9" x14ac:dyDescent="0.55000000000000004">
      <c r="A1015">
        <v>2012</v>
      </c>
      <c r="B1015">
        <v>284</v>
      </c>
      <c r="C1015">
        <f>[15]data!A284</f>
        <v>27.5</v>
      </c>
      <c r="D1015">
        <f>[16]data!A284</f>
        <v>21.98</v>
      </c>
      <c r="E1015">
        <f>[17]data!A284</f>
        <v>23.89</v>
      </c>
      <c r="F1015">
        <f>[18]data!A284</f>
        <v>0.01</v>
      </c>
      <c r="G1015">
        <f>[19]data!A284</f>
        <v>64.790000000000006</v>
      </c>
      <c r="H1015">
        <f>[20]data!A284</f>
        <v>1.87</v>
      </c>
      <c r="I1015">
        <f>[21]data!A284</f>
        <v>13.66</v>
      </c>
    </row>
    <row r="1016" spans="1:9" x14ac:dyDescent="0.55000000000000004">
      <c r="A1016">
        <v>2012</v>
      </c>
      <c r="B1016">
        <v>285</v>
      </c>
      <c r="C1016">
        <f>[15]data!A285</f>
        <v>26.65</v>
      </c>
      <c r="D1016">
        <f>[16]data!A285</f>
        <v>20.68</v>
      </c>
      <c r="E1016">
        <f>[17]data!A285</f>
        <v>23.37</v>
      </c>
      <c r="F1016">
        <f>[18]data!A285</f>
        <v>0.06</v>
      </c>
      <c r="G1016">
        <f>[19]data!A285</f>
        <v>67.92</v>
      </c>
      <c r="H1016">
        <f>[20]data!A285</f>
        <v>2.42</v>
      </c>
      <c r="I1016">
        <f>[21]data!A285</f>
        <v>12.45</v>
      </c>
    </row>
    <row r="1017" spans="1:9" x14ac:dyDescent="0.55000000000000004">
      <c r="A1017">
        <v>2012</v>
      </c>
      <c r="B1017">
        <v>286</v>
      </c>
      <c r="C1017">
        <f>[15]data!A286</f>
        <v>25.27</v>
      </c>
      <c r="D1017">
        <f>[16]data!A286</f>
        <v>19.239999999999998</v>
      </c>
      <c r="E1017">
        <f>[17]data!A286</f>
        <v>21.82</v>
      </c>
      <c r="F1017">
        <f>[18]data!A286</f>
        <v>0.9</v>
      </c>
      <c r="G1017">
        <f>[19]data!A286</f>
        <v>66.62</v>
      </c>
      <c r="H1017">
        <f>[20]data!A286</f>
        <v>2.0499999999999998</v>
      </c>
      <c r="I1017">
        <f>[21]data!A286</f>
        <v>12.18</v>
      </c>
    </row>
    <row r="1018" spans="1:9" x14ac:dyDescent="0.55000000000000004">
      <c r="A1018">
        <v>2012</v>
      </c>
      <c r="B1018">
        <v>287</v>
      </c>
      <c r="C1018">
        <f>[15]data!A287</f>
        <v>24.31</v>
      </c>
      <c r="D1018">
        <f>[16]data!A287</f>
        <v>18.29</v>
      </c>
      <c r="E1018">
        <f>[17]data!A287</f>
        <v>20.79</v>
      </c>
      <c r="F1018">
        <f>[18]data!A287</f>
        <v>0.09</v>
      </c>
      <c r="G1018">
        <f>[19]data!A287</f>
        <v>64.69</v>
      </c>
      <c r="H1018">
        <f>[20]data!A287</f>
        <v>2.02</v>
      </c>
      <c r="I1018">
        <f>[21]data!A287</f>
        <v>12.13</v>
      </c>
    </row>
    <row r="1019" spans="1:9" x14ac:dyDescent="0.55000000000000004">
      <c r="A1019">
        <v>2012</v>
      </c>
      <c r="B1019">
        <v>288</v>
      </c>
      <c r="C1019">
        <f>[15]data!A288</f>
        <v>24.5</v>
      </c>
      <c r="D1019">
        <f>[16]data!A288</f>
        <v>17.29</v>
      </c>
      <c r="E1019">
        <f>[17]data!A288</f>
        <v>20.399999999999999</v>
      </c>
      <c r="F1019">
        <f>[18]data!A288</f>
        <v>0</v>
      </c>
      <c r="G1019">
        <f>[19]data!A288</f>
        <v>56.81</v>
      </c>
      <c r="H1019">
        <f>[20]data!A288</f>
        <v>3.15</v>
      </c>
      <c r="I1019">
        <f>[21]data!A288</f>
        <v>14.2</v>
      </c>
    </row>
    <row r="1020" spans="1:9" x14ac:dyDescent="0.55000000000000004">
      <c r="A1020">
        <v>2012</v>
      </c>
      <c r="B1020">
        <v>289</v>
      </c>
      <c r="C1020">
        <f>[15]data!A289</f>
        <v>21.92</v>
      </c>
      <c r="D1020">
        <f>[16]data!A289</f>
        <v>16.899999999999999</v>
      </c>
      <c r="E1020">
        <f>[17]data!A289</f>
        <v>18.829999999999998</v>
      </c>
      <c r="F1020">
        <f>[18]data!A289</f>
        <v>0.25</v>
      </c>
      <c r="G1020">
        <f>[19]data!A289</f>
        <v>62.32</v>
      </c>
      <c r="H1020">
        <f>[20]data!A289</f>
        <v>3.4</v>
      </c>
      <c r="I1020">
        <f>[21]data!A289</f>
        <v>16.23</v>
      </c>
    </row>
    <row r="1021" spans="1:9" x14ac:dyDescent="0.55000000000000004">
      <c r="A1021">
        <v>2012</v>
      </c>
      <c r="B1021">
        <v>290</v>
      </c>
      <c r="C1021">
        <f>[15]data!A290</f>
        <v>21.12</v>
      </c>
      <c r="D1021">
        <f>[16]data!A290</f>
        <v>16.97</v>
      </c>
      <c r="E1021">
        <f>[17]data!A290</f>
        <v>18.55</v>
      </c>
      <c r="F1021">
        <f>[18]data!A290</f>
        <v>0</v>
      </c>
      <c r="G1021">
        <f>[19]data!A290</f>
        <v>67.94</v>
      </c>
      <c r="H1021">
        <f>[20]data!A290</f>
        <v>2.1</v>
      </c>
      <c r="I1021">
        <f>[21]data!A290</f>
        <v>16.57</v>
      </c>
    </row>
    <row r="1022" spans="1:9" x14ac:dyDescent="0.55000000000000004">
      <c r="A1022">
        <v>2012</v>
      </c>
      <c r="B1022">
        <v>291</v>
      </c>
      <c r="C1022">
        <f>[15]data!A291</f>
        <v>23.52</v>
      </c>
      <c r="D1022">
        <f>[16]data!A291</f>
        <v>15.63</v>
      </c>
      <c r="E1022">
        <f>[17]data!A291</f>
        <v>19.100000000000001</v>
      </c>
      <c r="F1022">
        <f>[18]data!A291</f>
        <v>0</v>
      </c>
      <c r="G1022">
        <f>[19]data!A291</f>
        <v>67.16</v>
      </c>
      <c r="H1022">
        <f>[20]data!A291</f>
        <v>1.78</v>
      </c>
      <c r="I1022">
        <f>[21]data!A291</f>
        <v>15.58</v>
      </c>
    </row>
    <row r="1023" spans="1:9" x14ac:dyDescent="0.55000000000000004">
      <c r="A1023">
        <v>2012</v>
      </c>
      <c r="B1023">
        <v>292</v>
      </c>
      <c r="C1023">
        <f>[15]data!A292</f>
        <v>25</v>
      </c>
      <c r="D1023">
        <f>[16]data!A292</f>
        <v>17.45</v>
      </c>
      <c r="E1023">
        <f>[17]data!A292</f>
        <v>20.85</v>
      </c>
      <c r="F1023">
        <f>[18]data!A292</f>
        <v>0.01</v>
      </c>
      <c r="G1023">
        <f>[19]data!A292</f>
        <v>70.52</v>
      </c>
      <c r="H1023">
        <f>[20]data!A292</f>
        <v>2.36</v>
      </c>
      <c r="I1023">
        <f>[21]data!A292</f>
        <v>13.09</v>
      </c>
    </row>
    <row r="1024" spans="1:9" x14ac:dyDescent="0.55000000000000004">
      <c r="A1024">
        <v>2012</v>
      </c>
      <c r="B1024">
        <v>293</v>
      </c>
      <c r="C1024">
        <f>[15]data!A293</f>
        <v>22.64</v>
      </c>
      <c r="D1024">
        <f>[16]data!A293</f>
        <v>18.16</v>
      </c>
      <c r="E1024">
        <f>[17]data!A293</f>
        <v>20.399999999999999</v>
      </c>
      <c r="F1024">
        <f>[18]data!A293</f>
        <v>1.21</v>
      </c>
      <c r="G1024">
        <f>[19]data!A293</f>
        <v>62.48</v>
      </c>
      <c r="H1024">
        <f>[20]data!A293</f>
        <v>4.12</v>
      </c>
      <c r="I1024">
        <f>[21]data!A293</f>
        <v>8.31</v>
      </c>
    </row>
    <row r="1025" spans="1:9" x14ac:dyDescent="0.55000000000000004">
      <c r="A1025">
        <v>2012</v>
      </c>
      <c r="B1025">
        <v>294</v>
      </c>
      <c r="C1025">
        <f>[15]data!A294</f>
        <v>19.88</v>
      </c>
      <c r="D1025">
        <f>[16]data!A294</f>
        <v>16.989999999999998</v>
      </c>
      <c r="E1025">
        <f>[17]data!A294</f>
        <v>18.149999999999999</v>
      </c>
      <c r="F1025">
        <f>[18]data!A294</f>
        <v>6.67</v>
      </c>
      <c r="G1025">
        <f>[19]data!A294</f>
        <v>72.150000000000006</v>
      </c>
      <c r="H1025">
        <f>[20]data!A294</f>
        <v>3.37</v>
      </c>
      <c r="I1025">
        <f>[21]data!A294</f>
        <v>7.56</v>
      </c>
    </row>
    <row r="1026" spans="1:9" x14ac:dyDescent="0.55000000000000004">
      <c r="A1026">
        <v>2012</v>
      </c>
      <c r="B1026">
        <v>295</v>
      </c>
      <c r="C1026">
        <f>[15]data!A295</f>
        <v>21.92</v>
      </c>
      <c r="D1026">
        <f>[16]data!A295</f>
        <v>15.75</v>
      </c>
      <c r="E1026">
        <f>[17]data!A295</f>
        <v>18.059999999999999</v>
      </c>
      <c r="F1026">
        <f>[18]data!A295</f>
        <v>1.34</v>
      </c>
      <c r="G1026">
        <f>[19]data!A295</f>
        <v>66</v>
      </c>
      <c r="H1026">
        <f>[20]data!A295</f>
        <v>3.91</v>
      </c>
      <c r="I1026">
        <f>[21]data!A295</f>
        <v>9.3699999999999992</v>
      </c>
    </row>
    <row r="1027" spans="1:9" x14ac:dyDescent="0.55000000000000004">
      <c r="A1027">
        <v>2012</v>
      </c>
      <c r="B1027">
        <v>296</v>
      </c>
      <c r="C1027">
        <f>[15]data!A296</f>
        <v>21.83</v>
      </c>
      <c r="D1027">
        <f>[16]data!A296</f>
        <v>15.39</v>
      </c>
      <c r="E1027">
        <f>[17]data!A296</f>
        <v>18.3</v>
      </c>
      <c r="F1027">
        <f>[18]data!A296</f>
        <v>0</v>
      </c>
      <c r="G1027">
        <f>[19]data!A296</f>
        <v>73.62</v>
      </c>
      <c r="H1027">
        <f>[20]data!A296</f>
        <v>1.76</v>
      </c>
      <c r="I1027">
        <f>[21]data!A296</f>
        <v>14.91</v>
      </c>
    </row>
    <row r="1028" spans="1:9" x14ac:dyDescent="0.55000000000000004">
      <c r="A1028">
        <v>2012</v>
      </c>
      <c r="B1028">
        <v>297</v>
      </c>
      <c r="C1028">
        <f>[15]data!A297</f>
        <v>21.7</v>
      </c>
      <c r="D1028">
        <f>[16]data!A297</f>
        <v>16.29</v>
      </c>
      <c r="E1028">
        <f>[17]data!A297</f>
        <v>18.420000000000002</v>
      </c>
      <c r="F1028">
        <f>[18]data!A297</f>
        <v>0.03</v>
      </c>
      <c r="G1028">
        <f>[19]data!A297</f>
        <v>77.09</v>
      </c>
      <c r="H1028">
        <f>[20]data!A297</f>
        <v>1.95</v>
      </c>
      <c r="I1028">
        <f>[21]data!A297</f>
        <v>15.4</v>
      </c>
    </row>
    <row r="1029" spans="1:9" x14ac:dyDescent="0.55000000000000004">
      <c r="A1029">
        <v>2012</v>
      </c>
      <c r="B1029">
        <v>298</v>
      </c>
      <c r="C1029">
        <f>[15]data!A298</f>
        <v>20.149999999999999</v>
      </c>
      <c r="D1029">
        <f>[16]data!A298</f>
        <v>16.63</v>
      </c>
      <c r="E1029">
        <f>[17]data!A298</f>
        <v>18.170000000000002</v>
      </c>
      <c r="F1029">
        <f>[18]data!A298</f>
        <v>1.96</v>
      </c>
      <c r="G1029">
        <f>[19]data!A298</f>
        <v>80.84</v>
      </c>
      <c r="H1029">
        <f>[20]data!A298</f>
        <v>2.06</v>
      </c>
      <c r="I1029">
        <f>[21]data!A298</f>
        <v>7.15</v>
      </c>
    </row>
    <row r="1030" spans="1:9" x14ac:dyDescent="0.55000000000000004">
      <c r="A1030">
        <v>2012</v>
      </c>
      <c r="B1030">
        <v>299</v>
      </c>
      <c r="C1030">
        <f>[15]data!A299</f>
        <v>20.32</v>
      </c>
      <c r="D1030">
        <f>[16]data!A299</f>
        <v>16.059999999999999</v>
      </c>
      <c r="E1030">
        <f>[17]data!A299</f>
        <v>17.93</v>
      </c>
      <c r="F1030">
        <f>[18]data!A299</f>
        <v>0.25</v>
      </c>
      <c r="G1030">
        <f>[19]data!A299</f>
        <v>88.19</v>
      </c>
      <c r="H1030">
        <f>[20]data!A299</f>
        <v>2.4700000000000002</v>
      </c>
      <c r="I1030">
        <f>[21]data!A299</f>
        <v>6.37</v>
      </c>
    </row>
    <row r="1031" spans="1:9" x14ac:dyDescent="0.55000000000000004">
      <c r="A1031">
        <v>2012</v>
      </c>
      <c r="B1031">
        <v>300</v>
      </c>
      <c r="C1031">
        <f>[15]data!A300</f>
        <v>21.51</v>
      </c>
      <c r="D1031">
        <f>[16]data!A300</f>
        <v>16.43</v>
      </c>
      <c r="E1031">
        <f>[17]data!A300</f>
        <v>18.48</v>
      </c>
      <c r="F1031">
        <f>[18]data!A300</f>
        <v>6.62</v>
      </c>
      <c r="G1031">
        <f>[19]data!A300</f>
        <v>86.12</v>
      </c>
      <c r="H1031">
        <f>[20]data!A300</f>
        <v>5.03</v>
      </c>
      <c r="I1031">
        <f>[21]data!A300</f>
        <v>11.44</v>
      </c>
    </row>
    <row r="1032" spans="1:9" x14ac:dyDescent="0.55000000000000004">
      <c r="A1032">
        <v>2012</v>
      </c>
      <c r="B1032">
        <v>301</v>
      </c>
      <c r="C1032">
        <f>[15]data!A301</f>
        <v>23.16</v>
      </c>
      <c r="D1032">
        <f>[16]data!A301</f>
        <v>15.63</v>
      </c>
      <c r="E1032">
        <f>[17]data!A301</f>
        <v>18.84</v>
      </c>
      <c r="F1032">
        <f>[18]data!A301</f>
        <v>0.45</v>
      </c>
      <c r="G1032">
        <f>[19]data!A301</f>
        <v>72.98</v>
      </c>
      <c r="H1032">
        <f>[20]data!A301</f>
        <v>3.97</v>
      </c>
      <c r="I1032">
        <f>[21]data!A301</f>
        <v>11.47</v>
      </c>
    </row>
    <row r="1033" spans="1:9" x14ac:dyDescent="0.55000000000000004">
      <c r="A1033">
        <v>2012</v>
      </c>
      <c r="B1033">
        <v>302</v>
      </c>
      <c r="C1033">
        <f>[15]data!A302</f>
        <v>16.22</v>
      </c>
      <c r="D1033">
        <f>[16]data!A302</f>
        <v>11.8</v>
      </c>
      <c r="E1033">
        <f>[17]data!A302</f>
        <v>13.99</v>
      </c>
      <c r="F1033">
        <f>[18]data!A302</f>
        <v>0.51</v>
      </c>
      <c r="G1033">
        <f>[19]data!A302</f>
        <v>49.76</v>
      </c>
      <c r="H1033">
        <f>[20]data!A302</f>
        <v>4.58</v>
      </c>
      <c r="I1033">
        <f>[21]data!A302</f>
        <v>15</v>
      </c>
    </row>
    <row r="1034" spans="1:9" x14ac:dyDescent="0.55000000000000004">
      <c r="A1034">
        <v>2012</v>
      </c>
      <c r="B1034">
        <v>303</v>
      </c>
      <c r="C1034">
        <f>[15]data!A303</f>
        <v>17.02</v>
      </c>
      <c r="D1034">
        <f>[16]data!A303</f>
        <v>13.38</v>
      </c>
      <c r="E1034">
        <f>[17]data!A303</f>
        <v>14.89</v>
      </c>
      <c r="F1034">
        <f>[18]data!A303</f>
        <v>0</v>
      </c>
      <c r="G1034">
        <f>[19]data!A303</f>
        <v>57.49</v>
      </c>
      <c r="H1034">
        <f>[20]data!A303</f>
        <v>2.0299999999999998</v>
      </c>
      <c r="I1034">
        <f>[21]data!A303</f>
        <v>14.05</v>
      </c>
    </row>
    <row r="1035" spans="1:9" x14ac:dyDescent="0.55000000000000004">
      <c r="A1035">
        <v>2012</v>
      </c>
      <c r="B1035">
        <v>304</v>
      </c>
      <c r="C1035">
        <f>[15]data!A304</f>
        <v>17.5</v>
      </c>
      <c r="D1035">
        <f>[16]data!A304</f>
        <v>13.62</v>
      </c>
      <c r="E1035">
        <f>[17]data!A304</f>
        <v>15.28</v>
      </c>
      <c r="F1035">
        <f>[18]data!A304</f>
        <v>7.05</v>
      </c>
      <c r="G1035">
        <f>[19]data!A304</f>
        <v>76.42</v>
      </c>
      <c r="H1035">
        <f>[20]data!A304</f>
        <v>2.59</v>
      </c>
      <c r="I1035">
        <f>[21]data!A304</f>
        <v>7.6</v>
      </c>
    </row>
    <row r="1036" spans="1:9" x14ac:dyDescent="0.55000000000000004">
      <c r="A1036">
        <v>2012</v>
      </c>
      <c r="B1036">
        <v>305</v>
      </c>
      <c r="C1036">
        <f>[15]data!A305</f>
        <v>21.12</v>
      </c>
      <c r="D1036">
        <f>[16]data!A305</f>
        <v>11.86</v>
      </c>
      <c r="E1036">
        <f>[17]data!A305</f>
        <v>16.3</v>
      </c>
      <c r="F1036">
        <f>[18]data!A305</f>
        <v>0.03</v>
      </c>
      <c r="G1036">
        <f>[19]data!A305</f>
        <v>67.819999999999993</v>
      </c>
      <c r="H1036">
        <f>[20]data!A305</f>
        <v>3.24</v>
      </c>
      <c r="I1036">
        <f>[21]data!A305</f>
        <v>14.57</v>
      </c>
    </row>
    <row r="1037" spans="1:9" x14ac:dyDescent="0.55000000000000004">
      <c r="A1037">
        <v>2012</v>
      </c>
      <c r="B1037">
        <v>306</v>
      </c>
      <c r="C1037">
        <f>[15]data!A306</f>
        <v>22.27</v>
      </c>
      <c r="D1037">
        <f>[16]data!A306</f>
        <v>13.86</v>
      </c>
      <c r="E1037">
        <f>[17]data!A306</f>
        <v>17.13</v>
      </c>
      <c r="F1037">
        <f>[18]data!A306</f>
        <v>0</v>
      </c>
      <c r="G1037">
        <f>[19]data!A306</f>
        <v>66.400000000000006</v>
      </c>
      <c r="H1037">
        <f>[20]data!A306</f>
        <v>2.5</v>
      </c>
      <c r="I1037">
        <f>[21]data!A306</f>
        <v>13.29</v>
      </c>
    </row>
    <row r="1038" spans="1:9" x14ac:dyDescent="0.55000000000000004">
      <c r="A1038">
        <v>2012</v>
      </c>
      <c r="B1038">
        <v>307</v>
      </c>
      <c r="C1038">
        <f>[15]data!A307</f>
        <v>20.96</v>
      </c>
      <c r="D1038">
        <f>[16]data!A307</f>
        <v>12.54</v>
      </c>
      <c r="E1038">
        <f>[17]data!A307</f>
        <v>16.95</v>
      </c>
      <c r="F1038">
        <f>[18]data!A307</f>
        <v>0.63</v>
      </c>
      <c r="G1038">
        <f>[19]data!A307</f>
        <v>71.27</v>
      </c>
      <c r="H1038">
        <f>[20]data!A307</f>
        <v>2.87</v>
      </c>
      <c r="I1038">
        <f>[21]data!A307</f>
        <v>13.28</v>
      </c>
    </row>
    <row r="1039" spans="1:9" x14ac:dyDescent="0.55000000000000004">
      <c r="A1039">
        <v>2012</v>
      </c>
      <c r="B1039">
        <v>308</v>
      </c>
      <c r="C1039">
        <f>[15]data!A308</f>
        <v>22.37</v>
      </c>
      <c r="D1039">
        <f>[16]data!A308</f>
        <v>15.58</v>
      </c>
      <c r="E1039">
        <f>[17]data!A308</f>
        <v>18.84</v>
      </c>
      <c r="F1039">
        <f>[18]data!A308</f>
        <v>0.96</v>
      </c>
      <c r="G1039">
        <f>[19]data!A308</f>
        <v>86.69</v>
      </c>
      <c r="H1039">
        <f>[20]data!A308</f>
        <v>4.96</v>
      </c>
      <c r="I1039">
        <f>[21]data!A308</f>
        <v>8.8699999999999992</v>
      </c>
    </row>
    <row r="1040" spans="1:9" x14ac:dyDescent="0.55000000000000004">
      <c r="A1040">
        <v>2012</v>
      </c>
      <c r="B1040">
        <v>309</v>
      </c>
      <c r="C1040">
        <f>[15]data!A309</f>
        <v>23.52</v>
      </c>
      <c r="D1040">
        <f>[16]data!A309</f>
        <v>17.57</v>
      </c>
      <c r="E1040">
        <f>[17]data!A309</f>
        <v>20.41</v>
      </c>
      <c r="F1040">
        <f>[18]data!A309</f>
        <v>0.55000000000000004</v>
      </c>
      <c r="G1040">
        <f>[19]data!A309</f>
        <v>82.35</v>
      </c>
      <c r="H1040">
        <f>[20]data!A309</f>
        <v>6.57</v>
      </c>
      <c r="I1040">
        <f>[21]data!A309</f>
        <v>9.35</v>
      </c>
    </row>
    <row r="1041" spans="1:9" x14ac:dyDescent="0.55000000000000004">
      <c r="A1041">
        <v>2012</v>
      </c>
      <c r="B1041">
        <v>310</v>
      </c>
      <c r="C1041">
        <f>[15]data!A310</f>
        <v>20.62</v>
      </c>
      <c r="D1041">
        <f>[16]data!A310</f>
        <v>16.05</v>
      </c>
      <c r="E1041">
        <f>[17]data!A310</f>
        <v>18.27</v>
      </c>
      <c r="F1041">
        <f>[18]data!A310</f>
        <v>2.5499999999999998</v>
      </c>
      <c r="G1041">
        <f>[19]data!A310</f>
        <v>76.7</v>
      </c>
      <c r="H1041">
        <f>[20]data!A310</f>
        <v>2.4</v>
      </c>
      <c r="I1041">
        <f>[21]data!A310</f>
        <v>10.8</v>
      </c>
    </row>
    <row r="1042" spans="1:9" x14ac:dyDescent="0.55000000000000004">
      <c r="A1042">
        <v>2012</v>
      </c>
      <c r="B1042">
        <v>311</v>
      </c>
      <c r="C1042">
        <f>[15]data!A311</f>
        <v>16.04</v>
      </c>
      <c r="D1042">
        <f>[16]data!A311</f>
        <v>14.14</v>
      </c>
      <c r="E1042">
        <f>[17]data!A311</f>
        <v>14.86</v>
      </c>
      <c r="F1042">
        <f>[18]data!A311</f>
        <v>9.2799999999999994</v>
      </c>
      <c r="G1042">
        <f>[19]data!A311</f>
        <v>83.89</v>
      </c>
      <c r="H1042">
        <f>[20]data!A311</f>
        <v>5.55</v>
      </c>
      <c r="I1042">
        <f>[21]data!A311</f>
        <v>2.92</v>
      </c>
    </row>
    <row r="1043" spans="1:9" x14ac:dyDescent="0.55000000000000004">
      <c r="A1043">
        <v>2012</v>
      </c>
      <c r="B1043">
        <v>312</v>
      </c>
      <c r="C1043">
        <f>[15]data!A312</f>
        <v>16.36</v>
      </c>
      <c r="D1043">
        <f>[16]data!A312</f>
        <v>14.1</v>
      </c>
      <c r="E1043">
        <f>[17]data!A312</f>
        <v>15.3</v>
      </c>
      <c r="F1043">
        <f>[18]data!A312</f>
        <v>7.58</v>
      </c>
      <c r="G1043">
        <f>[19]data!A312</f>
        <v>86.66</v>
      </c>
      <c r="H1043">
        <f>[20]data!A312</f>
        <v>7.06</v>
      </c>
      <c r="I1043">
        <f>[21]data!A312</f>
        <v>3.19</v>
      </c>
    </row>
    <row r="1044" spans="1:9" x14ac:dyDescent="0.55000000000000004">
      <c r="A1044">
        <v>2012</v>
      </c>
      <c r="B1044">
        <v>313</v>
      </c>
      <c r="C1044">
        <f>[15]data!A313</f>
        <v>18.3</v>
      </c>
      <c r="D1044">
        <f>[16]data!A313</f>
        <v>15.28</v>
      </c>
      <c r="E1044">
        <f>[17]data!A313</f>
        <v>16.48</v>
      </c>
      <c r="F1044">
        <f>[18]data!A313</f>
        <v>0.17</v>
      </c>
      <c r="G1044">
        <f>[19]data!A313</f>
        <v>86.67</v>
      </c>
      <c r="H1044">
        <f>[20]data!A313</f>
        <v>6.59</v>
      </c>
      <c r="I1044">
        <f>[21]data!A313</f>
        <v>3.91</v>
      </c>
    </row>
    <row r="1045" spans="1:9" x14ac:dyDescent="0.55000000000000004">
      <c r="A1045">
        <v>2012</v>
      </c>
      <c r="B1045">
        <v>314</v>
      </c>
      <c r="C1045">
        <f>[15]data!A314</f>
        <v>19.71</v>
      </c>
      <c r="D1045">
        <f>[16]data!A314</f>
        <v>15.25</v>
      </c>
      <c r="E1045">
        <f>[17]data!A314</f>
        <v>17.05</v>
      </c>
      <c r="F1045">
        <f>[18]data!A314</f>
        <v>3.14</v>
      </c>
      <c r="G1045">
        <f>[19]data!A314</f>
        <v>90.11</v>
      </c>
      <c r="H1045">
        <f>[20]data!A314</f>
        <v>3.32</v>
      </c>
      <c r="I1045">
        <f>[21]data!A314</f>
        <v>3.24</v>
      </c>
    </row>
    <row r="1046" spans="1:9" x14ac:dyDescent="0.55000000000000004">
      <c r="A1046">
        <v>2012</v>
      </c>
      <c r="B1046">
        <v>315</v>
      </c>
      <c r="C1046">
        <f>[15]data!A315</f>
        <v>19.670000000000002</v>
      </c>
      <c r="D1046">
        <f>[16]data!A315</f>
        <v>13.5</v>
      </c>
      <c r="E1046">
        <f>[17]data!A315</f>
        <v>16.07</v>
      </c>
      <c r="F1046">
        <f>[18]data!A315</f>
        <v>0.44</v>
      </c>
      <c r="G1046">
        <f>[19]data!A315</f>
        <v>73.42</v>
      </c>
      <c r="H1046">
        <f>[20]data!A315</f>
        <v>2.64</v>
      </c>
      <c r="I1046">
        <f>[21]data!A315</f>
        <v>12.32</v>
      </c>
    </row>
    <row r="1047" spans="1:9" x14ac:dyDescent="0.55000000000000004">
      <c r="A1047">
        <v>2012</v>
      </c>
      <c r="B1047">
        <v>316</v>
      </c>
      <c r="C1047">
        <f>[15]data!A316</f>
        <v>16.03</v>
      </c>
      <c r="D1047">
        <f>[16]data!A316</f>
        <v>9.9700000000000006</v>
      </c>
      <c r="E1047">
        <f>[17]data!A316</f>
        <v>13.37</v>
      </c>
      <c r="F1047">
        <f>[18]data!A316</f>
        <v>42.04</v>
      </c>
      <c r="G1047">
        <f>[19]data!A316</f>
        <v>76.78</v>
      </c>
      <c r="H1047">
        <f>[20]data!A316</f>
        <v>4.2</v>
      </c>
      <c r="I1047">
        <f>[21]data!A316</f>
        <v>3.81</v>
      </c>
    </row>
    <row r="1048" spans="1:9" x14ac:dyDescent="0.55000000000000004">
      <c r="A1048">
        <v>2012</v>
      </c>
      <c r="B1048">
        <v>317</v>
      </c>
      <c r="C1048">
        <f>[15]data!A317</f>
        <v>16.73</v>
      </c>
      <c r="D1048">
        <f>[16]data!A317</f>
        <v>12.42</v>
      </c>
      <c r="E1048">
        <f>[17]data!A317</f>
        <v>14.62</v>
      </c>
      <c r="F1048">
        <f>[18]data!A317</f>
        <v>6.74</v>
      </c>
      <c r="G1048">
        <f>[19]data!A317</f>
        <v>79.84</v>
      </c>
      <c r="H1048">
        <f>[20]data!A317</f>
        <v>6.76</v>
      </c>
      <c r="I1048">
        <f>[21]data!A317</f>
        <v>4.21</v>
      </c>
    </row>
    <row r="1049" spans="1:9" x14ac:dyDescent="0.55000000000000004">
      <c r="A1049">
        <v>2012</v>
      </c>
      <c r="B1049">
        <v>318</v>
      </c>
      <c r="C1049">
        <f>[15]data!A318</f>
        <v>15.8</v>
      </c>
      <c r="D1049">
        <f>[16]data!A318</f>
        <v>13.09</v>
      </c>
      <c r="E1049">
        <f>[17]data!A318</f>
        <v>14.5</v>
      </c>
      <c r="F1049">
        <f>[18]data!A318</f>
        <v>2.83</v>
      </c>
      <c r="G1049">
        <f>[19]data!A318</f>
        <v>67.47</v>
      </c>
      <c r="H1049">
        <f>[20]data!A318</f>
        <v>7.52</v>
      </c>
      <c r="I1049">
        <f>[21]data!A318</f>
        <v>3.41</v>
      </c>
    </row>
    <row r="1050" spans="1:9" x14ac:dyDescent="0.55000000000000004">
      <c r="A1050">
        <v>2012</v>
      </c>
      <c r="B1050">
        <v>319</v>
      </c>
      <c r="C1050">
        <f>[15]data!A319</f>
        <v>19.23</v>
      </c>
      <c r="D1050">
        <f>[16]data!A319</f>
        <v>14.02</v>
      </c>
      <c r="E1050">
        <f>[17]data!A319</f>
        <v>16.23</v>
      </c>
      <c r="F1050">
        <f>[18]data!A319</f>
        <v>0.47</v>
      </c>
      <c r="G1050">
        <f>[19]data!A319</f>
        <v>85.55</v>
      </c>
      <c r="H1050">
        <f>[20]data!A319</f>
        <v>2.8</v>
      </c>
      <c r="I1050">
        <f>[21]data!A319</f>
        <v>9.0399999999999991</v>
      </c>
    </row>
    <row r="1051" spans="1:9" x14ac:dyDescent="0.55000000000000004">
      <c r="A1051">
        <v>2012</v>
      </c>
      <c r="B1051">
        <v>320</v>
      </c>
      <c r="C1051">
        <f>[15]data!A320</f>
        <v>18.690000000000001</v>
      </c>
      <c r="D1051">
        <f>[16]data!A320</f>
        <v>14.62</v>
      </c>
      <c r="E1051">
        <f>[17]data!A320</f>
        <v>16.09</v>
      </c>
      <c r="F1051">
        <f>[18]data!A320</f>
        <v>0.12</v>
      </c>
      <c r="G1051">
        <f>[19]data!A320</f>
        <v>90.22</v>
      </c>
      <c r="H1051">
        <f>[20]data!A320</f>
        <v>4.0599999999999996</v>
      </c>
      <c r="I1051">
        <f>[21]data!A320</f>
        <v>7.18</v>
      </c>
    </row>
    <row r="1052" spans="1:9" x14ac:dyDescent="0.55000000000000004">
      <c r="A1052">
        <v>2012</v>
      </c>
      <c r="B1052">
        <v>321</v>
      </c>
      <c r="C1052">
        <f>[15]data!A321</f>
        <v>18.09</v>
      </c>
      <c r="D1052">
        <f>[16]data!A321</f>
        <v>13.79</v>
      </c>
      <c r="E1052">
        <f>[17]data!A321</f>
        <v>15.36</v>
      </c>
      <c r="F1052">
        <f>[18]data!A321</f>
        <v>0.01</v>
      </c>
      <c r="G1052">
        <f>[19]data!A321</f>
        <v>92.28</v>
      </c>
      <c r="H1052">
        <f>[20]data!A321</f>
        <v>3.31</v>
      </c>
      <c r="I1052">
        <f>[21]data!A321</f>
        <v>7.35</v>
      </c>
    </row>
    <row r="1053" spans="1:9" x14ac:dyDescent="0.55000000000000004">
      <c r="A1053">
        <v>2012</v>
      </c>
      <c r="B1053">
        <v>322</v>
      </c>
      <c r="C1053">
        <f>[15]data!A322</f>
        <v>17.91</v>
      </c>
      <c r="D1053">
        <f>[16]data!A322</f>
        <v>14.19</v>
      </c>
      <c r="E1053">
        <f>[17]data!A322</f>
        <v>15.71</v>
      </c>
      <c r="F1053">
        <f>[18]data!A322</f>
        <v>0.25</v>
      </c>
      <c r="G1053">
        <f>[19]data!A322</f>
        <v>89.03</v>
      </c>
      <c r="H1053">
        <f>[20]data!A322</f>
        <v>1.9</v>
      </c>
      <c r="I1053">
        <f>[21]data!A322</f>
        <v>7.9</v>
      </c>
    </row>
    <row r="1054" spans="1:9" x14ac:dyDescent="0.55000000000000004">
      <c r="A1054">
        <v>2012</v>
      </c>
      <c r="B1054">
        <v>323</v>
      </c>
      <c r="C1054">
        <f>[15]data!A323</f>
        <v>16.73</v>
      </c>
      <c r="D1054">
        <f>[16]data!A323</f>
        <v>13.48</v>
      </c>
      <c r="E1054">
        <f>[17]data!A323</f>
        <v>15.2</v>
      </c>
      <c r="F1054">
        <f>[18]data!A323</f>
        <v>1.58</v>
      </c>
      <c r="G1054">
        <f>[19]data!A323</f>
        <v>81.56</v>
      </c>
      <c r="H1054">
        <f>[20]data!A323</f>
        <v>1.77</v>
      </c>
      <c r="I1054">
        <f>[21]data!A323</f>
        <v>7.96</v>
      </c>
    </row>
    <row r="1055" spans="1:9" x14ac:dyDescent="0.55000000000000004">
      <c r="A1055">
        <v>2012</v>
      </c>
      <c r="B1055">
        <v>324</v>
      </c>
      <c r="C1055">
        <f>[15]data!A324</f>
        <v>18.079999999999998</v>
      </c>
      <c r="D1055">
        <f>[16]data!A324</f>
        <v>14.36</v>
      </c>
      <c r="E1055">
        <f>[17]data!A324</f>
        <v>15.77</v>
      </c>
      <c r="F1055">
        <f>[18]data!A324</f>
        <v>0.12</v>
      </c>
      <c r="G1055">
        <f>[19]data!A324</f>
        <v>80.55</v>
      </c>
      <c r="H1055">
        <f>[20]data!A324</f>
        <v>2.17</v>
      </c>
      <c r="I1055">
        <f>[21]data!A324</f>
        <v>10.8</v>
      </c>
    </row>
    <row r="1056" spans="1:9" x14ac:dyDescent="0.55000000000000004">
      <c r="A1056">
        <v>2012</v>
      </c>
      <c r="B1056">
        <v>325</v>
      </c>
      <c r="C1056">
        <f>[15]data!A325</f>
        <v>18.420000000000002</v>
      </c>
      <c r="D1056">
        <f>[16]data!A325</f>
        <v>13.55</v>
      </c>
      <c r="E1056">
        <f>[17]data!A325</f>
        <v>15.54</v>
      </c>
      <c r="F1056">
        <f>[18]data!A325</f>
        <v>0.02</v>
      </c>
      <c r="G1056">
        <f>[19]data!A325</f>
        <v>80.650000000000006</v>
      </c>
      <c r="H1056">
        <f>[20]data!A325</f>
        <v>1.94</v>
      </c>
      <c r="I1056">
        <f>[21]data!A325</f>
        <v>11.6</v>
      </c>
    </row>
    <row r="1057" spans="1:9" x14ac:dyDescent="0.55000000000000004">
      <c r="A1057">
        <v>2012</v>
      </c>
      <c r="B1057">
        <v>326</v>
      </c>
      <c r="C1057">
        <f>[15]data!A326</f>
        <v>18.239999999999998</v>
      </c>
      <c r="D1057">
        <f>[16]data!A326</f>
        <v>13.99</v>
      </c>
      <c r="E1057">
        <f>[17]data!A326</f>
        <v>15.69</v>
      </c>
      <c r="F1057">
        <f>[18]data!A326</f>
        <v>0</v>
      </c>
      <c r="G1057">
        <f>[19]data!A326</f>
        <v>76.45</v>
      </c>
      <c r="H1057">
        <f>[20]data!A326</f>
        <v>1.8</v>
      </c>
      <c r="I1057">
        <f>[21]data!A326</f>
        <v>9.4700000000000006</v>
      </c>
    </row>
    <row r="1058" spans="1:9" x14ac:dyDescent="0.55000000000000004">
      <c r="A1058">
        <v>2012</v>
      </c>
      <c r="B1058">
        <v>327</v>
      </c>
      <c r="C1058">
        <f>[15]data!A327</f>
        <v>17.86</v>
      </c>
      <c r="D1058">
        <f>[16]data!A327</f>
        <v>12.72</v>
      </c>
      <c r="E1058">
        <f>[17]data!A327</f>
        <v>14.96</v>
      </c>
      <c r="F1058">
        <f>[18]data!A327</f>
        <v>0</v>
      </c>
      <c r="G1058">
        <f>[19]data!A327</f>
        <v>82.03</v>
      </c>
      <c r="H1058">
        <f>[20]data!A327</f>
        <v>2.02</v>
      </c>
      <c r="I1058">
        <f>[21]data!A327</f>
        <v>9.6999999999999993</v>
      </c>
    </row>
    <row r="1059" spans="1:9" x14ac:dyDescent="0.55000000000000004">
      <c r="A1059">
        <v>2012</v>
      </c>
      <c r="B1059">
        <v>328</v>
      </c>
      <c r="C1059">
        <f>[15]data!A328</f>
        <v>16.75</v>
      </c>
      <c r="D1059">
        <f>[16]data!A328</f>
        <v>13.28</v>
      </c>
      <c r="E1059">
        <f>[17]data!A328</f>
        <v>14.39</v>
      </c>
      <c r="F1059">
        <f>[18]data!A328</f>
        <v>0</v>
      </c>
      <c r="G1059">
        <f>[19]data!A328</f>
        <v>85.07</v>
      </c>
      <c r="H1059">
        <f>[20]data!A328</f>
        <v>1.88</v>
      </c>
      <c r="I1059">
        <f>[21]data!A328</f>
        <v>9.75</v>
      </c>
    </row>
    <row r="1060" spans="1:9" x14ac:dyDescent="0.55000000000000004">
      <c r="A1060">
        <v>2012</v>
      </c>
      <c r="B1060">
        <v>329</v>
      </c>
      <c r="C1060">
        <f>[15]data!A329</f>
        <v>18.04</v>
      </c>
      <c r="D1060">
        <f>[16]data!A329</f>
        <v>13.28</v>
      </c>
      <c r="E1060">
        <f>[17]data!A329</f>
        <v>14.84</v>
      </c>
      <c r="F1060">
        <f>[18]data!A329</f>
        <v>0</v>
      </c>
      <c r="G1060">
        <f>[19]data!A329</f>
        <v>80.2</v>
      </c>
      <c r="H1060">
        <f>[20]data!A329</f>
        <v>1.27</v>
      </c>
      <c r="I1060">
        <f>[21]data!A329</f>
        <v>10.58</v>
      </c>
    </row>
    <row r="1061" spans="1:9" x14ac:dyDescent="0.55000000000000004">
      <c r="A1061">
        <v>2012</v>
      </c>
      <c r="B1061">
        <v>330</v>
      </c>
      <c r="C1061">
        <f>[15]data!A330</f>
        <v>17.66</v>
      </c>
      <c r="D1061">
        <f>[16]data!A330</f>
        <v>14.26</v>
      </c>
      <c r="E1061">
        <f>[17]data!A330</f>
        <v>15.37</v>
      </c>
      <c r="F1061">
        <f>[18]data!A330</f>
        <v>0</v>
      </c>
      <c r="G1061">
        <f>[19]data!A330</f>
        <v>80.38</v>
      </c>
      <c r="H1061">
        <f>[20]data!A330</f>
        <v>0.68</v>
      </c>
      <c r="I1061">
        <f>[21]data!A330</f>
        <v>9.65</v>
      </c>
    </row>
    <row r="1062" spans="1:9" x14ac:dyDescent="0.55000000000000004">
      <c r="A1062">
        <v>2012</v>
      </c>
      <c r="B1062">
        <v>331</v>
      </c>
      <c r="C1062">
        <f>[15]data!A331</f>
        <v>19.16</v>
      </c>
      <c r="D1062">
        <f>[16]data!A331</f>
        <v>13.78</v>
      </c>
      <c r="E1062">
        <f>[17]data!A331</f>
        <v>15.61</v>
      </c>
      <c r="F1062">
        <f>[18]data!A331</f>
        <v>0.27</v>
      </c>
      <c r="G1062">
        <f>[19]data!A331</f>
        <v>76.45</v>
      </c>
      <c r="H1062">
        <f>[20]data!A331</f>
        <v>1.65</v>
      </c>
      <c r="I1062">
        <f>[21]data!A331</f>
        <v>6.19</v>
      </c>
    </row>
    <row r="1063" spans="1:9" x14ac:dyDescent="0.55000000000000004">
      <c r="A1063">
        <v>2012</v>
      </c>
      <c r="B1063">
        <v>332</v>
      </c>
      <c r="C1063">
        <f>[15]data!A332</f>
        <v>16.05</v>
      </c>
      <c r="D1063">
        <f>[16]data!A332</f>
        <v>9.3800000000000008</v>
      </c>
      <c r="E1063">
        <f>[17]data!A332</f>
        <v>12.82</v>
      </c>
      <c r="F1063">
        <f>[18]data!A332</f>
        <v>3.11</v>
      </c>
      <c r="G1063">
        <f>[19]data!A332</f>
        <v>66.31</v>
      </c>
      <c r="H1063">
        <f>[20]data!A332</f>
        <v>3.73</v>
      </c>
      <c r="I1063">
        <f>[21]data!A332</f>
        <v>10.88</v>
      </c>
    </row>
    <row r="1064" spans="1:9" x14ac:dyDescent="0.55000000000000004">
      <c r="A1064">
        <v>2012</v>
      </c>
      <c r="B1064">
        <v>333</v>
      </c>
      <c r="C1064">
        <f>[15]data!A333</f>
        <v>15.29</v>
      </c>
      <c r="D1064">
        <f>[16]data!A333</f>
        <v>7.97</v>
      </c>
      <c r="E1064">
        <f>[17]data!A333</f>
        <v>10.95</v>
      </c>
      <c r="F1064">
        <f>[18]data!A333</f>
        <v>0.12</v>
      </c>
      <c r="G1064">
        <f>[19]data!A333</f>
        <v>61.18</v>
      </c>
      <c r="H1064">
        <f>[20]data!A333</f>
        <v>5.0199999999999996</v>
      </c>
      <c r="I1064">
        <f>[21]data!A333</f>
        <v>10.5</v>
      </c>
    </row>
    <row r="1065" spans="1:9" x14ac:dyDescent="0.55000000000000004">
      <c r="A1065">
        <v>2012</v>
      </c>
      <c r="B1065">
        <v>334</v>
      </c>
      <c r="C1065">
        <f>[15]data!A334</f>
        <v>15.39</v>
      </c>
      <c r="D1065">
        <f>[16]data!A334</f>
        <v>8.2799999999999994</v>
      </c>
      <c r="E1065">
        <f>[17]data!A334</f>
        <v>10.86</v>
      </c>
      <c r="F1065">
        <f>[18]data!A334</f>
        <v>0.01</v>
      </c>
      <c r="G1065">
        <f>[19]data!A334</f>
        <v>63.84</v>
      </c>
      <c r="H1065">
        <f>[20]data!A334</f>
        <v>5.03</v>
      </c>
      <c r="I1065">
        <f>[21]data!A334</f>
        <v>10.67</v>
      </c>
    </row>
    <row r="1066" spans="1:9" x14ac:dyDescent="0.55000000000000004">
      <c r="A1066">
        <v>2012</v>
      </c>
      <c r="B1066">
        <v>335</v>
      </c>
      <c r="C1066">
        <f>[15]data!A335</f>
        <v>13.29</v>
      </c>
      <c r="D1066">
        <f>[16]data!A335</f>
        <v>7.23</v>
      </c>
      <c r="E1066">
        <f>[17]data!A335</f>
        <v>9.99</v>
      </c>
      <c r="F1066">
        <f>[18]data!A335</f>
        <v>0.25</v>
      </c>
      <c r="G1066">
        <f>[19]data!A335</f>
        <v>62.26</v>
      </c>
      <c r="H1066">
        <f>[20]data!A335</f>
        <v>2.04</v>
      </c>
      <c r="I1066">
        <f>[21]data!A335</f>
        <v>9.06</v>
      </c>
    </row>
    <row r="1067" spans="1:9" x14ac:dyDescent="0.55000000000000004">
      <c r="A1067">
        <v>2012</v>
      </c>
      <c r="B1067">
        <v>336</v>
      </c>
      <c r="C1067">
        <f>[15]data!A336</f>
        <v>14.14</v>
      </c>
      <c r="D1067">
        <f>[16]data!A336</f>
        <v>7.49</v>
      </c>
      <c r="E1067">
        <f>[17]data!A336</f>
        <v>10.29</v>
      </c>
      <c r="F1067">
        <f>[18]data!A336</f>
        <v>1.66</v>
      </c>
      <c r="G1067">
        <f>[19]data!A336</f>
        <v>61.6</v>
      </c>
      <c r="H1067">
        <f>[20]data!A336</f>
        <v>3.62</v>
      </c>
      <c r="I1067">
        <f>[21]data!A336</f>
        <v>7.49</v>
      </c>
    </row>
    <row r="1068" spans="1:9" x14ac:dyDescent="0.55000000000000004">
      <c r="A1068">
        <v>2012</v>
      </c>
      <c r="B1068">
        <v>337</v>
      </c>
      <c r="C1068">
        <f>[15]data!A337</f>
        <v>14.67</v>
      </c>
      <c r="D1068">
        <f>[16]data!A337</f>
        <v>7.6</v>
      </c>
      <c r="E1068">
        <f>[17]data!A337</f>
        <v>10.71</v>
      </c>
      <c r="F1068">
        <f>[18]data!A337</f>
        <v>0.05</v>
      </c>
      <c r="G1068">
        <f>[19]data!A337</f>
        <v>60.5</v>
      </c>
      <c r="H1068">
        <f>[20]data!A337</f>
        <v>2.57</v>
      </c>
      <c r="I1068">
        <f>[21]data!A337</f>
        <v>10.84</v>
      </c>
    </row>
    <row r="1069" spans="1:9" x14ac:dyDescent="0.55000000000000004">
      <c r="A1069">
        <v>2012</v>
      </c>
      <c r="B1069">
        <v>338</v>
      </c>
      <c r="C1069">
        <f>[15]data!A338</f>
        <v>16.41</v>
      </c>
      <c r="D1069">
        <f>[16]data!A338</f>
        <v>7.97</v>
      </c>
      <c r="E1069">
        <f>[17]data!A338</f>
        <v>11.63</v>
      </c>
      <c r="F1069">
        <f>[18]data!A338</f>
        <v>0</v>
      </c>
      <c r="G1069">
        <f>[19]data!A338</f>
        <v>61.18</v>
      </c>
      <c r="H1069">
        <f>[20]data!A338</f>
        <v>3.01</v>
      </c>
      <c r="I1069">
        <f>[21]data!A338</f>
        <v>11.25</v>
      </c>
    </row>
    <row r="1070" spans="1:9" x14ac:dyDescent="0.55000000000000004">
      <c r="A1070">
        <v>2012</v>
      </c>
      <c r="B1070">
        <v>339</v>
      </c>
      <c r="C1070">
        <f>[15]data!A339</f>
        <v>17.03</v>
      </c>
      <c r="D1070">
        <f>[16]data!A339</f>
        <v>8.8800000000000008</v>
      </c>
      <c r="E1070">
        <f>[17]data!A339</f>
        <v>12.16</v>
      </c>
      <c r="F1070">
        <f>[18]data!A339</f>
        <v>0</v>
      </c>
      <c r="G1070">
        <f>[19]data!A339</f>
        <v>70.22</v>
      </c>
      <c r="H1070">
        <f>[20]data!A339</f>
        <v>3.29</v>
      </c>
      <c r="I1070">
        <f>[21]data!A339</f>
        <v>8.57</v>
      </c>
    </row>
    <row r="1071" spans="1:9" x14ac:dyDescent="0.55000000000000004">
      <c r="A1071">
        <v>2012</v>
      </c>
      <c r="B1071">
        <v>340</v>
      </c>
      <c r="C1071">
        <f>[15]data!A340</f>
        <v>15.61</v>
      </c>
      <c r="D1071">
        <f>[16]data!A340</f>
        <v>8.41</v>
      </c>
      <c r="E1071">
        <f>[17]data!A340</f>
        <v>11.53</v>
      </c>
      <c r="F1071">
        <f>[18]data!A340</f>
        <v>0</v>
      </c>
      <c r="G1071">
        <f>[19]data!A340</f>
        <v>66.349999999999994</v>
      </c>
      <c r="H1071">
        <f>[20]data!A340</f>
        <v>2.5499999999999998</v>
      </c>
      <c r="I1071">
        <f>[21]data!A340</f>
        <v>5.56</v>
      </c>
    </row>
    <row r="1072" spans="1:9" x14ac:dyDescent="0.55000000000000004">
      <c r="A1072">
        <v>2012</v>
      </c>
      <c r="B1072">
        <v>341</v>
      </c>
      <c r="C1072">
        <f>[15]data!A341</f>
        <v>14.04</v>
      </c>
      <c r="D1072">
        <f>[16]data!A341</f>
        <v>7.94</v>
      </c>
      <c r="E1072">
        <f>[17]data!A341</f>
        <v>11.06</v>
      </c>
      <c r="F1072">
        <f>[18]data!A341</f>
        <v>0.01</v>
      </c>
      <c r="G1072">
        <f>[19]data!A341</f>
        <v>66.64</v>
      </c>
      <c r="H1072">
        <f>[20]data!A341</f>
        <v>1.93</v>
      </c>
      <c r="I1072">
        <f>[21]data!A341</f>
        <v>7.63</v>
      </c>
    </row>
    <row r="1073" spans="1:9" x14ac:dyDescent="0.55000000000000004">
      <c r="A1073">
        <v>2012</v>
      </c>
      <c r="B1073">
        <v>342</v>
      </c>
      <c r="C1073">
        <f>[15]data!A342</f>
        <v>16.11</v>
      </c>
      <c r="D1073">
        <f>[16]data!A342</f>
        <v>11.62</v>
      </c>
      <c r="E1073">
        <f>[17]data!A342</f>
        <v>13.13</v>
      </c>
      <c r="F1073">
        <f>[18]data!A342</f>
        <v>0.31</v>
      </c>
      <c r="G1073">
        <f>[19]data!A342</f>
        <v>84.66</v>
      </c>
      <c r="H1073">
        <f>[20]data!A342</f>
        <v>3.9</v>
      </c>
      <c r="I1073">
        <f>[21]data!A342</f>
        <v>7.68</v>
      </c>
    </row>
    <row r="1074" spans="1:9" x14ac:dyDescent="0.55000000000000004">
      <c r="A1074">
        <v>2012</v>
      </c>
      <c r="B1074">
        <v>343</v>
      </c>
      <c r="C1074">
        <f>[15]data!A343</f>
        <v>17.420000000000002</v>
      </c>
      <c r="D1074">
        <f>[16]data!A343</f>
        <v>9.61</v>
      </c>
      <c r="E1074">
        <f>[17]data!A343</f>
        <v>12.71</v>
      </c>
      <c r="F1074">
        <f>[18]data!A343</f>
        <v>0.01</v>
      </c>
      <c r="G1074">
        <f>[19]data!A343</f>
        <v>70.36</v>
      </c>
      <c r="H1074">
        <f>[20]data!A343</f>
        <v>2.88</v>
      </c>
      <c r="I1074">
        <f>[21]data!A343</f>
        <v>10.83</v>
      </c>
    </row>
    <row r="1075" spans="1:9" x14ac:dyDescent="0.55000000000000004">
      <c r="A1075">
        <v>2012</v>
      </c>
      <c r="B1075">
        <v>344</v>
      </c>
      <c r="C1075">
        <f>[15]data!A344</f>
        <v>14.81</v>
      </c>
      <c r="D1075">
        <f>[16]data!A344</f>
        <v>10.48</v>
      </c>
      <c r="E1075">
        <f>[17]data!A344</f>
        <v>12.08</v>
      </c>
      <c r="F1075">
        <f>[18]data!A344</f>
        <v>0</v>
      </c>
      <c r="G1075">
        <f>[19]data!A344</f>
        <v>68.510000000000005</v>
      </c>
      <c r="H1075">
        <f>[20]data!A344</f>
        <v>2.08</v>
      </c>
      <c r="I1075">
        <f>[21]data!A344</f>
        <v>10.51</v>
      </c>
    </row>
    <row r="1076" spans="1:9" x14ac:dyDescent="0.55000000000000004">
      <c r="A1076">
        <v>2012</v>
      </c>
      <c r="B1076">
        <v>345</v>
      </c>
      <c r="C1076">
        <f>[15]data!A345</f>
        <v>16.78</v>
      </c>
      <c r="D1076">
        <f>[16]data!A345</f>
        <v>9.2200000000000006</v>
      </c>
      <c r="E1076">
        <f>[17]data!A345</f>
        <v>12.45</v>
      </c>
      <c r="F1076">
        <f>[18]data!A345</f>
        <v>0</v>
      </c>
      <c r="G1076">
        <f>[19]data!A345</f>
        <v>70.47</v>
      </c>
      <c r="H1076">
        <f>[20]data!A345</f>
        <v>2.08</v>
      </c>
      <c r="I1076">
        <f>[21]data!A345</f>
        <v>9.49</v>
      </c>
    </row>
    <row r="1077" spans="1:9" x14ac:dyDescent="0.55000000000000004">
      <c r="A1077">
        <v>2012</v>
      </c>
      <c r="B1077">
        <v>346</v>
      </c>
      <c r="C1077">
        <f>[15]data!A346</f>
        <v>14.42</v>
      </c>
      <c r="D1077">
        <f>[16]data!A346</f>
        <v>8.83</v>
      </c>
      <c r="E1077">
        <f>[17]data!A346</f>
        <v>11.32</v>
      </c>
      <c r="F1077">
        <f>[18]data!A346</f>
        <v>0</v>
      </c>
      <c r="G1077">
        <f>[19]data!A346</f>
        <v>73.66</v>
      </c>
      <c r="H1077">
        <f>[20]data!A346</f>
        <v>3.16</v>
      </c>
      <c r="I1077">
        <f>[21]data!A346</f>
        <v>10.14</v>
      </c>
    </row>
    <row r="1078" spans="1:9" x14ac:dyDescent="0.55000000000000004">
      <c r="A1078">
        <v>2012</v>
      </c>
      <c r="B1078">
        <v>347</v>
      </c>
      <c r="C1078">
        <f>[15]data!A347</f>
        <v>14.11</v>
      </c>
      <c r="D1078">
        <f>[16]data!A347</f>
        <v>9.91</v>
      </c>
      <c r="E1078">
        <f>[17]data!A347</f>
        <v>11.81</v>
      </c>
      <c r="F1078">
        <f>[18]data!A347</f>
        <v>0</v>
      </c>
      <c r="G1078">
        <f>[19]data!A347</f>
        <v>75.069999999999993</v>
      </c>
      <c r="H1078">
        <f>[20]data!A347</f>
        <v>2.23</v>
      </c>
      <c r="I1078">
        <f>[21]data!A347</f>
        <v>8.5</v>
      </c>
    </row>
    <row r="1079" spans="1:9" x14ac:dyDescent="0.55000000000000004">
      <c r="A1079">
        <v>2012</v>
      </c>
      <c r="B1079">
        <v>348</v>
      </c>
      <c r="C1079">
        <f>[15]data!A348</f>
        <v>16.079999999999998</v>
      </c>
      <c r="D1079">
        <f>[16]data!A348</f>
        <v>9.82</v>
      </c>
      <c r="E1079">
        <f>[17]data!A348</f>
        <v>12.53</v>
      </c>
      <c r="F1079">
        <f>[18]data!A348</f>
        <v>0</v>
      </c>
      <c r="G1079">
        <f>[19]data!A348</f>
        <v>75.66</v>
      </c>
      <c r="H1079">
        <f>[20]data!A348</f>
        <v>2.38</v>
      </c>
      <c r="I1079">
        <f>[21]data!A348</f>
        <v>9.6</v>
      </c>
    </row>
    <row r="1080" spans="1:9" x14ac:dyDescent="0.55000000000000004">
      <c r="A1080">
        <v>2012</v>
      </c>
      <c r="B1080">
        <v>349</v>
      </c>
      <c r="C1080">
        <f>[15]data!A349</f>
        <v>17.75</v>
      </c>
      <c r="D1080">
        <f>[16]data!A349</f>
        <v>9.81</v>
      </c>
      <c r="E1080">
        <f>[17]data!A349</f>
        <v>13.38</v>
      </c>
      <c r="F1080">
        <f>[18]data!A349</f>
        <v>0</v>
      </c>
      <c r="G1080">
        <f>[19]data!A349</f>
        <v>81.63</v>
      </c>
      <c r="H1080">
        <f>[20]data!A349</f>
        <v>4.47</v>
      </c>
      <c r="I1080">
        <f>[21]data!A349</f>
        <v>7.11</v>
      </c>
    </row>
    <row r="1081" spans="1:9" x14ac:dyDescent="0.55000000000000004">
      <c r="A1081">
        <v>2012</v>
      </c>
      <c r="B1081">
        <v>350</v>
      </c>
      <c r="C1081">
        <f>[15]data!A350</f>
        <v>18.55</v>
      </c>
      <c r="D1081">
        <f>[16]data!A350</f>
        <v>12.67</v>
      </c>
      <c r="E1081">
        <f>[17]data!A350</f>
        <v>15.16</v>
      </c>
      <c r="F1081">
        <f>[18]data!A350</f>
        <v>0</v>
      </c>
      <c r="G1081">
        <f>[19]data!A350</f>
        <v>88.87</v>
      </c>
      <c r="H1081">
        <f>[20]data!A350</f>
        <v>5.2</v>
      </c>
      <c r="I1081">
        <f>[21]data!A350</f>
        <v>6.89</v>
      </c>
    </row>
    <row r="1082" spans="1:9" x14ac:dyDescent="0.55000000000000004">
      <c r="A1082">
        <v>2012</v>
      </c>
      <c r="B1082">
        <v>351</v>
      </c>
      <c r="C1082">
        <f>[15]data!A351</f>
        <v>18.600000000000001</v>
      </c>
      <c r="D1082">
        <f>[16]data!A351</f>
        <v>13.08</v>
      </c>
      <c r="E1082">
        <f>[17]data!A351</f>
        <v>15.27</v>
      </c>
      <c r="F1082">
        <f>[18]data!A351</f>
        <v>0</v>
      </c>
      <c r="G1082">
        <f>[19]data!A351</f>
        <v>88.28</v>
      </c>
      <c r="H1082">
        <f>[20]data!A351</f>
        <v>2.84</v>
      </c>
      <c r="I1082">
        <f>[21]data!A351</f>
        <v>6.26</v>
      </c>
    </row>
    <row r="1083" spans="1:9" x14ac:dyDescent="0.55000000000000004">
      <c r="A1083">
        <v>2012</v>
      </c>
      <c r="B1083">
        <v>352</v>
      </c>
      <c r="C1083">
        <f>[15]data!A352</f>
        <v>19.399999999999999</v>
      </c>
      <c r="D1083">
        <f>[16]data!A352</f>
        <v>12.44</v>
      </c>
      <c r="E1083">
        <f>[17]data!A352</f>
        <v>15.12</v>
      </c>
      <c r="F1083">
        <f>[18]data!A352</f>
        <v>0</v>
      </c>
      <c r="G1083">
        <f>[19]data!A352</f>
        <v>81.819999999999993</v>
      </c>
      <c r="H1083">
        <f>[20]data!A352</f>
        <v>2.0299999999999998</v>
      </c>
      <c r="I1083">
        <f>[21]data!A352</f>
        <v>4.72</v>
      </c>
    </row>
    <row r="1084" spans="1:9" x14ac:dyDescent="0.55000000000000004">
      <c r="A1084">
        <v>2012</v>
      </c>
      <c r="B1084">
        <v>353</v>
      </c>
      <c r="C1084">
        <f>[15]data!A353</f>
        <v>17.38</v>
      </c>
      <c r="D1084">
        <f>[16]data!A353</f>
        <v>11.41</v>
      </c>
      <c r="E1084">
        <f>[17]data!A353</f>
        <v>14.06</v>
      </c>
      <c r="F1084">
        <f>[18]data!A353</f>
        <v>0</v>
      </c>
      <c r="G1084">
        <f>[19]data!A353</f>
        <v>85.58</v>
      </c>
      <c r="H1084">
        <f>[20]data!A353</f>
        <v>1.92</v>
      </c>
      <c r="I1084">
        <f>[21]data!A353</f>
        <v>8.4499999999999993</v>
      </c>
    </row>
    <row r="1085" spans="1:9" x14ac:dyDescent="0.55000000000000004">
      <c r="A1085">
        <v>2012</v>
      </c>
      <c r="B1085">
        <v>354</v>
      </c>
      <c r="C1085">
        <f>[15]data!A354</f>
        <v>17.309999999999999</v>
      </c>
      <c r="D1085">
        <f>[16]data!A354</f>
        <v>12.35</v>
      </c>
      <c r="E1085">
        <f>[17]data!A354</f>
        <v>13.99</v>
      </c>
      <c r="F1085">
        <f>[18]data!A354</f>
        <v>0</v>
      </c>
      <c r="G1085">
        <f>[19]data!A354</f>
        <v>84.96</v>
      </c>
      <c r="H1085">
        <f>[20]data!A354</f>
        <v>2.06</v>
      </c>
      <c r="I1085">
        <f>[21]data!A354</f>
        <v>7.77</v>
      </c>
    </row>
    <row r="1086" spans="1:9" x14ac:dyDescent="0.55000000000000004">
      <c r="A1086">
        <v>2012</v>
      </c>
      <c r="B1086">
        <v>355</v>
      </c>
      <c r="C1086">
        <f>[15]data!A355</f>
        <v>19.59</v>
      </c>
      <c r="D1086">
        <f>[16]data!A355</f>
        <v>10.59</v>
      </c>
      <c r="E1086">
        <f>[17]data!A355</f>
        <v>14.47</v>
      </c>
      <c r="F1086">
        <f>[18]data!A355</f>
        <v>0</v>
      </c>
      <c r="G1086">
        <f>[19]data!A355</f>
        <v>84.14</v>
      </c>
      <c r="H1086">
        <f>[20]data!A355</f>
        <v>2.2799999999999998</v>
      </c>
      <c r="I1086">
        <f>[21]data!A355</f>
        <v>5.54</v>
      </c>
    </row>
    <row r="1087" spans="1:9" x14ac:dyDescent="0.55000000000000004">
      <c r="A1087">
        <v>2012</v>
      </c>
      <c r="B1087">
        <v>356</v>
      </c>
      <c r="C1087">
        <f>[15]data!A356</f>
        <v>20.16</v>
      </c>
      <c r="D1087">
        <f>[16]data!A356</f>
        <v>11.9</v>
      </c>
      <c r="E1087">
        <f>[17]data!A356</f>
        <v>15.15</v>
      </c>
      <c r="F1087">
        <f>[18]data!A356</f>
        <v>0</v>
      </c>
      <c r="G1087">
        <f>[19]data!A356</f>
        <v>79.31</v>
      </c>
      <c r="H1087">
        <f>[20]data!A356</f>
        <v>1.84</v>
      </c>
      <c r="I1087">
        <f>[21]data!A356</f>
        <v>8.8000000000000007</v>
      </c>
    </row>
    <row r="1088" spans="1:9" x14ac:dyDescent="0.55000000000000004">
      <c r="A1088">
        <v>2012</v>
      </c>
      <c r="B1088">
        <v>357</v>
      </c>
      <c r="C1088">
        <f>[15]data!A357</f>
        <v>18.579999999999998</v>
      </c>
      <c r="D1088">
        <f>[16]data!A357</f>
        <v>12.24</v>
      </c>
      <c r="E1088">
        <f>[17]data!A357</f>
        <v>14.81</v>
      </c>
      <c r="F1088">
        <f>[18]data!A357</f>
        <v>0</v>
      </c>
      <c r="G1088">
        <f>[19]data!A357</f>
        <v>79.44</v>
      </c>
      <c r="H1088">
        <f>[20]data!A357</f>
        <v>1.71</v>
      </c>
      <c r="I1088">
        <f>[21]data!A357</f>
        <v>10.16</v>
      </c>
    </row>
    <row r="1089" spans="1:9" x14ac:dyDescent="0.55000000000000004">
      <c r="A1089">
        <v>2012</v>
      </c>
      <c r="B1089">
        <v>358</v>
      </c>
      <c r="C1089">
        <f>[15]data!A358</f>
        <v>18.8</v>
      </c>
      <c r="D1089">
        <f>[16]data!A358</f>
        <v>14.13</v>
      </c>
      <c r="E1089">
        <f>[17]data!A358</f>
        <v>15.59</v>
      </c>
      <c r="F1089">
        <f>[18]data!A358</f>
        <v>0</v>
      </c>
      <c r="G1089">
        <f>[19]data!A358</f>
        <v>71.75</v>
      </c>
      <c r="H1089">
        <f>[20]data!A358</f>
        <v>1.34</v>
      </c>
      <c r="I1089">
        <f>[21]data!A358</f>
        <v>8.2799999999999994</v>
      </c>
    </row>
    <row r="1090" spans="1:9" x14ac:dyDescent="0.55000000000000004">
      <c r="A1090">
        <v>2012</v>
      </c>
      <c r="B1090">
        <v>359</v>
      </c>
      <c r="C1090">
        <f>[15]data!A359</f>
        <v>19.260000000000002</v>
      </c>
      <c r="D1090">
        <f>[16]data!A359</f>
        <v>12.35</v>
      </c>
      <c r="E1090">
        <f>[17]data!A359</f>
        <v>15.24</v>
      </c>
      <c r="F1090">
        <f>[18]data!A359</f>
        <v>0</v>
      </c>
      <c r="G1090">
        <f>[19]data!A359</f>
        <v>70.53</v>
      </c>
      <c r="H1090">
        <f>[20]data!A359</f>
        <v>1.4</v>
      </c>
      <c r="I1090">
        <f>[21]data!A359</f>
        <v>8.41</v>
      </c>
    </row>
    <row r="1091" spans="1:9" x14ac:dyDescent="0.55000000000000004">
      <c r="A1091">
        <v>2012</v>
      </c>
      <c r="B1091">
        <v>360</v>
      </c>
      <c r="C1091">
        <f>[15]data!A360</f>
        <v>17.98</v>
      </c>
      <c r="D1091">
        <f>[16]data!A360</f>
        <v>11.83</v>
      </c>
      <c r="E1091">
        <f>[17]data!A360</f>
        <v>14.72</v>
      </c>
      <c r="F1091">
        <f>[18]data!A360</f>
        <v>0.11</v>
      </c>
      <c r="G1091">
        <f>[19]data!A360</f>
        <v>68.849999999999994</v>
      </c>
      <c r="H1091">
        <f>[20]data!A360</f>
        <v>3.97</v>
      </c>
      <c r="I1091">
        <f>[21]data!A360</f>
        <v>5.66</v>
      </c>
    </row>
    <row r="1092" spans="1:9" x14ac:dyDescent="0.55000000000000004">
      <c r="A1092">
        <v>2012</v>
      </c>
      <c r="B1092">
        <v>361</v>
      </c>
      <c r="C1092">
        <f>[15]data!A361</f>
        <v>16.739999999999998</v>
      </c>
      <c r="D1092">
        <f>[16]data!A361</f>
        <v>9.7200000000000006</v>
      </c>
      <c r="E1092">
        <f>[17]data!A361</f>
        <v>12.68</v>
      </c>
      <c r="F1092">
        <f>[18]data!A361</f>
        <v>0.08</v>
      </c>
      <c r="G1092">
        <f>[19]data!A361</f>
        <v>67.319999999999993</v>
      </c>
      <c r="H1092">
        <f>[20]data!A361</f>
        <v>2.86</v>
      </c>
      <c r="I1092">
        <f>[21]data!A361</f>
        <v>10.220000000000001</v>
      </c>
    </row>
    <row r="1093" spans="1:9" x14ac:dyDescent="0.55000000000000004">
      <c r="A1093">
        <v>2012</v>
      </c>
      <c r="B1093">
        <v>362</v>
      </c>
      <c r="C1093">
        <f>[15]data!A362</f>
        <v>17.059999999999999</v>
      </c>
      <c r="D1093">
        <f>[16]data!A362</f>
        <v>8.9700000000000006</v>
      </c>
      <c r="E1093">
        <f>[17]data!A362</f>
        <v>12.24</v>
      </c>
      <c r="F1093">
        <f>[18]data!A362</f>
        <v>0</v>
      </c>
      <c r="G1093">
        <f>[19]data!A362</f>
        <v>66.11</v>
      </c>
      <c r="H1093">
        <f>[20]data!A362</f>
        <v>2.48</v>
      </c>
      <c r="I1093">
        <f>[21]data!A362</f>
        <v>10.86</v>
      </c>
    </row>
    <row r="1094" spans="1:9" x14ac:dyDescent="0.55000000000000004">
      <c r="A1094">
        <v>2012</v>
      </c>
      <c r="B1094">
        <v>363</v>
      </c>
      <c r="C1094">
        <f>[15]data!A363</f>
        <v>16.79</v>
      </c>
      <c r="D1094">
        <f>[16]data!A363</f>
        <v>9.4600000000000009</v>
      </c>
      <c r="E1094">
        <f>[17]data!A363</f>
        <v>12.39</v>
      </c>
      <c r="F1094">
        <f>[18]data!A363</f>
        <v>0</v>
      </c>
      <c r="G1094">
        <f>[19]data!A363</f>
        <v>63.01</v>
      </c>
      <c r="H1094">
        <f>[20]data!A363</f>
        <v>2.02</v>
      </c>
      <c r="I1094">
        <f>[21]data!A363</f>
        <v>11.03</v>
      </c>
    </row>
    <row r="1095" spans="1:9" x14ac:dyDescent="0.55000000000000004">
      <c r="A1095">
        <v>2012</v>
      </c>
      <c r="B1095">
        <v>364</v>
      </c>
      <c r="C1095">
        <f>[15]data!A364</f>
        <v>18.03</v>
      </c>
      <c r="D1095">
        <f>[16]data!A364</f>
        <v>10.02</v>
      </c>
      <c r="E1095">
        <f>[17]data!A364</f>
        <v>12.91</v>
      </c>
      <c r="F1095">
        <f>[18]data!A364</f>
        <v>0</v>
      </c>
      <c r="G1095">
        <f>[19]data!A364</f>
        <v>64.790000000000006</v>
      </c>
      <c r="H1095">
        <f>[20]data!A364</f>
        <v>2.95</v>
      </c>
      <c r="I1095">
        <f>[21]data!A364</f>
        <v>10.73</v>
      </c>
    </row>
    <row r="1096" spans="1:9" x14ac:dyDescent="0.55000000000000004">
      <c r="A1096">
        <v>2012</v>
      </c>
      <c r="B1096">
        <v>365</v>
      </c>
      <c r="C1096">
        <f>[15]data!A365</f>
        <v>15.17</v>
      </c>
      <c r="D1096">
        <f>[16]data!A365</f>
        <v>7.95</v>
      </c>
      <c r="E1096">
        <f>[17]data!A365</f>
        <v>11.37</v>
      </c>
      <c r="F1096">
        <f>[18]data!A365</f>
        <v>0</v>
      </c>
      <c r="G1096">
        <f>[19]data!A365</f>
        <v>66.72</v>
      </c>
      <c r="H1096">
        <f>[20]data!A365</f>
        <v>3.23</v>
      </c>
      <c r="I1096">
        <f>[21]data!A365</f>
        <v>10.06</v>
      </c>
    </row>
    <row r="1097" spans="1:9" x14ac:dyDescent="0.55000000000000004">
      <c r="A1097">
        <v>2013</v>
      </c>
      <c r="B1097">
        <v>1</v>
      </c>
      <c r="C1097">
        <f>[22]data!A1</f>
        <v>16.39</v>
      </c>
      <c r="D1097">
        <f>[23]data!A1</f>
        <v>9.42</v>
      </c>
      <c r="E1097">
        <f>[24]data!A1</f>
        <v>11.75</v>
      </c>
      <c r="F1097">
        <f>[25]data!A1</f>
        <v>0.12</v>
      </c>
      <c r="G1097">
        <f>[26]data!A1</f>
        <v>72.040000000000006</v>
      </c>
      <c r="H1097">
        <f>[27]data!A1</f>
        <v>2.41</v>
      </c>
      <c r="I1097">
        <f>[28]data!A1</f>
        <v>8.6</v>
      </c>
    </row>
    <row r="1098" spans="1:9" x14ac:dyDescent="0.55000000000000004">
      <c r="A1098">
        <v>2013</v>
      </c>
      <c r="B1098">
        <v>2</v>
      </c>
      <c r="C1098">
        <f>[22]data!A2</f>
        <v>15.35</v>
      </c>
      <c r="D1098">
        <f>[23]data!A2</f>
        <v>9.83</v>
      </c>
      <c r="E1098">
        <f>[24]data!A2</f>
        <v>11.96</v>
      </c>
      <c r="F1098">
        <f>[25]data!A2</f>
        <v>0</v>
      </c>
      <c r="G1098">
        <f>[26]data!A2</f>
        <v>61.67</v>
      </c>
      <c r="H1098">
        <f>[27]data!A2</f>
        <v>3.49</v>
      </c>
      <c r="I1098">
        <f>[28]data!A2</f>
        <v>9.34</v>
      </c>
    </row>
    <row r="1099" spans="1:9" x14ac:dyDescent="0.55000000000000004">
      <c r="A1099">
        <v>2013</v>
      </c>
      <c r="B1099">
        <v>3</v>
      </c>
      <c r="C1099">
        <f>[22]data!A3</f>
        <v>13.31</v>
      </c>
      <c r="D1099">
        <f>[23]data!A3</f>
        <v>9.06</v>
      </c>
      <c r="E1099">
        <f>[24]data!A3</f>
        <v>10.75</v>
      </c>
      <c r="F1099">
        <f>[25]data!A3</f>
        <v>0.44</v>
      </c>
      <c r="G1099">
        <f>[26]data!A3</f>
        <v>74.52</v>
      </c>
      <c r="H1099">
        <f>[27]data!A3</f>
        <v>4.97</v>
      </c>
      <c r="I1099">
        <f>[28]data!A3</f>
        <v>7.74</v>
      </c>
    </row>
    <row r="1100" spans="1:9" x14ac:dyDescent="0.55000000000000004">
      <c r="A1100">
        <v>2013</v>
      </c>
      <c r="B1100">
        <v>4</v>
      </c>
      <c r="C1100">
        <f>[22]data!A4</f>
        <v>13.94</v>
      </c>
      <c r="D1100">
        <f>[23]data!A4</f>
        <v>8.81</v>
      </c>
      <c r="E1100">
        <f>[24]data!A4</f>
        <v>10.99</v>
      </c>
      <c r="F1100">
        <f>[25]data!A4</f>
        <v>0.04</v>
      </c>
      <c r="G1100">
        <f>[26]data!A4</f>
        <v>82.46</v>
      </c>
      <c r="H1100">
        <f>[27]data!A4</f>
        <v>2.72</v>
      </c>
      <c r="I1100">
        <f>[28]data!A4</f>
        <v>10.61</v>
      </c>
    </row>
    <row r="1101" spans="1:9" x14ac:dyDescent="0.55000000000000004">
      <c r="A1101">
        <v>2013</v>
      </c>
      <c r="B1101">
        <v>5</v>
      </c>
      <c r="C1101">
        <f>[22]data!A5</f>
        <v>18.690000000000001</v>
      </c>
      <c r="D1101">
        <f>[23]data!A5</f>
        <v>9.17</v>
      </c>
      <c r="E1101">
        <f>[24]data!A5</f>
        <v>12.86</v>
      </c>
      <c r="F1101">
        <f>[25]data!A5</f>
        <v>0</v>
      </c>
      <c r="G1101">
        <f>[26]data!A5</f>
        <v>65.78</v>
      </c>
      <c r="H1101">
        <f>[27]data!A5</f>
        <v>3.02</v>
      </c>
      <c r="I1101">
        <f>[28]data!A5</f>
        <v>11.06</v>
      </c>
    </row>
    <row r="1102" spans="1:9" x14ac:dyDescent="0.55000000000000004">
      <c r="A1102">
        <v>2013</v>
      </c>
      <c r="B1102">
        <v>6</v>
      </c>
      <c r="C1102">
        <f>[22]data!A6</f>
        <v>18.93</v>
      </c>
      <c r="D1102">
        <f>[23]data!A6</f>
        <v>10.59</v>
      </c>
      <c r="E1102">
        <f>[24]data!A6</f>
        <v>13.66</v>
      </c>
      <c r="F1102">
        <f>[25]data!A6</f>
        <v>0</v>
      </c>
      <c r="G1102">
        <f>[26]data!A6</f>
        <v>58.12</v>
      </c>
      <c r="H1102">
        <f>[27]data!A6</f>
        <v>2.61</v>
      </c>
      <c r="I1102">
        <f>[28]data!A6</f>
        <v>11.26</v>
      </c>
    </row>
    <row r="1103" spans="1:9" x14ac:dyDescent="0.55000000000000004">
      <c r="A1103">
        <v>2013</v>
      </c>
      <c r="B1103">
        <v>7</v>
      </c>
      <c r="C1103">
        <f>[22]data!A7</f>
        <v>18.64</v>
      </c>
      <c r="D1103">
        <f>[23]data!A7</f>
        <v>10.8</v>
      </c>
      <c r="E1103">
        <f>[24]data!A7</f>
        <v>13.58</v>
      </c>
      <c r="F1103">
        <f>[25]data!A7</f>
        <v>0</v>
      </c>
      <c r="G1103">
        <f>[26]data!A7</f>
        <v>60.51</v>
      </c>
      <c r="H1103">
        <f>[27]data!A7</f>
        <v>2.34</v>
      </c>
      <c r="I1103">
        <f>[28]data!A7</f>
        <v>11.34</v>
      </c>
    </row>
    <row r="1104" spans="1:9" x14ac:dyDescent="0.55000000000000004">
      <c r="A1104">
        <v>2013</v>
      </c>
      <c r="B1104">
        <v>8</v>
      </c>
      <c r="C1104">
        <f>[22]data!A8</f>
        <v>17.170000000000002</v>
      </c>
      <c r="D1104">
        <f>[23]data!A8</f>
        <v>10.79</v>
      </c>
      <c r="E1104">
        <f>[24]data!A8</f>
        <v>12.99</v>
      </c>
      <c r="F1104">
        <f>[25]data!A8</f>
        <v>0</v>
      </c>
      <c r="G1104">
        <f>[26]data!A8</f>
        <v>62.67</v>
      </c>
      <c r="H1104">
        <f>[27]data!A8</f>
        <v>2.41</v>
      </c>
      <c r="I1104">
        <f>[28]data!A8</f>
        <v>11.33</v>
      </c>
    </row>
    <row r="1105" spans="1:9" x14ac:dyDescent="0.55000000000000004">
      <c r="A1105">
        <v>2013</v>
      </c>
      <c r="B1105">
        <v>9</v>
      </c>
      <c r="C1105">
        <f>[22]data!A9</f>
        <v>16.89</v>
      </c>
      <c r="D1105">
        <f>[23]data!A9</f>
        <v>8.6</v>
      </c>
      <c r="E1105">
        <f>[24]data!A9</f>
        <v>11.87</v>
      </c>
      <c r="F1105">
        <f>[25]data!A9</f>
        <v>0</v>
      </c>
      <c r="G1105">
        <f>[26]data!A9</f>
        <v>67.08</v>
      </c>
      <c r="H1105">
        <f>[27]data!A9</f>
        <v>2.62</v>
      </c>
      <c r="I1105">
        <f>[28]data!A9</f>
        <v>9.57</v>
      </c>
    </row>
    <row r="1106" spans="1:9" x14ac:dyDescent="0.55000000000000004">
      <c r="A1106">
        <v>2013</v>
      </c>
      <c r="B1106">
        <v>10</v>
      </c>
      <c r="C1106">
        <f>[22]data!A10</f>
        <v>17.14</v>
      </c>
      <c r="D1106">
        <f>[23]data!A10</f>
        <v>8.9600000000000009</v>
      </c>
      <c r="E1106">
        <f>[24]data!A10</f>
        <v>12.53</v>
      </c>
      <c r="F1106">
        <f>[25]data!A10</f>
        <v>0</v>
      </c>
      <c r="G1106">
        <f>[26]data!A10</f>
        <v>76.89</v>
      </c>
      <c r="H1106">
        <f>[27]data!A10</f>
        <v>1.97</v>
      </c>
      <c r="I1106">
        <f>[28]data!A10</f>
        <v>8.43</v>
      </c>
    </row>
    <row r="1107" spans="1:9" x14ac:dyDescent="0.55000000000000004">
      <c r="A1107">
        <v>2013</v>
      </c>
      <c r="B1107">
        <v>11</v>
      </c>
      <c r="C1107">
        <f>[22]data!A11</f>
        <v>16.940000000000001</v>
      </c>
      <c r="D1107">
        <f>[23]data!A11</f>
        <v>9.0500000000000007</v>
      </c>
      <c r="E1107">
        <f>[24]data!A11</f>
        <v>12.3</v>
      </c>
      <c r="F1107">
        <f>[25]data!A11</f>
        <v>0</v>
      </c>
      <c r="G1107">
        <f>[26]data!A11</f>
        <v>80.790000000000006</v>
      </c>
      <c r="H1107">
        <f>[27]data!A11</f>
        <v>2.59</v>
      </c>
      <c r="I1107">
        <f>[28]data!A11</f>
        <v>10.36</v>
      </c>
    </row>
    <row r="1108" spans="1:9" x14ac:dyDescent="0.55000000000000004">
      <c r="A1108">
        <v>2013</v>
      </c>
      <c r="B1108">
        <v>12</v>
      </c>
      <c r="C1108">
        <f>[22]data!A12</f>
        <v>17.059999999999999</v>
      </c>
      <c r="D1108">
        <f>[23]data!A12</f>
        <v>8.5</v>
      </c>
      <c r="E1108">
        <f>[24]data!A12</f>
        <v>12.42</v>
      </c>
      <c r="F1108">
        <f>[25]data!A12</f>
        <v>0.04</v>
      </c>
      <c r="G1108">
        <f>[26]data!A12</f>
        <v>77.81</v>
      </c>
      <c r="H1108">
        <f>[27]data!A12</f>
        <v>3</v>
      </c>
      <c r="I1108">
        <f>[28]data!A12</f>
        <v>10.23</v>
      </c>
    </row>
    <row r="1109" spans="1:9" x14ac:dyDescent="0.55000000000000004">
      <c r="A1109">
        <v>2013</v>
      </c>
      <c r="B1109">
        <v>13</v>
      </c>
      <c r="C1109">
        <f>[22]data!A13</f>
        <v>14.9</v>
      </c>
      <c r="D1109">
        <f>[23]data!A13</f>
        <v>8.18</v>
      </c>
      <c r="E1109">
        <f>[24]data!A13</f>
        <v>11.47</v>
      </c>
      <c r="F1109">
        <f>[25]data!A13</f>
        <v>0.1</v>
      </c>
      <c r="G1109">
        <f>[26]data!A13</f>
        <v>65.83</v>
      </c>
      <c r="H1109">
        <f>[27]data!A13</f>
        <v>3.95</v>
      </c>
      <c r="I1109">
        <f>[28]data!A13</f>
        <v>10.82</v>
      </c>
    </row>
    <row r="1110" spans="1:9" x14ac:dyDescent="0.55000000000000004">
      <c r="A1110">
        <v>2013</v>
      </c>
      <c r="B1110">
        <v>14</v>
      </c>
      <c r="C1110">
        <f>[22]data!A14</f>
        <v>15.29</v>
      </c>
      <c r="D1110">
        <f>[23]data!A14</f>
        <v>7.11</v>
      </c>
      <c r="E1110">
        <f>[24]data!A14</f>
        <v>10.63</v>
      </c>
      <c r="F1110">
        <f>[25]data!A14</f>
        <v>0.1</v>
      </c>
      <c r="G1110">
        <f>[26]data!A14</f>
        <v>62.15</v>
      </c>
      <c r="H1110">
        <f>[27]data!A14</f>
        <v>4.0999999999999996</v>
      </c>
      <c r="I1110">
        <f>[28]data!A14</f>
        <v>10.37</v>
      </c>
    </row>
    <row r="1111" spans="1:9" x14ac:dyDescent="0.55000000000000004">
      <c r="A1111">
        <v>2013</v>
      </c>
      <c r="B1111">
        <v>15</v>
      </c>
      <c r="C1111">
        <f>[22]data!A15</f>
        <v>16.36</v>
      </c>
      <c r="D1111">
        <f>[23]data!A15</f>
        <v>7.69</v>
      </c>
      <c r="E1111">
        <f>[24]data!A15</f>
        <v>11.15</v>
      </c>
      <c r="F1111">
        <f>[25]data!A15</f>
        <v>0</v>
      </c>
      <c r="G1111">
        <f>[26]data!A15</f>
        <v>60.69</v>
      </c>
      <c r="H1111">
        <f>[27]data!A15</f>
        <v>2.89</v>
      </c>
      <c r="I1111">
        <f>[28]data!A15</f>
        <v>9.41</v>
      </c>
    </row>
    <row r="1112" spans="1:9" x14ac:dyDescent="0.55000000000000004">
      <c r="A1112">
        <v>2013</v>
      </c>
      <c r="B1112">
        <v>16</v>
      </c>
      <c r="C1112">
        <f>[22]data!A16</f>
        <v>14.79</v>
      </c>
      <c r="D1112">
        <f>[23]data!A16</f>
        <v>8.9700000000000006</v>
      </c>
      <c r="E1112">
        <f>[24]data!A16</f>
        <v>11.61</v>
      </c>
      <c r="F1112">
        <f>[25]data!A16</f>
        <v>0.26</v>
      </c>
      <c r="G1112">
        <f>[26]data!A16</f>
        <v>68.599999999999994</v>
      </c>
      <c r="H1112">
        <f>[27]data!A16</f>
        <v>4.79</v>
      </c>
      <c r="I1112">
        <f>[28]data!A16</f>
        <v>3.78</v>
      </c>
    </row>
    <row r="1113" spans="1:9" x14ac:dyDescent="0.55000000000000004">
      <c r="A1113">
        <v>2013</v>
      </c>
      <c r="B1113">
        <v>17</v>
      </c>
      <c r="C1113">
        <f>[22]data!A17</f>
        <v>17.420000000000002</v>
      </c>
      <c r="D1113">
        <f>[23]data!A17</f>
        <v>11.04</v>
      </c>
      <c r="E1113">
        <f>[24]data!A17</f>
        <v>13.52</v>
      </c>
      <c r="F1113">
        <f>[25]data!A17</f>
        <v>0.02</v>
      </c>
      <c r="G1113">
        <f>[26]data!A17</f>
        <v>69.92</v>
      </c>
      <c r="H1113">
        <f>[27]data!A17</f>
        <v>3.6</v>
      </c>
      <c r="I1113">
        <f>[28]data!A17</f>
        <v>10.39</v>
      </c>
    </row>
    <row r="1114" spans="1:9" x14ac:dyDescent="0.55000000000000004">
      <c r="A1114">
        <v>2013</v>
      </c>
      <c r="B1114">
        <v>18</v>
      </c>
      <c r="C1114">
        <f>[22]data!A18</f>
        <v>19.73</v>
      </c>
      <c r="D1114">
        <f>[23]data!A18</f>
        <v>12.35</v>
      </c>
      <c r="E1114">
        <f>[24]data!A18</f>
        <v>15.53</v>
      </c>
      <c r="F1114">
        <f>[25]data!A18</f>
        <v>0.06</v>
      </c>
      <c r="G1114">
        <f>[26]data!A18</f>
        <v>76.03</v>
      </c>
      <c r="H1114">
        <f>[27]data!A18</f>
        <v>4.97</v>
      </c>
      <c r="I1114">
        <f>[28]data!A18</f>
        <v>6.06</v>
      </c>
    </row>
    <row r="1115" spans="1:9" x14ac:dyDescent="0.55000000000000004">
      <c r="A1115">
        <v>2013</v>
      </c>
      <c r="B1115">
        <v>19</v>
      </c>
      <c r="C1115">
        <f>[22]data!A19</f>
        <v>15.33</v>
      </c>
      <c r="D1115">
        <f>[23]data!A19</f>
        <v>12.26</v>
      </c>
      <c r="E1115">
        <f>[24]data!A19</f>
        <v>13.83</v>
      </c>
      <c r="F1115">
        <f>[25]data!A19</f>
        <v>3.81</v>
      </c>
      <c r="G1115">
        <f>[26]data!A19</f>
        <v>74.69</v>
      </c>
      <c r="H1115">
        <f>[27]data!A19</f>
        <v>10.07</v>
      </c>
      <c r="I1115">
        <f>[28]data!A19</f>
        <v>4.04</v>
      </c>
    </row>
    <row r="1116" spans="1:9" x14ac:dyDescent="0.55000000000000004">
      <c r="A1116">
        <v>2013</v>
      </c>
      <c r="B1116">
        <v>20</v>
      </c>
      <c r="C1116">
        <f>[22]data!A20</f>
        <v>15.02</v>
      </c>
      <c r="D1116">
        <f>[23]data!A20</f>
        <v>9.76</v>
      </c>
      <c r="E1116">
        <f>[24]data!A20</f>
        <v>11.88</v>
      </c>
      <c r="F1116">
        <f>[25]data!A20</f>
        <v>0.02</v>
      </c>
      <c r="G1116">
        <f>[26]data!A20</f>
        <v>60.96</v>
      </c>
      <c r="H1116">
        <f>[27]data!A20</f>
        <v>6.17</v>
      </c>
      <c r="I1116">
        <f>[28]data!A20</f>
        <v>9.7799999999999994</v>
      </c>
    </row>
    <row r="1117" spans="1:9" x14ac:dyDescent="0.55000000000000004">
      <c r="A1117">
        <v>2013</v>
      </c>
      <c r="B1117">
        <v>21</v>
      </c>
      <c r="C1117">
        <f>[22]data!A21</f>
        <v>15.87</v>
      </c>
      <c r="D1117">
        <f>[23]data!A21</f>
        <v>8.2899999999999991</v>
      </c>
      <c r="E1117">
        <f>[24]data!A21</f>
        <v>12.17</v>
      </c>
      <c r="F1117">
        <f>[25]data!A21</f>
        <v>0.15</v>
      </c>
      <c r="G1117">
        <f>[26]data!A21</f>
        <v>66.47</v>
      </c>
      <c r="H1117">
        <f>[27]data!A21</f>
        <v>4.53</v>
      </c>
      <c r="I1117">
        <f>[28]data!A21</f>
        <v>11.78</v>
      </c>
    </row>
    <row r="1118" spans="1:9" x14ac:dyDescent="0.55000000000000004">
      <c r="A1118">
        <v>2013</v>
      </c>
      <c r="B1118">
        <v>22</v>
      </c>
      <c r="C1118">
        <f>[22]data!A22</f>
        <v>14.72</v>
      </c>
      <c r="D1118">
        <f>[23]data!A22</f>
        <v>7.42</v>
      </c>
      <c r="E1118">
        <f>[24]data!A22</f>
        <v>10.9</v>
      </c>
      <c r="F1118">
        <f>[25]data!A22</f>
        <v>0.52</v>
      </c>
      <c r="G1118">
        <f>[26]data!A22</f>
        <v>66.11</v>
      </c>
      <c r="H1118">
        <f>[27]data!A22</f>
        <v>6.18</v>
      </c>
      <c r="I1118">
        <f>[28]data!A22</f>
        <v>11.79</v>
      </c>
    </row>
    <row r="1119" spans="1:9" x14ac:dyDescent="0.55000000000000004">
      <c r="A1119">
        <v>2013</v>
      </c>
      <c r="B1119">
        <v>23</v>
      </c>
      <c r="C1119">
        <f>[22]data!A23</f>
        <v>13.35</v>
      </c>
      <c r="D1119">
        <f>[23]data!A23</f>
        <v>8.51</v>
      </c>
      <c r="E1119">
        <f>[24]data!A23</f>
        <v>10.51</v>
      </c>
      <c r="F1119">
        <f>[25]data!A23</f>
        <v>0.2</v>
      </c>
      <c r="G1119">
        <f>[26]data!A23</f>
        <v>56.61</v>
      </c>
      <c r="H1119">
        <f>[27]data!A23</f>
        <v>6.87</v>
      </c>
      <c r="I1119">
        <f>[28]data!A23</f>
        <v>12.56</v>
      </c>
    </row>
    <row r="1120" spans="1:9" x14ac:dyDescent="0.55000000000000004">
      <c r="A1120">
        <v>2013</v>
      </c>
      <c r="B1120">
        <v>24</v>
      </c>
      <c r="C1120">
        <f>[22]data!A24</f>
        <v>16.77</v>
      </c>
      <c r="D1120">
        <f>[23]data!A24</f>
        <v>11.31</v>
      </c>
      <c r="E1120">
        <f>[24]data!A24</f>
        <v>13.6</v>
      </c>
      <c r="F1120">
        <f>[25]data!A24</f>
        <v>0.1</v>
      </c>
      <c r="G1120">
        <f>[26]data!A24</f>
        <v>66.17</v>
      </c>
      <c r="H1120">
        <f>[27]data!A24</f>
        <v>5.85</v>
      </c>
      <c r="I1120">
        <f>[28]data!A24</f>
        <v>11.57</v>
      </c>
    </row>
    <row r="1121" spans="1:9" x14ac:dyDescent="0.55000000000000004">
      <c r="A1121">
        <v>2013</v>
      </c>
      <c r="B1121">
        <v>25</v>
      </c>
      <c r="C1121">
        <f>[22]data!A25</f>
        <v>15.25</v>
      </c>
      <c r="D1121">
        <f>[23]data!A25</f>
        <v>8.51</v>
      </c>
      <c r="E1121">
        <f>[24]data!A25</f>
        <v>11.82</v>
      </c>
      <c r="F1121">
        <f>[25]data!A25</f>
        <v>0.03</v>
      </c>
      <c r="G1121">
        <f>[26]data!A25</f>
        <v>71.17</v>
      </c>
      <c r="H1121">
        <f>[27]data!A25</f>
        <v>2.02</v>
      </c>
      <c r="I1121">
        <f>[28]data!A25</f>
        <v>7.82</v>
      </c>
    </row>
    <row r="1122" spans="1:9" x14ac:dyDescent="0.55000000000000004">
      <c r="A1122">
        <v>2013</v>
      </c>
      <c r="B1122">
        <v>26</v>
      </c>
      <c r="C1122">
        <f>[22]data!A26</f>
        <v>18.809999999999999</v>
      </c>
      <c r="D1122">
        <f>[23]data!A26</f>
        <v>9.74</v>
      </c>
      <c r="E1122">
        <f>[24]data!A26</f>
        <v>13.3</v>
      </c>
      <c r="F1122">
        <f>[25]data!A26</f>
        <v>0</v>
      </c>
      <c r="G1122">
        <f>[26]data!A26</f>
        <v>70.05</v>
      </c>
      <c r="H1122">
        <f>[27]data!A26</f>
        <v>2.6</v>
      </c>
      <c r="I1122">
        <f>[28]data!A26</f>
        <v>11.03</v>
      </c>
    </row>
    <row r="1123" spans="1:9" x14ac:dyDescent="0.55000000000000004">
      <c r="A1123">
        <v>2013</v>
      </c>
      <c r="B1123">
        <v>27</v>
      </c>
      <c r="C1123">
        <f>[22]data!A27</f>
        <v>19.809999999999999</v>
      </c>
      <c r="D1123">
        <f>[23]data!A27</f>
        <v>9.91</v>
      </c>
      <c r="E1123">
        <f>[24]data!A27</f>
        <v>14</v>
      </c>
      <c r="F1123">
        <f>[25]data!A27</f>
        <v>0</v>
      </c>
      <c r="G1123">
        <f>[26]data!A27</f>
        <v>67.73</v>
      </c>
      <c r="H1123">
        <f>[27]data!A27</f>
        <v>3.16</v>
      </c>
      <c r="I1123">
        <f>[28]data!A27</f>
        <v>10.7</v>
      </c>
    </row>
    <row r="1124" spans="1:9" x14ac:dyDescent="0.55000000000000004">
      <c r="A1124">
        <v>2013</v>
      </c>
      <c r="B1124">
        <v>28</v>
      </c>
      <c r="C1124">
        <f>[22]data!A28</f>
        <v>17.329999999999998</v>
      </c>
      <c r="D1124">
        <f>[23]data!A28</f>
        <v>9.33</v>
      </c>
      <c r="E1124">
        <f>[24]data!A28</f>
        <v>12.67</v>
      </c>
      <c r="F1124">
        <f>[25]data!A28</f>
        <v>0</v>
      </c>
      <c r="G1124">
        <f>[26]data!A28</f>
        <v>67.55</v>
      </c>
      <c r="H1124">
        <f>[27]data!A28</f>
        <v>2.69</v>
      </c>
      <c r="I1124">
        <f>[28]data!A28</f>
        <v>10.94</v>
      </c>
    </row>
    <row r="1125" spans="1:9" x14ac:dyDescent="0.55000000000000004">
      <c r="A1125">
        <v>2013</v>
      </c>
      <c r="B1125">
        <v>29</v>
      </c>
      <c r="C1125">
        <f>[22]data!A29</f>
        <v>18.32</v>
      </c>
      <c r="D1125">
        <f>[23]data!A29</f>
        <v>9.77</v>
      </c>
      <c r="E1125">
        <f>[24]data!A29</f>
        <v>12.97</v>
      </c>
      <c r="F1125">
        <f>[25]data!A29</f>
        <v>0</v>
      </c>
      <c r="G1125">
        <f>[26]data!A29</f>
        <v>62.47</v>
      </c>
      <c r="H1125">
        <f>[27]data!A29</f>
        <v>1.5</v>
      </c>
      <c r="I1125">
        <f>[28]data!A29</f>
        <v>12.6</v>
      </c>
    </row>
    <row r="1126" spans="1:9" x14ac:dyDescent="0.55000000000000004">
      <c r="A1126">
        <v>2013</v>
      </c>
      <c r="B1126">
        <v>30</v>
      </c>
      <c r="C1126">
        <f>[22]data!A30</f>
        <v>20.170000000000002</v>
      </c>
      <c r="D1126">
        <f>[23]data!A30</f>
        <v>11.3</v>
      </c>
      <c r="E1126">
        <f>[24]data!A30</f>
        <v>14.63</v>
      </c>
      <c r="F1126">
        <f>[25]data!A30</f>
        <v>0</v>
      </c>
      <c r="G1126">
        <f>[26]data!A30</f>
        <v>57.84</v>
      </c>
      <c r="H1126">
        <f>[27]data!A30</f>
        <v>1.85</v>
      </c>
      <c r="I1126">
        <f>[28]data!A30</f>
        <v>12.62</v>
      </c>
    </row>
    <row r="1127" spans="1:9" x14ac:dyDescent="0.55000000000000004">
      <c r="A1127">
        <v>2013</v>
      </c>
      <c r="B1127">
        <v>31</v>
      </c>
      <c r="C1127">
        <f>[22]data!A31</f>
        <v>19.440000000000001</v>
      </c>
      <c r="D1127">
        <f>[23]data!A31</f>
        <v>11.52</v>
      </c>
      <c r="E1127">
        <f>[24]data!A31</f>
        <v>14.64</v>
      </c>
      <c r="F1127">
        <f>[25]data!A31</f>
        <v>0</v>
      </c>
      <c r="G1127">
        <f>[26]data!A31</f>
        <v>60.53</v>
      </c>
      <c r="H1127">
        <f>[27]data!A31</f>
        <v>2.08</v>
      </c>
      <c r="I1127">
        <f>[28]data!A31</f>
        <v>13.9</v>
      </c>
    </row>
    <row r="1128" spans="1:9" x14ac:dyDescent="0.55000000000000004">
      <c r="A1128">
        <v>2013</v>
      </c>
      <c r="B1128">
        <v>32</v>
      </c>
      <c r="C1128">
        <f>[22]data!A32</f>
        <v>21.01</v>
      </c>
      <c r="D1128">
        <f>[23]data!A32</f>
        <v>11.92</v>
      </c>
      <c r="E1128">
        <f>[24]data!A32</f>
        <v>14.98</v>
      </c>
      <c r="F1128">
        <f>[25]data!A32</f>
        <v>0</v>
      </c>
      <c r="G1128">
        <f>[26]data!A32</f>
        <v>59.93</v>
      </c>
      <c r="H1128">
        <f>[27]data!A32</f>
        <v>2.79</v>
      </c>
      <c r="I1128">
        <f>[28]data!A32</f>
        <v>13.82</v>
      </c>
    </row>
    <row r="1129" spans="1:9" x14ac:dyDescent="0.55000000000000004">
      <c r="A1129">
        <v>2013</v>
      </c>
      <c r="B1129">
        <v>33</v>
      </c>
      <c r="C1129">
        <f>[22]data!A33</f>
        <v>16.61</v>
      </c>
      <c r="D1129">
        <f>[23]data!A33</f>
        <v>9.3699999999999992</v>
      </c>
      <c r="E1129">
        <f>[24]data!A33</f>
        <v>13.08</v>
      </c>
      <c r="F1129">
        <f>[25]data!A33</f>
        <v>0</v>
      </c>
      <c r="G1129">
        <f>[26]data!A33</f>
        <v>61.64</v>
      </c>
      <c r="H1129">
        <f>[27]data!A33</f>
        <v>5.16</v>
      </c>
      <c r="I1129">
        <f>[28]data!A33</f>
        <v>13.37</v>
      </c>
    </row>
    <row r="1130" spans="1:9" x14ac:dyDescent="0.55000000000000004">
      <c r="A1130">
        <v>2013</v>
      </c>
      <c r="B1130">
        <v>34</v>
      </c>
      <c r="C1130">
        <f>[22]data!A34</f>
        <v>14.6</v>
      </c>
      <c r="D1130">
        <f>[23]data!A34</f>
        <v>7.78</v>
      </c>
      <c r="E1130">
        <f>[24]data!A34</f>
        <v>10.65</v>
      </c>
      <c r="F1130">
        <f>[25]data!A34</f>
        <v>0</v>
      </c>
      <c r="G1130">
        <f>[26]data!A34</f>
        <v>50.02</v>
      </c>
      <c r="H1130">
        <f>[27]data!A34</f>
        <v>4.87</v>
      </c>
      <c r="I1130">
        <f>[28]data!A34</f>
        <v>14.58</v>
      </c>
    </row>
    <row r="1131" spans="1:9" x14ac:dyDescent="0.55000000000000004">
      <c r="A1131">
        <v>2013</v>
      </c>
      <c r="B1131">
        <v>35</v>
      </c>
      <c r="C1131">
        <f>[22]data!A35</f>
        <v>14.15</v>
      </c>
      <c r="D1131">
        <f>[23]data!A35</f>
        <v>6.64</v>
      </c>
      <c r="E1131">
        <f>[24]data!A35</f>
        <v>10.09</v>
      </c>
      <c r="F1131">
        <f>[25]data!A35</f>
        <v>0</v>
      </c>
      <c r="G1131">
        <f>[26]data!A35</f>
        <v>58.48</v>
      </c>
      <c r="H1131">
        <f>[27]data!A35</f>
        <v>2.6</v>
      </c>
      <c r="I1131">
        <f>[28]data!A35</f>
        <v>14.52</v>
      </c>
    </row>
    <row r="1132" spans="1:9" x14ac:dyDescent="0.55000000000000004">
      <c r="A1132">
        <v>2013</v>
      </c>
      <c r="B1132">
        <v>36</v>
      </c>
      <c r="C1132">
        <f>[22]data!A36</f>
        <v>18.579999999999998</v>
      </c>
      <c r="D1132">
        <f>[23]data!A36</f>
        <v>9.14</v>
      </c>
      <c r="E1132">
        <f>[24]data!A36</f>
        <v>13.26</v>
      </c>
      <c r="F1132">
        <f>[25]data!A36</f>
        <v>0</v>
      </c>
      <c r="G1132">
        <f>[26]data!A36</f>
        <v>66.459999999999994</v>
      </c>
      <c r="H1132">
        <f>[27]data!A36</f>
        <v>2.63</v>
      </c>
      <c r="I1132">
        <f>[28]data!A36</f>
        <v>14.25</v>
      </c>
    </row>
    <row r="1133" spans="1:9" x14ac:dyDescent="0.55000000000000004">
      <c r="A1133">
        <v>2013</v>
      </c>
      <c r="B1133">
        <v>37</v>
      </c>
      <c r="C1133">
        <f>[22]data!A37</f>
        <v>15.64</v>
      </c>
      <c r="D1133">
        <f>[23]data!A37</f>
        <v>7.84</v>
      </c>
      <c r="E1133">
        <f>[24]data!A37</f>
        <v>11.43</v>
      </c>
      <c r="F1133">
        <f>[25]data!A37</f>
        <v>0</v>
      </c>
      <c r="G1133">
        <f>[26]data!A37</f>
        <v>66.14</v>
      </c>
      <c r="H1133">
        <f>[27]data!A37</f>
        <v>3.35</v>
      </c>
      <c r="I1133">
        <f>[28]data!A37</f>
        <v>14.71</v>
      </c>
    </row>
    <row r="1134" spans="1:9" x14ac:dyDescent="0.55000000000000004">
      <c r="A1134">
        <v>2013</v>
      </c>
      <c r="B1134">
        <v>38</v>
      </c>
      <c r="C1134">
        <f>[22]data!A38</f>
        <v>15.07</v>
      </c>
      <c r="D1134">
        <f>[23]data!A38</f>
        <v>6.42</v>
      </c>
      <c r="E1134">
        <f>[24]data!A38</f>
        <v>10.38</v>
      </c>
      <c r="F1134">
        <f>[25]data!A38</f>
        <v>0</v>
      </c>
      <c r="G1134">
        <f>[26]data!A38</f>
        <v>54.29</v>
      </c>
      <c r="H1134">
        <f>[27]data!A38</f>
        <v>4.0199999999999996</v>
      </c>
      <c r="I1134">
        <f>[28]data!A38</f>
        <v>15.13</v>
      </c>
    </row>
    <row r="1135" spans="1:9" x14ac:dyDescent="0.55000000000000004">
      <c r="A1135">
        <v>2013</v>
      </c>
      <c r="B1135">
        <v>39</v>
      </c>
      <c r="C1135">
        <f>[22]data!A39</f>
        <v>15.01</v>
      </c>
      <c r="D1135">
        <f>[23]data!A39</f>
        <v>6.99</v>
      </c>
      <c r="E1135">
        <f>[24]data!A39</f>
        <v>10.85</v>
      </c>
      <c r="F1135">
        <f>[25]data!A39</f>
        <v>0.02</v>
      </c>
      <c r="G1135">
        <f>[26]data!A39</f>
        <v>54.03</v>
      </c>
      <c r="H1135">
        <f>[27]data!A39</f>
        <v>2.46</v>
      </c>
      <c r="I1135">
        <f>[28]data!A39</f>
        <v>11.21</v>
      </c>
    </row>
    <row r="1136" spans="1:9" x14ac:dyDescent="0.55000000000000004">
      <c r="A1136">
        <v>2013</v>
      </c>
      <c r="B1136">
        <v>40</v>
      </c>
      <c r="C1136">
        <f>[22]data!A40</f>
        <v>14.69</v>
      </c>
      <c r="D1136">
        <f>[23]data!A40</f>
        <v>6.79</v>
      </c>
      <c r="E1136">
        <f>[24]data!A40</f>
        <v>10.32</v>
      </c>
      <c r="F1136">
        <f>[25]data!A40</f>
        <v>0.01</v>
      </c>
      <c r="G1136">
        <f>[26]data!A40</f>
        <v>53.04</v>
      </c>
      <c r="H1136">
        <f>[27]data!A40</f>
        <v>4.68</v>
      </c>
      <c r="I1136">
        <f>[28]data!A40</f>
        <v>14.7</v>
      </c>
    </row>
    <row r="1137" spans="1:9" x14ac:dyDescent="0.55000000000000004">
      <c r="A1137">
        <v>2013</v>
      </c>
      <c r="B1137">
        <v>41</v>
      </c>
      <c r="C1137">
        <f>[22]data!A41</f>
        <v>17.16</v>
      </c>
      <c r="D1137">
        <f>[23]data!A41</f>
        <v>6.83</v>
      </c>
      <c r="E1137">
        <f>[24]data!A41</f>
        <v>11.72</v>
      </c>
      <c r="F1137">
        <f>[25]data!A41</f>
        <v>0</v>
      </c>
      <c r="G1137">
        <f>[26]data!A41</f>
        <v>62.57</v>
      </c>
      <c r="H1137">
        <f>[27]data!A41</f>
        <v>4.7699999999999996</v>
      </c>
      <c r="I1137">
        <f>[28]data!A41</f>
        <v>13.62</v>
      </c>
    </row>
    <row r="1138" spans="1:9" x14ac:dyDescent="0.55000000000000004">
      <c r="A1138">
        <v>2013</v>
      </c>
      <c r="B1138">
        <v>42</v>
      </c>
      <c r="C1138">
        <f>[22]data!A42</f>
        <v>13.22</v>
      </c>
      <c r="D1138">
        <f>[23]data!A42</f>
        <v>7.83</v>
      </c>
      <c r="E1138">
        <f>[24]data!A42</f>
        <v>10.86</v>
      </c>
      <c r="F1138">
        <f>[25]data!A42</f>
        <v>0.27</v>
      </c>
      <c r="G1138">
        <f>[26]data!A42</f>
        <v>62.34</v>
      </c>
      <c r="H1138">
        <f>[27]data!A42</f>
        <v>6.59</v>
      </c>
      <c r="I1138">
        <f>[28]data!A42</f>
        <v>13.3</v>
      </c>
    </row>
    <row r="1139" spans="1:9" x14ac:dyDescent="0.55000000000000004">
      <c r="A1139">
        <v>2013</v>
      </c>
      <c r="B1139">
        <v>43</v>
      </c>
      <c r="C1139">
        <f>[22]data!A43</f>
        <v>14.58</v>
      </c>
      <c r="D1139">
        <f>[23]data!A43</f>
        <v>5.44</v>
      </c>
      <c r="E1139">
        <f>[24]data!A43</f>
        <v>9.59</v>
      </c>
      <c r="F1139">
        <f>[25]data!A43</f>
        <v>0.01</v>
      </c>
      <c r="G1139">
        <f>[26]data!A43</f>
        <v>56.78</v>
      </c>
      <c r="H1139">
        <f>[27]data!A43</f>
        <v>3.25</v>
      </c>
      <c r="I1139">
        <f>[28]data!A43</f>
        <v>15.49</v>
      </c>
    </row>
    <row r="1140" spans="1:9" x14ac:dyDescent="0.55000000000000004">
      <c r="A1140">
        <v>2013</v>
      </c>
      <c r="B1140">
        <v>44</v>
      </c>
      <c r="C1140">
        <f>[22]data!A44</f>
        <v>17.690000000000001</v>
      </c>
      <c r="D1140">
        <f>[23]data!A44</f>
        <v>6.63</v>
      </c>
      <c r="E1140">
        <f>[24]data!A44</f>
        <v>12.02</v>
      </c>
      <c r="F1140">
        <f>[25]data!A44</f>
        <v>0</v>
      </c>
      <c r="G1140">
        <f>[26]data!A44</f>
        <v>61.99</v>
      </c>
      <c r="H1140">
        <f>[27]data!A44</f>
        <v>1.98</v>
      </c>
      <c r="I1140">
        <f>[28]data!A44</f>
        <v>14.08</v>
      </c>
    </row>
    <row r="1141" spans="1:9" x14ac:dyDescent="0.55000000000000004">
      <c r="A1141">
        <v>2013</v>
      </c>
      <c r="B1141">
        <v>45</v>
      </c>
      <c r="C1141">
        <f>[22]data!A45</f>
        <v>18.16</v>
      </c>
      <c r="D1141">
        <f>[23]data!A45</f>
        <v>10.34</v>
      </c>
      <c r="E1141">
        <f>[24]data!A45</f>
        <v>13.59</v>
      </c>
      <c r="F1141">
        <f>[25]data!A45</f>
        <v>0</v>
      </c>
      <c r="G1141">
        <f>[26]data!A45</f>
        <v>69.17</v>
      </c>
      <c r="H1141">
        <f>[27]data!A45</f>
        <v>2.2599999999999998</v>
      </c>
      <c r="I1141">
        <f>[28]data!A45</f>
        <v>16.05</v>
      </c>
    </row>
    <row r="1142" spans="1:9" x14ac:dyDescent="0.55000000000000004">
      <c r="A1142">
        <v>2013</v>
      </c>
      <c r="B1142">
        <v>46</v>
      </c>
      <c r="C1142">
        <f>[22]data!A46</f>
        <v>18.420000000000002</v>
      </c>
      <c r="D1142">
        <f>[23]data!A46</f>
        <v>10.64</v>
      </c>
      <c r="E1142">
        <f>[24]data!A46</f>
        <v>13.75</v>
      </c>
      <c r="F1142">
        <f>[25]data!A46</f>
        <v>0</v>
      </c>
      <c r="G1142">
        <f>[26]data!A46</f>
        <v>74.05</v>
      </c>
      <c r="H1142">
        <f>[27]data!A46</f>
        <v>1.69</v>
      </c>
      <c r="I1142">
        <f>[28]data!A46</f>
        <v>16.190000000000001</v>
      </c>
    </row>
    <row r="1143" spans="1:9" x14ac:dyDescent="0.55000000000000004">
      <c r="A1143">
        <v>2013</v>
      </c>
      <c r="B1143">
        <v>47</v>
      </c>
      <c r="C1143">
        <f>[22]data!A47</f>
        <v>15.98</v>
      </c>
      <c r="D1143">
        <f>[23]data!A47</f>
        <v>10.69</v>
      </c>
      <c r="E1143">
        <f>[24]data!A47</f>
        <v>12.64</v>
      </c>
      <c r="F1143">
        <f>[25]data!A47</f>
        <v>0</v>
      </c>
      <c r="G1143">
        <f>[26]data!A47</f>
        <v>83.58</v>
      </c>
      <c r="H1143">
        <f>[27]data!A47</f>
        <v>1.93</v>
      </c>
      <c r="I1143">
        <f>[28]data!A47</f>
        <v>14.28</v>
      </c>
    </row>
    <row r="1144" spans="1:9" x14ac:dyDescent="0.55000000000000004">
      <c r="A1144">
        <v>2013</v>
      </c>
      <c r="B1144">
        <v>48</v>
      </c>
      <c r="C1144">
        <f>[22]data!A48</f>
        <v>15.92</v>
      </c>
      <c r="D1144">
        <f>[23]data!A48</f>
        <v>11.53</v>
      </c>
      <c r="E1144">
        <f>[24]data!A48</f>
        <v>13.19</v>
      </c>
      <c r="F1144">
        <f>[25]data!A48</f>
        <v>0</v>
      </c>
      <c r="G1144">
        <f>[26]data!A48</f>
        <v>79.92</v>
      </c>
      <c r="H1144">
        <f>[27]data!A48</f>
        <v>2.48</v>
      </c>
      <c r="I1144">
        <f>[28]data!A48</f>
        <v>10.56</v>
      </c>
    </row>
    <row r="1145" spans="1:9" x14ac:dyDescent="0.55000000000000004">
      <c r="A1145">
        <v>2013</v>
      </c>
      <c r="B1145">
        <v>49</v>
      </c>
      <c r="C1145">
        <f>[22]data!A49</f>
        <v>15.75</v>
      </c>
      <c r="D1145">
        <f>[23]data!A49</f>
        <v>10.18</v>
      </c>
      <c r="E1145">
        <f>[24]data!A49</f>
        <v>12.95</v>
      </c>
      <c r="F1145">
        <f>[25]data!A49</f>
        <v>0</v>
      </c>
      <c r="G1145">
        <f>[26]data!A49</f>
        <v>79.959999999999994</v>
      </c>
      <c r="H1145">
        <f>[27]data!A49</f>
        <v>1.84</v>
      </c>
      <c r="I1145">
        <f>[28]data!A49</f>
        <v>13.52</v>
      </c>
    </row>
    <row r="1146" spans="1:9" x14ac:dyDescent="0.55000000000000004">
      <c r="A1146">
        <v>2013</v>
      </c>
      <c r="B1146">
        <v>50</v>
      </c>
      <c r="C1146">
        <f>[22]data!A50</f>
        <v>14.03</v>
      </c>
      <c r="D1146">
        <f>[23]data!A50</f>
        <v>11.85</v>
      </c>
      <c r="E1146">
        <f>[24]data!A50</f>
        <v>12.64</v>
      </c>
      <c r="F1146">
        <f>[25]data!A50</f>
        <v>1.78</v>
      </c>
      <c r="G1146">
        <f>[26]data!A50</f>
        <v>87.72</v>
      </c>
      <c r="H1146">
        <f>[27]data!A50</f>
        <v>6.02</v>
      </c>
      <c r="I1146">
        <f>[28]data!A50</f>
        <v>5.33</v>
      </c>
    </row>
    <row r="1147" spans="1:9" x14ac:dyDescent="0.55000000000000004">
      <c r="A1147">
        <v>2013</v>
      </c>
      <c r="B1147">
        <v>51</v>
      </c>
      <c r="C1147">
        <f>[22]data!A51</f>
        <v>14.13</v>
      </c>
      <c r="D1147">
        <f>[23]data!A51</f>
        <v>10.7</v>
      </c>
      <c r="E1147">
        <f>[24]data!A51</f>
        <v>12.12</v>
      </c>
      <c r="F1147">
        <f>[25]data!A51</f>
        <v>7.39</v>
      </c>
      <c r="G1147">
        <f>[26]data!A51</f>
        <v>84.48</v>
      </c>
      <c r="H1147">
        <f>[27]data!A51</f>
        <v>3.95</v>
      </c>
      <c r="I1147">
        <f>[28]data!A51</f>
        <v>8.01</v>
      </c>
    </row>
    <row r="1148" spans="1:9" x14ac:dyDescent="0.55000000000000004">
      <c r="A1148">
        <v>2013</v>
      </c>
      <c r="B1148">
        <v>52</v>
      </c>
      <c r="C1148">
        <f>[22]data!A52</f>
        <v>18.649999999999999</v>
      </c>
      <c r="D1148">
        <f>[23]data!A52</f>
        <v>8.93</v>
      </c>
      <c r="E1148">
        <f>[24]data!A52</f>
        <v>13.51</v>
      </c>
      <c r="F1148">
        <f>[25]data!A52</f>
        <v>0.03</v>
      </c>
      <c r="G1148">
        <f>[26]data!A52</f>
        <v>72.84</v>
      </c>
      <c r="H1148">
        <f>[27]data!A52</f>
        <v>3.49</v>
      </c>
      <c r="I1148">
        <f>[28]data!A52</f>
        <v>15.84</v>
      </c>
    </row>
    <row r="1149" spans="1:9" x14ac:dyDescent="0.55000000000000004">
      <c r="A1149">
        <v>2013</v>
      </c>
      <c r="B1149">
        <v>53</v>
      </c>
      <c r="C1149">
        <f>[22]data!A53</f>
        <v>18.57</v>
      </c>
      <c r="D1149">
        <f>[23]data!A53</f>
        <v>11.83</v>
      </c>
      <c r="E1149">
        <f>[24]data!A53</f>
        <v>14.5</v>
      </c>
      <c r="F1149">
        <f>[25]data!A53</f>
        <v>0.19</v>
      </c>
      <c r="G1149">
        <f>[26]data!A53</f>
        <v>75.45</v>
      </c>
      <c r="H1149">
        <f>[27]data!A53</f>
        <v>6.24</v>
      </c>
      <c r="I1149">
        <f>[28]data!A53</f>
        <v>14.89</v>
      </c>
    </row>
    <row r="1150" spans="1:9" x14ac:dyDescent="0.55000000000000004">
      <c r="A1150">
        <v>2013</v>
      </c>
      <c r="B1150">
        <v>54</v>
      </c>
      <c r="C1150">
        <f>[22]data!A54</f>
        <v>15.94</v>
      </c>
      <c r="D1150">
        <f>[23]data!A54</f>
        <v>7.1</v>
      </c>
      <c r="E1150">
        <f>[24]data!A54</f>
        <v>12.11</v>
      </c>
      <c r="F1150">
        <f>[25]data!A54</f>
        <v>0.5</v>
      </c>
      <c r="G1150">
        <f>[26]data!A54</f>
        <v>59.52</v>
      </c>
      <c r="H1150">
        <f>[27]data!A54</f>
        <v>5.0599999999999996</v>
      </c>
      <c r="I1150">
        <f>[28]data!A54</f>
        <v>11.26</v>
      </c>
    </row>
    <row r="1151" spans="1:9" x14ac:dyDescent="0.55000000000000004">
      <c r="A1151">
        <v>2013</v>
      </c>
      <c r="B1151">
        <v>55</v>
      </c>
      <c r="C1151">
        <f>[22]data!A55</f>
        <v>14.03</v>
      </c>
      <c r="D1151">
        <f>[23]data!A55</f>
        <v>4.0999999999999996</v>
      </c>
      <c r="E1151">
        <f>[24]data!A55</f>
        <v>8.98</v>
      </c>
      <c r="F1151">
        <f>[25]data!A55</f>
        <v>0.04</v>
      </c>
      <c r="G1151">
        <f>[26]data!A55</f>
        <v>52.95</v>
      </c>
      <c r="H1151">
        <f>[27]data!A55</f>
        <v>3.26</v>
      </c>
      <c r="I1151">
        <f>[28]data!A55</f>
        <v>17.57</v>
      </c>
    </row>
    <row r="1152" spans="1:9" x14ac:dyDescent="0.55000000000000004">
      <c r="A1152">
        <v>2013</v>
      </c>
      <c r="B1152">
        <v>56</v>
      </c>
      <c r="C1152">
        <f>[22]data!A56</f>
        <v>12.71</v>
      </c>
      <c r="D1152">
        <f>[23]data!A56</f>
        <v>5.0199999999999996</v>
      </c>
      <c r="E1152">
        <f>[24]data!A56</f>
        <v>8.89</v>
      </c>
      <c r="F1152">
        <f>[25]data!A56</f>
        <v>0.01</v>
      </c>
      <c r="G1152">
        <f>[26]data!A56</f>
        <v>54.8</v>
      </c>
      <c r="H1152">
        <f>[27]data!A56</f>
        <v>3.31</v>
      </c>
      <c r="I1152">
        <f>[28]data!A56</f>
        <v>16.97</v>
      </c>
    </row>
    <row r="1153" spans="1:9" x14ac:dyDescent="0.55000000000000004">
      <c r="A1153">
        <v>2013</v>
      </c>
      <c r="B1153">
        <v>57</v>
      </c>
      <c r="C1153">
        <f>[22]data!A57</f>
        <v>12.49</v>
      </c>
      <c r="D1153">
        <f>[23]data!A57</f>
        <v>5.38</v>
      </c>
      <c r="E1153">
        <f>[24]data!A57</f>
        <v>8.77</v>
      </c>
      <c r="F1153">
        <f>[25]data!A57</f>
        <v>0.01</v>
      </c>
      <c r="G1153">
        <f>[26]data!A57</f>
        <v>54.8</v>
      </c>
      <c r="H1153">
        <f>[27]data!A57</f>
        <v>3.45</v>
      </c>
      <c r="I1153">
        <f>[28]data!A57</f>
        <v>17.809999999999999</v>
      </c>
    </row>
    <row r="1154" spans="1:9" x14ac:dyDescent="0.55000000000000004">
      <c r="A1154">
        <v>2013</v>
      </c>
      <c r="B1154">
        <v>58</v>
      </c>
      <c r="C1154">
        <f>[22]data!A58</f>
        <v>11.05</v>
      </c>
      <c r="D1154">
        <f>[23]data!A58</f>
        <v>6.33</v>
      </c>
      <c r="E1154">
        <f>[24]data!A58</f>
        <v>8.8699999999999992</v>
      </c>
      <c r="F1154">
        <f>[25]data!A58</f>
        <v>0.87</v>
      </c>
      <c r="G1154">
        <f>[26]data!A58</f>
        <v>74.83</v>
      </c>
      <c r="H1154">
        <f>[27]data!A58</f>
        <v>7</v>
      </c>
      <c r="I1154">
        <f>[28]data!A58</f>
        <v>9.08</v>
      </c>
    </row>
    <row r="1155" spans="1:9" x14ac:dyDescent="0.55000000000000004">
      <c r="A1155">
        <v>2013</v>
      </c>
      <c r="B1155">
        <v>59</v>
      </c>
      <c r="C1155">
        <f>[22]data!A59</f>
        <v>11.9</v>
      </c>
      <c r="D1155">
        <f>[23]data!A59</f>
        <v>7.6</v>
      </c>
      <c r="E1155">
        <f>[24]data!A59</f>
        <v>9.6999999999999993</v>
      </c>
      <c r="F1155">
        <f>[25]data!A59</f>
        <v>13.79</v>
      </c>
      <c r="G1155">
        <f>[26]data!A59</f>
        <v>76.930000000000007</v>
      </c>
      <c r="H1155">
        <f>[27]data!A59</f>
        <v>6.25</v>
      </c>
      <c r="I1155">
        <f>[28]data!A59</f>
        <v>7.93</v>
      </c>
    </row>
    <row r="1156" spans="1:9" x14ac:dyDescent="0.55000000000000004">
      <c r="A1156">
        <v>2013</v>
      </c>
      <c r="B1156">
        <v>60</v>
      </c>
      <c r="C1156">
        <f>[22]data!A60</f>
        <v>15.26</v>
      </c>
      <c r="D1156">
        <f>[23]data!A60</f>
        <v>6.5</v>
      </c>
      <c r="E1156">
        <f>[24]data!A60</f>
        <v>10.64</v>
      </c>
      <c r="F1156">
        <f>[25]data!A60</f>
        <v>0.35</v>
      </c>
      <c r="G1156">
        <f>[26]data!A60</f>
        <v>65.02</v>
      </c>
      <c r="H1156">
        <f>[27]data!A60</f>
        <v>3.33</v>
      </c>
      <c r="I1156">
        <f>[28]data!A60</f>
        <v>15.94</v>
      </c>
    </row>
    <row r="1157" spans="1:9" x14ac:dyDescent="0.55000000000000004">
      <c r="A1157">
        <v>2013</v>
      </c>
      <c r="B1157">
        <v>61</v>
      </c>
      <c r="C1157">
        <f>[22]data!A61</f>
        <v>13.82</v>
      </c>
      <c r="D1157">
        <f>[23]data!A61</f>
        <v>8.16</v>
      </c>
      <c r="E1157">
        <f>[24]data!A61</f>
        <v>10.98</v>
      </c>
      <c r="F1157">
        <f>[25]data!A61</f>
        <v>0.04</v>
      </c>
      <c r="G1157">
        <f>[26]data!A61</f>
        <v>70.540000000000006</v>
      </c>
      <c r="H1157">
        <f>[27]data!A61</f>
        <v>3.72</v>
      </c>
      <c r="I1157">
        <f>[28]data!A61</f>
        <v>17.309999999999999</v>
      </c>
    </row>
    <row r="1158" spans="1:9" x14ac:dyDescent="0.55000000000000004">
      <c r="A1158">
        <v>2013</v>
      </c>
      <c r="B1158">
        <v>62</v>
      </c>
      <c r="C1158">
        <f>[22]data!A62</f>
        <v>14.15</v>
      </c>
      <c r="D1158">
        <f>[23]data!A62</f>
        <v>11.01</v>
      </c>
      <c r="E1158">
        <f>[24]data!A62</f>
        <v>12.07</v>
      </c>
      <c r="F1158">
        <f>[25]data!A62</f>
        <v>0.08</v>
      </c>
      <c r="G1158">
        <f>[26]data!A62</f>
        <v>84.23</v>
      </c>
      <c r="H1158">
        <f>[27]data!A62</f>
        <v>5.35</v>
      </c>
      <c r="I1158">
        <f>[28]data!A62</f>
        <v>7.55</v>
      </c>
    </row>
    <row r="1159" spans="1:9" x14ac:dyDescent="0.55000000000000004">
      <c r="A1159">
        <v>2013</v>
      </c>
      <c r="B1159">
        <v>63</v>
      </c>
      <c r="C1159">
        <f>[22]data!A63</f>
        <v>12.9</v>
      </c>
      <c r="D1159">
        <f>[23]data!A63</f>
        <v>10.95</v>
      </c>
      <c r="E1159">
        <f>[24]data!A63</f>
        <v>11.93</v>
      </c>
      <c r="F1159">
        <f>[25]data!A63</f>
        <v>11.91</v>
      </c>
      <c r="G1159">
        <f>[26]data!A63</f>
        <v>92.7</v>
      </c>
      <c r="H1159">
        <f>[27]data!A63</f>
        <v>5.4</v>
      </c>
      <c r="I1159">
        <f>[28]data!A63</f>
        <v>3.82</v>
      </c>
    </row>
    <row r="1160" spans="1:9" x14ac:dyDescent="0.55000000000000004">
      <c r="A1160">
        <v>2013</v>
      </c>
      <c r="B1160">
        <v>64</v>
      </c>
      <c r="C1160">
        <f>[22]data!A64</f>
        <v>15.75</v>
      </c>
      <c r="D1160">
        <f>[23]data!A64</f>
        <v>10.3</v>
      </c>
      <c r="E1160">
        <f>[24]data!A64</f>
        <v>12.93</v>
      </c>
      <c r="F1160">
        <f>[25]data!A64</f>
        <v>2.17</v>
      </c>
      <c r="G1160">
        <f>[26]data!A64</f>
        <v>84.87</v>
      </c>
      <c r="H1160">
        <f>[27]data!A64</f>
        <v>2.23</v>
      </c>
      <c r="I1160">
        <f>[28]data!A64</f>
        <v>5.49</v>
      </c>
    </row>
    <row r="1161" spans="1:9" x14ac:dyDescent="0.55000000000000004">
      <c r="A1161">
        <v>2013</v>
      </c>
      <c r="B1161">
        <v>65</v>
      </c>
      <c r="C1161">
        <f>[22]data!A65</f>
        <v>19.329999999999998</v>
      </c>
      <c r="D1161">
        <f>[23]data!A65</f>
        <v>11.11</v>
      </c>
      <c r="E1161">
        <f>[24]data!A65</f>
        <v>14.9</v>
      </c>
      <c r="F1161">
        <f>[25]data!A65</f>
        <v>0.85</v>
      </c>
      <c r="G1161">
        <f>[26]data!A65</f>
        <v>77.5</v>
      </c>
      <c r="H1161">
        <f>[27]data!A65</f>
        <v>5.39</v>
      </c>
      <c r="I1161">
        <f>[28]data!A65</f>
        <v>16.45</v>
      </c>
    </row>
    <row r="1162" spans="1:9" x14ac:dyDescent="0.55000000000000004">
      <c r="A1162">
        <v>2013</v>
      </c>
      <c r="B1162">
        <v>66</v>
      </c>
      <c r="C1162">
        <f>[22]data!A66</f>
        <v>19.440000000000001</v>
      </c>
      <c r="D1162">
        <f>[23]data!A66</f>
        <v>12.35</v>
      </c>
      <c r="E1162">
        <f>[24]data!A66</f>
        <v>14.97</v>
      </c>
      <c r="F1162">
        <f>[25]data!A66</f>
        <v>1.47</v>
      </c>
      <c r="G1162">
        <f>[26]data!A66</f>
        <v>85.52</v>
      </c>
      <c r="H1162">
        <f>[27]data!A66</f>
        <v>5.21</v>
      </c>
      <c r="I1162">
        <f>[28]data!A66</f>
        <v>10.91</v>
      </c>
    </row>
    <row r="1163" spans="1:9" x14ac:dyDescent="0.55000000000000004">
      <c r="A1163">
        <v>2013</v>
      </c>
      <c r="B1163">
        <v>67</v>
      </c>
      <c r="C1163">
        <f>[22]data!A67</f>
        <v>20.149999999999999</v>
      </c>
      <c r="D1163">
        <f>[23]data!A67</f>
        <v>11.64</v>
      </c>
      <c r="E1163">
        <f>[24]data!A67</f>
        <v>15.41</v>
      </c>
      <c r="F1163">
        <f>[25]data!A67</f>
        <v>0</v>
      </c>
      <c r="G1163">
        <f>[26]data!A67</f>
        <v>74.19</v>
      </c>
      <c r="H1163">
        <f>[27]data!A67</f>
        <v>5.32</v>
      </c>
      <c r="I1163">
        <f>[28]data!A67</f>
        <v>20.079999999999998</v>
      </c>
    </row>
    <row r="1164" spans="1:9" x14ac:dyDescent="0.55000000000000004">
      <c r="A1164">
        <v>2013</v>
      </c>
      <c r="B1164">
        <v>68</v>
      </c>
      <c r="C1164">
        <f>[22]data!A68</f>
        <v>18.63</v>
      </c>
      <c r="D1164">
        <f>[23]data!A68</f>
        <v>11.54</v>
      </c>
      <c r="E1164">
        <f>[24]data!A68</f>
        <v>14.7</v>
      </c>
      <c r="F1164">
        <f>[25]data!A68</f>
        <v>0.02</v>
      </c>
      <c r="G1164">
        <f>[26]data!A68</f>
        <v>79.67</v>
      </c>
      <c r="H1164">
        <f>[27]data!A68</f>
        <v>5.0199999999999996</v>
      </c>
      <c r="I1164">
        <f>[28]data!A68</f>
        <v>13.75</v>
      </c>
    </row>
    <row r="1165" spans="1:9" x14ac:dyDescent="0.55000000000000004">
      <c r="A1165">
        <v>2013</v>
      </c>
      <c r="B1165">
        <v>69</v>
      </c>
      <c r="C1165">
        <f>[22]data!A69</f>
        <v>17.34</v>
      </c>
      <c r="D1165">
        <f>[23]data!A69</f>
        <v>10.28</v>
      </c>
      <c r="E1165">
        <f>[24]data!A69</f>
        <v>13.63</v>
      </c>
      <c r="F1165">
        <f>[25]data!A69</f>
        <v>7.0000000000000007E-2</v>
      </c>
      <c r="G1165">
        <f>[26]data!A69</f>
        <v>73</v>
      </c>
      <c r="H1165">
        <f>[27]data!A69</f>
        <v>5.16</v>
      </c>
      <c r="I1165">
        <f>[28]data!A69</f>
        <v>17.66</v>
      </c>
    </row>
    <row r="1166" spans="1:9" x14ac:dyDescent="0.55000000000000004">
      <c r="A1166">
        <v>2013</v>
      </c>
      <c r="B1166">
        <v>70</v>
      </c>
      <c r="C1166">
        <f>[22]data!A70</f>
        <v>17.84</v>
      </c>
      <c r="D1166">
        <f>[23]data!A70</f>
        <v>10.07</v>
      </c>
      <c r="E1166">
        <f>[24]data!A70</f>
        <v>13.7</v>
      </c>
      <c r="F1166">
        <f>[25]data!A70</f>
        <v>7.0000000000000007E-2</v>
      </c>
      <c r="G1166">
        <f>[26]data!A70</f>
        <v>67.19</v>
      </c>
      <c r="H1166">
        <f>[27]data!A70</f>
        <v>5.5</v>
      </c>
      <c r="I1166">
        <f>[28]data!A70</f>
        <v>18.18</v>
      </c>
    </row>
    <row r="1167" spans="1:9" x14ac:dyDescent="0.55000000000000004">
      <c r="A1167">
        <v>2013</v>
      </c>
      <c r="B1167">
        <v>71</v>
      </c>
      <c r="C1167">
        <f>[22]data!A71</f>
        <v>16.05</v>
      </c>
      <c r="D1167">
        <f>[23]data!A71</f>
        <v>11.15</v>
      </c>
      <c r="E1167">
        <f>[24]data!A71</f>
        <v>13.15</v>
      </c>
      <c r="F1167">
        <f>[25]data!A71</f>
        <v>2.08</v>
      </c>
      <c r="G1167">
        <f>[26]data!A71</f>
        <v>77.09</v>
      </c>
      <c r="H1167">
        <f>[27]data!A71</f>
        <v>4.71</v>
      </c>
      <c r="I1167">
        <f>[28]data!A71</f>
        <v>11.31</v>
      </c>
    </row>
    <row r="1168" spans="1:9" x14ac:dyDescent="0.55000000000000004">
      <c r="A1168">
        <v>2013</v>
      </c>
      <c r="B1168">
        <v>72</v>
      </c>
      <c r="C1168">
        <f>[22]data!A72</f>
        <v>13.14</v>
      </c>
      <c r="D1168">
        <f>[23]data!A72</f>
        <v>7.69</v>
      </c>
      <c r="E1168">
        <f>[24]data!A72</f>
        <v>11.11</v>
      </c>
      <c r="F1168">
        <f>[25]data!A72</f>
        <v>0.04</v>
      </c>
      <c r="G1168">
        <f>[26]data!A72</f>
        <v>55.57</v>
      </c>
      <c r="H1168">
        <f>[27]data!A72</f>
        <v>5.88</v>
      </c>
      <c r="I1168">
        <f>[28]data!A72</f>
        <v>19.32</v>
      </c>
    </row>
    <row r="1169" spans="1:9" x14ac:dyDescent="0.55000000000000004">
      <c r="A1169">
        <v>2013</v>
      </c>
      <c r="B1169">
        <v>73</v>
      </c>
      <c r="C1169">
        <f>[22]data!A73</f>
        <v>15.42</v>
      </c>
      <c r="D1169">
        <f>[23]data!A73</f>
        <v>5.41</v>
      </c>
      <c r="E1169">
        <f>[24]data!A73</f>
        <v>10.3</v>
      </c>
      <c r="F1169">
        <f>[25]data!A73</f>
        <v>0</v>
      </c>
      <c r="G1169">
        <f>[26]data!A73</f>
        <v>52.14</v>
      </c>
      <c r="H1169">
        <f>[27]data!A73</f>
        <v>3.24</v>
      </c>
      <c r="I1169">
        <f>[28]data!A73</f>
        <v>21.62</v>
      </c>
    </row>
    <row r="1170" spans="1:9" x14ac:dyDescent="0.55000000000000004">
      <c r="A1170">
        <v>2013</v>
      </c>
      <c r="B1170">
        <v>74</v>
      </c>
      <c r="C1170">
        <f>[22]data!A74</f>
        <v>15.15</v>
      </c>
      <c r="D1170">
        <f>[23]data!A74</f>
        <v>6.82</v>
      </c>
      <c r="E1170">
        <f>[24]data!A74</f>
        <v>10.89</v>
      </c>
      <c r="F1170">
        <f>[25]data!A74</f>
        <v>0</v>
      </c>
      <c r="G1170">
        <f>[26]data!A74</f>
        <v>53.96</v>
      </c>
      <c r="H1170">
        <f>[27]data!A74</f>
        <v>2.4900000000000002</v>
      </c>
      <c r="I1170">
        <f>[28]data!A74</f>
        <v>21.93</v>
      </c>
    </row>
    <row r="1171" spans="1:9" x14ac:dyDescent="0.55000000000000004">
      <c r="A1171">
        <v>2013</v>
      </c>
      <c r="B1171">
        <v>75</v>
      </c>
      <c r="C1171">
        <f>[22]data!A75</f>
        <v>14.99</v>
      </c>
      <c r="D1171">
        <f>[23]data!A75</f>
        <v>10.14</v>
      </c>
      <c r="E1171">
        <f>[24]data!A75</f>
        <v>12.17</v>
      </c>
      <c r="F1171">
        <f>[25]data!A75</f>
        <v>0.05</v>
      </c>
      <c r="G1171">
        <f>[26]data!A75</f>
        <v>61.97</v>
      </c>
      <c r="H1171">
        <f>[27]data!A75</f>
        <v>1.75</v>
      </c>
      <c r="I1171">
        <f>[28]data!A75</f>
        <v>13.71</v>
      </c>
    </row>
    <row r="1172" spans="1:9" x14ac:dyDescent="0.55000000000000004">
      <c r="A1172">
        <v>2013</v>
      </c>
      <c r="B1172">
        <v>76</v>
      </c>
      <c r="C1172">
        <f>[22]data!A76</f>
        <v>16.989999999999998</v>
      </c>
      <c r="D1172">
        <f>[23]data!A76</f>
        <v>11.44</v>
      </c>
      <c r="E1172">
        <f>[24]data!A76</f>
        <v>14.13</v>
      </c>
      <c r="F1172">
        <f>[25]data!A76</f>
        <v>0.65</v>
      </c>
      <c r="G1172">
        <f>[26]data!A76</f>
        <v>73.28</v>
      </c>
      <c r="H1172">
        <f>[27]data!A76</f>
        <v>3.23</v>
      </c>
      <c r="I1172">
        <f>[28]data!A76</f>
        <v>7.26</v>
      </c>
    </row>
    <row r="1173" spans="1:9" x14ac:dyDescent="0.55000000000000004">
      <c r="A1173">
        <v>2013</v>
      </c>
      <c r="B1173">
        <v>77</v>
      </c>
      <c r="C1173">
        <f>[22]data!A77</f>
        <v>20.18</v>
      </c>
      <c r="D1173">
        <f>[23]data!A77</f>
        <v>11.6</v>
      </c>
      <c r="E1173">
        <f>[24]data!A77</f>
        <v>15.08</v>
      </c>
      <c r="F1173">
        <f>[25]data!A77</f>
        <v>0.17</v>
      </c>
      <c r="G1173">
        <f>[26]data!A77</f>
        <v>69.61</v>
      </c>
      <c r="H1173">
        <f>[27]data!A77</f>
        <v>3.27</v>
      </c>
      <c r="I1173">
        <f>[28]data!A77</f>
        <v>22.95</v>
      </c>
    </row>
    <row r="1174" spans="1:9" x14ac:dyDescent="0.55000000000000004">
      <c r="A1174">
        <v>2013</v>
      </c>
      <c r="B1174">
        <v>78</v>
      </c>
      <c r="C1174">
        <f>[22]data!A78</f>
        <v>17.89</v>
      </c>
      <c r="D1174">
        <f>[23]data!A78</f>
        <v>10.76</v>
      </c>
      <c r="E1174">
        <f>[24]data!A78</f>
        <v>14.44</v>
      </c>
      <c r="F1174">
        <f>[25]data!A78</f>
        <v>1.01</v>
      </c>
      <c r="G1174">
        <f>[26]data!A78</f>
        <v>71.37</v>
      </c>
      <c r="H1174">
        <f>[27]data!A78</f>
        <v>3.42</v>
      </c>
      <c r="I1174">
        <f>[28]data!A78</f>
        <v>18.59</v>
      </c>
    </row>
    <row r="1175" spans="1:9" x14ac:dyDescent="0.55000000000000004">
      <c r="A1175">
        <v>2013</v>
      </c>
      <c r="B1175">
        <v>79</v>
      </c>
      <c r="C1175">
        <f>[22]data!A79</f>
        <v>18.93</v>
      </c>
      <c r="D1175">
        <f>[23]data!A79</f>
        <v>11.81</v>
      </c>
      <c r="E1175">
        <f>[24]data!A79</f>
        <v>14.78</v>
      </c>
      <c r="F1175">
        <f>[25]data!A79</f>
        <v>1.39</v>
      </c>
      <c r="G1175">
        <f>[26]data!A79</f>
        <v>68.28</v>
      </c>
      <c r="H1175">
        <f>[27]data!A79</f>
        <v>3.27</v>
      </c>
      <c r="I1175">
        <f>[28]data!A79</f>
        <v>20.18</v>
      </c>
    </row>
    <row r="1176" spans="1:9" x14ac:dyDescent="0.55000000000000004">
      <c r="A1176">
        <v>2013</v>
      </c>
      <c r="B1176">
        <v>80</v>
      </c>
      <c r="C1176">
        <f>[22]data!A80</f>
        <v>16.77</v>
      </c>
      <c r="D1176">
        <f>[23]data!A80</f>
        <v>10.27</v>
      </c>
      <c r="E1176">
        <f>[24]data!A80</f>
        <v>13.27</v>
      </c>
      <c r="F1176">
        <f>[25]data!A80</f>
        <v>0</v>
      </c>
      <c r="G1176">
        <f>[26]data!A80</f>
        <v>70.569999999999993</v>
      </c>
      <c r="H1176">
        <f>[27]data!A80</f>
        <v>2.4</v>
      </c>
      <c r="I1176">
        <f>[28]data!A80</f>
        <v>21.73</v>
      </c>
    </row>
    <row r="1177" spans="1:9" x14ac:dyDescent="0.55000000000000004">
      <c r="A1177">
        <v>2013</v>
      </c>
      <c r="B1177">
        <v>81</v>
      </c>
      <c r="C1177">
        <f>[22]data!A81</f>
        <v>19.739999999999998</v>
      </c>
      <c r="D1177">
        <f>[23]data!A81</f>
        <v>11.76</v>
      </c>
      <c r="E1177">
        <f>[24]data!A81</f>
        <v>15.31</v>
      </c>
      <c r="F1177">
        <f>[25]data!A81</f>
        <v>0</v>
      </c>
      <c r="G1177">
        <f>[26]data!A81</f>
        <v>63.88</v>
      </c>
      <c r="H1177">
        <f>[27]data!A81</f>
        <v>4</v>
      </c>
      <c r="I1177">
        <f>[28]data!A81</f>
        <v>21.84</v>
      </c>
    </row>
    <row r="1178" spans="1:9" x14ac:dyDescent="0.55000000000000004">
      <c r="A1178">
        <v>2013</v>
      </c>
      <c r="B1178">
        <v>82</v>
      </c>
      <c r="C1178">
        <f>[22]data!A82</f>
        <v>16.850000000000001</v>
      </c>
      <c r="D1178">
        <f>[23]data!A82</f>
        <v>11.3</v>
      </c>
      <c r="E1178">
        <f>[24]data!A82</f>
        <v>13.72</v>
      </c>
      <c r="F1178">
        <f>[25]data!A82</f>
        <v>0.82</v>
      </c>
      <c r="G1178">
        <f>[26]data!A82</f>
        <v>76.040000000000006</v>
      </c>
      <c r="H1178">
        <f>[27]data!A82</f>
        <v>4.18</v>
      </c>
      <c r="I1178">
        <f>[28]data!A82</f>
        <v>14.54</v>
      </c>
    </row>
    <row r="1179" spans="1:9" x14ac:dyDescent="0.55000000000000004">
      <c r="A1179">
        <v>2013</v>
      </c>
      <c r="B1179">
        <v>83</v>
      </c>
      <c r="C1179">
        <f>[22]data!A83</f>
        <v>17.89</v>
      </c>
      <c r="D1179">
        <f>[23]data!A83</f>
        <v>10.45</v>
      </c>
      <c r="E1179">
        <f>[24]data!A83</f>
        <v>13.78</v>
      </c>
      <c r="F1179">
        <f>[25]data!A83</f>
        <v>0.17</v>
      </c>
      <c r="G1179">
        <f>[26]data!A83</f>
        <v>62.81</v>
      </c>
      <c r="H1179">
        <f>[27]data!A83</f>
        <v>5.18</v>
      </c>
      <c r="I1179">
        <f>[28]data!A83</f>
        <v>19.420000000000002</v>
      </c>
    </row>
    <row r="1180" spans="1:9" x14ac:dyDescent="0.55000000000000004">
      <c r="A1180">
        <v>2013</v>
      </c>
      <c r="B1180">
        <v>84</v>
      </c>
      <c r="C1180">
        <f>[22]data!A84</f>
        <v>19.38</v>
      </c>
      <c r="D1180">
        <f>[23]data!A84</f>
        <v>10.08</v>
      </c>
      <c r="E1180">
        <f>[24]data!A84</f>
        <v>14.74</v>
      </c>
      <c r="F1180">
        <f>[25]data!A84</f>
        <v>0.01</v>
      </c>
      <c r="G1180">
        <f>[26]data!A84</f>
        <v>66.17</v>
      </c>
      <c r="H1180">
        <f>[27]data!A84</f>
        <v>4.22</v>
      </c>
      <c r="I1180">
        <f>[28]data!A84</f>
        <v>19.38</v>
      </c>
    </row>
    <row r="1181" spans="1:9" x14ac:dyDescent="0.55000000000000004">
      <c r="A1181">
        <v>2013</v>
      </c>
      <c r="B1181">
        <v>85</v>
      </c>
      <c r="C1181">
        <f>[22]data!A85</f>
        <v>19.64</v>
      </c>
      <c r="D1181">
        <f>[23]data!A85</f>
        <v>12.35</v>
      </c>
      <c r="E1181">
        <f>[24]data!A85</f>
        <v>15.75</v>
      </c>
      <c r="F1181">
        <f>[25]data!A85</f>
        <v>0</v>
      </c>
      <c r="G1181">
        <f>[26]data!A85</f>
        <v>71.97</v>
      </c>
      <c r="H1181">
        <f>[27]data!A85</f>
        <v>4.5599999999999996</v>
      </c>
      <c r="I1181">
        <f>[28]data!A85</f>
        <v>12.48</v>
      </c>
    </row>
    <row r="1182" spans="1:9" x14ac:dyDescent="0.55000000000000004">
      <c r="A1182">
        <v>2013</v>
      </c>
      <c r="B1182">
        <v>86</v>
      </c>
      <c r="C1182">
        <f>[22]data!A86</f>
        <v>19.760000000000002</v>
      </c>
      <c r="D1182">
        <f>[23]data!A86</f>
        <v>12.62</v>
      </c>
      <c r="E1182">
        <f>[24]data!A86</f>
        <v>16.03</v>
      </c>
      <c r="F1182">
        <f>[25]data!A86</f>
        <v>0.02</v>
      </c>
      <c r="G1182">
        <f>[26]data!A86</f>
        <v>71.03</v>
      </c>
      <c r="H1182">
        <f>[27]data!A86</f>
        <v>5.17</v>
      </c>
      <c r="I1182">
        <f>[28]data!A86</f>
        <v>19.46</v>
      </c>
    </row>
    <row r="1183" spans="1:9" x14ac:dyDescent="0.55000000000000004">
      <c r="A1183">
        <v>2013</v>
      </c>
      <c r="B1183">
        <v>87</v>
      </c>
      <c r="C1183">
        <f>[22]data!A87</f>
        <v>20.83</v>
      </c>
      <c r="D1183">
        <f>[23]data!A87</f>
        <v>12.85</v>
      </c>
      <c r="E1183">
        <f>[24]data!A87</f>
        <v>16.420000000000002</v>
      </c>
      <c r="F1183">
        <f>[25]data!A87</f>
        <v>0.01</v>
      </c>
      <c r="G1183">
        <f>[26]data!A87</f>
        <v>68.14</v>
      </c>
      <c r="H1183">
        <f>[27]data!A87</f>
        <v>2.83</v>
      </c>
      <c r="I1183">
        <f>[28]data!A87</f>
        <v>17.399999999999999</v>
      </c>
    </row>
    <row r="1184" spans="1:9" x14ac:dyDescent="0.55000000000000004">
      <c r="A1184">
        <v>2013</v>
      </c>
      <c r="B1184">
        <v>88</v>
      </c>
      <c r="C1184">
        <f>[22]data!A88</f>
        <v>22.13</v>
      </c>
      <c r="D1184">
        <f>[23]data!A88</f>
        <v>12.56</v>
      </c>
      <c r="E1184">
        <f>[24]data!A88</f>
        <v>16.93</v>
      </c>
      <c r="F1184">
        <f>[25]data!A88</f>
        <v>0</v>
      </c>
      <c r="G1184">
        <f>[26]data!A88</f>
        <v>68.08</v>
      </c>
      <c r="H1184">
        <f>[27]data!A88</f>
        <v>4.5</v>
      </c>
      <c r="I1184">
        <f>[28]data!A88</f>
        <v>12.31</v>
      </c>
    </row>
    <row r="1185" spans="1:9" x14ac:dyDescent="0.55000000000000004">
      <c r="A1185">
        <v>2013</v>
      </c>
      <c r="B1185">
        <v>89</v>
      </c>
      <c r="C1185">
        <f>[22]data!A89</f>
        <v>22.25</v>
      </c>
      <c r="D1185">
        <f>[23]data!A89</f>
        <v>14.7</v>
      </c>
      <c r="E1185">
        <f>[24]data!A89</f>
        <v>17.93</v>
      </c>
      <c r="F1185">
        <f>[25]data!A89</f>
        <v>0.04</v>
      </c>
      <c r="G1185">
        <f>[26]data!A89</f>
        <v>61.49</v>
      </c>
      <c r="H1185">
        <f>[27]data!A89</f>
        <v>3.65</v>
      </c>
      <c r="I1185">
        <f>[28]data!A89</f>
        <v>24.03</v>
      </c>
    </row>
    <row r="1186" spans="1:9" x14ac:dyDescent="0.55000000000000004">
      <c r="A1186">
        <v>2013</v>
      </c>
      <c r="B1186">
        <v>90</v>
      </c>
      <c r="C1186">
        <f>[22]data!A90</f>
        <v>18.98</v>
      </c>
      <c r="D1186">
        <f>[23]data!A90</f>
        <v>14.34</v>
      </c>
      <c r="E1186">
        <f>[24]data!A90</f>
        <v>16.600000000000001</v>
      </c>
      <c r="F1186">
        <f>[25]data!A90</f>
        <v>0.63</v>
      </c>
      <c r="G1186">
        <f>[26]data!A90</f>
        <v>73.78</v>
      </c>
      <c r="H1186">
        <f>[27]data!A90</f>
        <v>3.89</v>
      </c>
      <c r="I1186">
        <f>[28]data!A90</f>
        <v>8.59</v>
      </c>
    </row>
    <row r="1187" spans="1:9" x14ac:dyDescent="0.55000000000000004">
      <c r="A1187">
        <v>2013</v>
      </c>
      <c r="B1187">
        <v>91</v>
      </c>
      <c r="C1187">
        <f>[22]data!A91</f>
        <v>20.329999999999998</v>
      </c>
      <c r="D1187">
        <f>[23]data!A91</f>
        <v>13.02</v>
      </c>
      <c r="E1187">
        <f>[24]data!A91</f>
        <v>16.34</v>
      </c>
      <c r="F1187">
        <f>[25]data!A91</f>
        <v>0.06</v>
      </c>
      <c r="G1187">
        <f>[26]data!A91</f>
        <v>63.72</v>
      </c>
      <c r="H1187">
        <f>[27]data!A91</f>
        <v>5.2</v>
      </c>
      <c r="I1187">
        <f>[28]data!A91</f>
        <v>24.34</v>
      </c>
    </row>
    <row r="1188" spans="1:9" x14ac:dyDescent="0.55000000000000004">
      <c r="A1188">
        <v>2013</v>
      </c>
      <c r="B1188">
        <v>92</v>
      </c>
      <c r="C1188">
        <f>[22]data!A92</f>
        <v>19.28</v>
      </c>
      <c r="D1188">
        <f>[23]data!A92</f>
        <v>11.57</v>
      </c>
      <c r="E1188">
        <f>[24]data!A92</f>
        <v>15.29</v>
      </c>
      <c r="F1188">
        <f>[25]data!A92</f>
        <v>0.14000000000000001</v>
      </c>
      <c r="G1188">
        <f>[26]data!A92</f>
        <v>63.93</v>
      </c>
      <c r="H1188">
        <f>[27]data!A92</f>
        <v>3.04</v>
      </c>
      <c r="I1188">
        <f>[28]data!A92</f>
        <v>22.64</v>
      </c>
    </row>
    <row r="1189" spans="1:9" x14ac:dyDescent="0.55000000000000004">
      <c r="A1189">
        <v>2013</v>
      </c>
      <c r="B1189">
        <v>93</v>
      </c>
      <c r="C1189">
        <f>[22]data!A93</f>
        <v>18.350000000000001</v>
      </c>
      <c r="D1189">
        <f>[23]data!A93</f>
        <v>11.24</v>
      </c>
      <c r="E1189">
        <f>[24]data!A93</f>
        <v>14.76</v>
      </c>
      <c r="F1189">
        <f>[25]data!A93</f>
        <v>0</v>
      </c>
      <c r="G1189">
        <f>[26]data!A93</f>
        <v>70.05</v>
      </c>
      <c r="H1189">
        <f>[27]data!A93</f>
        <v>3.54</v>
      </c>
      <c r="I1189">
        <f>[28]data!A93</f>
        <v>20.46</v>
      </c>
    </row>
    <row r="1190" spans="1:9" x14ac:dyDescent="0.55000000000000004">
      <c r="A1190">
        <v>2013</v>
      </c>
      <c r="B1190">
        <v>94</v>
      </c>
      <c r="C1190">
        <f>[22]data!A94</f>
        <v>17.190000000000001</v>
      </c>
      <c r="D1190">
        <f>[23]data!A94</f>
        <v>11.6</v>
      </c>
      <c r="E1190">
        <f>[24]data!A94</f>
        <v>14</v>
      </c>
      <c r="F1190">
        <f>[25]data!A94</f>
        <v>0.17</v>
      </c>
      <c r="G1190">
        <f>[26]data!A94</f>
        <v>68.7</v>
      </c>
      <c r="H1190">
        <f>[27]data!A94</f>
        <v>3.98</v>
      </c>
      <c r="I1190">
        <f>[28]data!A94</f>
        <v>16.8</v>
      </c>
    </row>
    <row r="1191" spans="1:9" x14ac:dyDescent="0.55000000000000004">
      <c r="A1191">
        <v>2013</v>
      </c>
      <c r="B1191">
        <v>95</v>
      </c>
      <c r="C1191">
        <f>[22]data!A95</f>
        <v>15.82</v>
      </c>
      <c r="D1191">
        <f>[23]data!A95</f>
        <v>10.6</v>
      </c>
      <c r="E1191">
        <f>[24]data!A95</f>
        <v>13.03</v>
      </c>
      <c r="F1191">
        <f>[25]data!A95</f>
        <v>3.07</v>
      </c>
      <c r="G1191">
        <f>[26]data!A95</f>
        <v>77.540000000000006</v>
      </c>
      <c r="H1191">
        <f>[27]data!A95</f>
        <v>2.93</v>
      </c>
      <c r="I1191">
        <f>[28]data!A95</f>
        <v>14.37</v>
      </c>
    </row>
    <row r="1192" spans="1:9" x14ac:dyDescent="0.55000000000000004">
      <c r="A1192">
        <v>2013</v>
      </c>
      <c r="B1192">
        <v>96</v>
      </c>
      <c r="C1192">
        <f>[22]data!A96</f>
        <v>16.760000000000002</v>
      </c>
      <c r="D1192">
        <f>[23]data!A96</f>
        <v>7.46</v>
      </c>
      <c r="E1192">
        <f>[24]data!A96</f>
        <v>12.38</v>
      </c>
      <c r="F1192">
        <f>[25]data!A96</f>
        <v>0.02</v>
      </c>
      <c r="G1192">
        <f>[26]data!A96</f>
        <v>53.22</v>
      </c>
      <c r="H1192">
        <f>[27]data!A96</f>
        <v>3.5</v>
      </c>
      <c r="I1192">
        <f>[28]data!A96</f>
        <v>23.73</v>
      </c>
    </row>
    <row r="1193" spans="1:9" x14ac:dyDescent="0.55000000000000004">
      <c r="A1193">
        <v>2013</v>
      </c>
      <c r="B1193">
        <v>97</v>
      </c>
      <c r="C1193">
        <f>[22]data!A97</f>
        <v>16.13</v>
      </c>
      <c r="D1193">
        <f>[23]data!A97</f>
        <v>8.44</v>
      </c>
      <c r="E1193">
        <f>[24]data!A97</f>
        <v>12.67</v>
      </c>
      <c r="F1193">
        <f>[25]data!A97</f>
        <v>0</v>
      </c>
      <c r="G1193">
        <f>[26]data!A97</f>
        <v>60.21</v>
      </c>
      <c r="H1193">
        <f>[27]data!A97</f>
        <v>2.9</v>
      </c>
      <c r="I1193">
        <f>[28]data!A97</f>
        <v>23.06</v>
      </c>
    </row>
    <row r="1194" spans="1:9" x14ac:dyDescent="0.55000000000000004">
      <c r="A1194">
        <v>2013</v>
      </c>
      <c r="B1194">
        <v>98</v>
      </c>
      <c r="C1194">
        <f>[22]data!A98</f>
        <v>21.22</v>
      </c>
      <c r="D1194">
        <f>[23]data!A98</f>
        <v>10.19</v>
      </c>
      <c r="E1194">
        <f>[24]data!A98</f>
        <v>15.93</v>
      </c>
      <c r="F1194">
        <f>[25]data!A98</f>
        <v>0</v>
      </c>
      <c r="G1194">
        <f>[26]data!A98</f>
        <v>63.33</v>
      </c>
      <c r="H1194">
        <f>[27]data!A98</f>
        <v>3.13</v>
      </c>
      <c r="I1194">
        <f>[28]data!A98</f>
        <v>19.63</v>
      </c>
    </row>
    <row r="1195" spans="1:9" x14ac:dyDescent="0.55000000000000004">
      <c r="A1195">
        <v>2013</v>
      </c>
      <c r="B1195">
        <v>99</v>
      </c>
      <c r="C1195">
        <f>[22]data!A99</f>
        <v>22.17</v>
      </c>
      <c r="D1195">
        <f>[23]data!A99</f>
        <v>13.79</v>
      </c>
      <c r="E1195">
        <f>[24]data!A99</f>
        <v>17.82</v>
      </c>
      <c r="F1195">
        <f>[25]data!A99</f>
        <v>0</v>
      </c>
      <c r="G1195">
        <f>[26]data!A99</f>
        <v>60.31</v>
      </c>
      <c r="H1195">
        <f>[27]data!A99</f>
        <v>2.93</v>
      </c>
      <c r="I1195">
        <f>[28]data!A99</f>
        <v>22.37</v>
      </c>
    </row>
    <row r="1196" spans="1:9" x14ac:dyDescent="0.55000000000000004">
      <c r="A1196">
        <v>2013</v>
      </c>
      <c r="B1196">
        <v>100</v>
      </c>
      <c r="C1196">
        <f>[22]data!A100</f>
        <v>21.1</v>
      </c>
      <c r="D1196">
        <f>[23]data!A100</f>
        <v>13.91</v>
      </c>
      <c r="E1196">
        <f>[24]data!A100</f>
        <v>17.420000000000002</v>
      </c>
      <c r="F1196">
        <f>[25]data!A100</f>
        <v>0</v>
      </c>
      <c r="G1196">
        <f>[26]data!A100</f>
        <v>66.62</v>
      </c>
      <c r="H1196">
        <f>[27]data!A100</f>
        <v>2.44</v>
      </c>
      <c r="I1196">
        <f>[28]data!A100</f>
        <v>25.02</v>
      </c>
    </row>
    <row r="1197" spans="1:9" x14ac:dyDescent="0.55000000000000004">
      <c r="A1197">
        <v>2013</v>
      </c>
      <c r="B1197">
        <v>101</v>
      </c>
      <c r="C1197">
        <f>[22]data!A101</f>
        <v>23.59</v>
      </c>
      <c r="D1197">
        <f>[23]data!A101</f>
        <v>15.33</v>
      </c>
      <c r="E1197">
        <f>[24]data!A101</f>
        <v>18.66</v>
      </c>
      <c r="F1197">
        <f>[25]data!A101</f>
        <v>0</v>
      </c>
      <c r="G1197">
        <f>[26]data!A101</f>
        <v>63.98</v>
      </c>
      <c r="H1197">
        <f>[27]data!A101</f>
        <v>3.62</v>
      </c>
      <c r="I1197">
        <f>[28]data!A101</f>
        <v>20.81</v>
      </c>
    </row>
    <row r="1198" spans="1:9" x14ac:dyDescent="0.55000000000000004">
      <c r="A1198">
        <v>2013</v>
      </c>
      <c r="B1198">
        <v>102</v>
      </c>
      <c r="C1198">
        <f>[22]data!A102</f>
        <v>20.77</v>
      </c>
      <c r="D1198">
        <f>[23]data!A102</f>
        <v>14.23</v>
      </c>
      <c r="E1198">
        <f>[24]data!A102</f>
        <v>17.309999999999999</v>
      </c>
      <c r="F1198">
        <f>[25]data!A102</f>
        <v>0.01</v>
      </c>
      <c r="G1198">
        <f>[26]data!A102</f>
        <v>63.05</v>
      </c>
      <c r="H1198">
        <f>[27]data!A102</f>
        <v>1.68</v>
      </c>
      <c r="I1198">
        <f>[28]data!A102</f>
        <v>25.37</v>
      </c>
    </row>
    <row r="1199" spans="1:9" x14ac:dyDescent="0.55000000000000004">
      <c r="A1199">
        <v>2013</v>
      </c>
      <c r="B1199">
        <v>103</v>
      </c>
      <c r="C1199">
        <f>[22]data!A103</f>
        <v>20.12</v>
      </c>
      <c r="D1199">
        <f>[23]data!A103</f>
        <v>13.03</v>
      </c>
      <c r="E1199">
        <f>[24]data!A103</f>
        <v>16.62</v>
      </c>
      <c r="F1199">
        <f>[25]data!A103</f>
        <v>0.06</v>
      </c>
      <c r="G1199">
        <f>[26]data!A103</f>
        <v>65.97</v>
      </c>
      <c r="H1199">
        <f>[27]data!A103</f>
        <v>3.32</v>
      </c>
      <c r="I1199">
        <f>[28]data!A103</f>
        <v>25.71</v>
      </c>
    </row>
    <row r="1200" spans="1:9" x14ac:dyDescent="0.55000000000000004">
      <c r="A1200">
        <v>2013</v>
      </c>
      <c r="B1200">
        <v>104</v>
      </c>
      <c r="C1200">
        <f>[22]data!A104</f>
        <v>20.61</v>
      </c>
      <c r="D1200">
        <f>[23]data!A104</f>
        <v>14.53</v>
      </c>
      <c r="E1200">
        <f>[24]data!A104</f>
        <v>17.2</v>
      </c>
      <c r="F1200">
        <f>[25]data!A104</f>
        <v>0.06</v>
      </c>
      <c r="G1200">
        <f>[26]data!A104</f>
        <v>63.24</v>
      </c>
      <c r="H1200">
        <f>[27]data!A104</f>
        <v>5.41</v>
      </c>
      <c r="I1200">
        <f>[28]data!A104</f>
        <v>20.96</v>
      </c>
    </row>
    <row r="1201" spans="1:9" x14ac:dyDescent="0.55000000000000004">
      <c r="A1201">
        <v>2013</v>
      </c>
      <c r="B1201">
        <v>105</v>
      </c>
      <c r="C1201">
        <f>[22]data!A105</f>
        <v>21.12</v>
      </c>
      <c r="D1201">
        <f>[23]data!A105</f>
        <v>14.48</v>
      </c>
      <c r="E1201">
        <f>[24]data!A105</f>
        <v>17.38</v>
      </c>
      <c r="F1201">
        <f>[25]data!A105</f>
        <v>0</v>
      </c>
      <c r="G1201">
        <f>[26]data!A105</f>
        <v>65.400000000000006</v>
      </c>
      <c r="H1201">
        <f>[27]data!A105</f>
        <v>2.66</v>
      </c>
      <c r="I1201">
        <f>[28]data!A105</f>
        <v>24.21</v>
      </c>
    </row>
    <row r="1202" spans="1:9" x14ac:dyDescent="0.55000000000000004">
      <c r="A1202">
        <v>2013</v>
      </c>
      <c r="B1202">
        <v>106</v>
      </c>
      <c r="C1202">
        <f>[22]data!A106</f>
        <v>20.329999999999998</v>
      </c>
      <c r="D1202">
        <f>[23]data!A106</f>
        <v>14.86</v>
      </c>
      <c r="E1202">
        <f>[24]data!A106</f>
        <v>17.12</v>
      </c>
      <c r="F1202">
        <f>[25]data!A106</f>
        <v>0</v>
      </c>
      <c r="G1202">
        <f>[26]data!A106</f>
        <v>68.84</v>
      </c>
      <c r="H1202">
        <f>[27]data!A106</f>
        <v>1.92</v>
      </c>
      <c r="I1202">
        <f>[28]data!A106</f>
        <v>24.59</v>
      </c>
    </row>
    <row r="1203" spans="1:9" x14ac:dyDescent="0.55000000000000004">
      <c r="A1203">
        <v>2013</v>
      </c>
      <c r="B1203">
        <v>107</v>
      </c>
      <c r="C1203">
        <f>[22]data!A107</f>
        <v>21.84</v>
      </c>
      <c r="D1203">
        <f>[23]data!A107</f>
        <v>14.26</v>
      </c>
      <c r="E1203">
        <f>[24]data!A107</f>
        <v>17.809999999999999</v>
      </c>
      <c r="F1203">
        <f>[25]data!A107</f>
        <v>0</v>
      </c>
      <c r="G1203">
        <f>[26]data!A107</f>
        <v>62.02</v>
      </c>
      <c r="H1203">
        <f>[27]data!A107</f>
        <v>2.86</v>
      </c>
      <c r="I1203">
        <f>[28]data!A107</f>
        <v>24.5</v>
      </c>
    </row>
    <row r="1204" spans="1:9" x14ac:dyDescent="0.55000000000000004">
      <c r="A1204">
        <v>2013</v>
      </c>
      <c r="B1204">
        <v>108</v>
      </c>
      <c r="C1204">
        <f>[22]data!A108</f>
        <v>21.56</v>
      </c>
      <c r="D1204">
        <f>[23]data!A108</f>
        <v>16.600000000000001</v>
      </c>
      <c r="E1204">
        <f>[24]data!A108</f>
        <v>18.8</v>
      </c>
      <c r="F1204">
        <f>[25]data!A108</f>
        <v>0</v>
      </c>
      <c r="G1204">
        <f>[26]data!A108</f>
        <v>57.04</v>
      </c>
      <c r="H1204">
        <f>[27]data!A108</f>
        <v>1.46</v>
      </c>
      <c r="I1204">
        <f>[28]data!A108</f>
        <v>25.61</v>
      </c>
    </row>
    <row r="1205" spans="1:9" x14ac:dyDescent="0.55000000000000004">
      <c r="A1205">
        <v>2013</v>
      </c>
      <c r="B1205">
        <v>109</v>
      </c>
      <c r="C1205">
        <f>[22]data!A109</f>
        <v>21.5</v>
      </c>
      <c r="D1205">
        <f>[23]data!A109</f>
        <v>14.22</v>
      </c>
      <c r="E1205">
        <f>[24]data!A109</f>
        <v>17.25</v>
      </c>
      <c r="F1205">
        <f>[25]data!A109</f>
        <v>0.01</v>
      </c>
      <c r="G1205">
        <f>[26]data!A109</f>
        <v>74.56</v>
      </c>
      <c r="H1205">
        <f>[27]data!A109</f>
        <v>3.18</v>
      </c>
      <c r="I1205">
        <f>[28]data!A109</f>
        <v>23.02</v>
      </c>
    </row>
    <row r="1206" spans="1:9" x14ac:dyDescent="0.55000000000000004">
      <c r="A1206">
        <v>2013</v>
      </c>
      <c r="B1206">
        <v>110</v>
      </c>
      <c r="C1206">
        <f>[22]data!A110</f>
        <v>18.190000000000001</v>
      </c>
      <c r="D1206">
        <f>[23]data!A110</f>
        <v>14.14</v>
      </c>
      <c r="E1206">
        <f>[24]data!A110</f>
        <v>15.75</v>
      </c>
      <c r="F1206">
        <f>[25]data!A110</f>
        <v>0</v>
      </c>
      <c r="G1206">
        <f>[26]data!A110</f>
        <v>74.73</v>
      </c>
      <c r="H1206">
        <f>[27]data!A110</f>
        <v>5.05</v>
      </c>
      <c r="I1206">
        <f>[28]data!A110</f>
        <v>11.3</v>
      </c>
    </row>
    <row r="1207" spans="1:9" x14ac:dyDescent="0.55000000000000004">
      <c r="A1207">
        <v>2013</v>
      </c>
      <c r="B1207">
        <v>111</v>
      </c>
      <c r="C1207">
        <f>[22]data!A111</f>
        <v>17.78</v>
      </c>
      <c r="D1207">
        <f>[23]data!A111</f>
        <v>13.25</v>
      </c>
      <c r="E1207">
        <f>[24]data!A111</f>
        <v>15.17</v>
      </c>
      <c r="F1207">
        <f>[25]data!A111</f>
        <v>0</v>
      </c>
      <c r="G1207">
        <f>[26]data!A111</f>
        <v>72.87</v>
      </c>
      <c r="H1207">
        <f>[27]data!A111</f>
        <v>3.02</v>
      </c>
      <c r="I1207">
        <f>[28]data!A111</f>
        <v>22.18</v>
      </c>
    </row>
    <row r="1208" spans="1:9" x14ac:dyDescent="0.55000000000000004">
      <c r="A1208">
        <v>2013</v>
      </c>
      <c r="B1208">
        <v>112</v>
      </c>
      <c r="C1208">
        <f>[22]data!A112</f>
        <v>17.64</v>
      </c>
      <c r="D1208">
        <f>[23]data!A112</f>
        <v>13.24</v>
      </c>
      <c r="E1208">
        <f>[24]data!A112</f>
        <v>14.9</v>
      </c>
      <c r="F1208">
        <f>[25]data!A112</f>
        <v>0.08</v>
      </c>
      <c r="G1208">
        <f>[26]data!A112</f>
        <v>74</v>
      </c>
      <c r="H1208">
        <f>[27]data!A112</f>
        <v>3.36</v>
      </c>
      <c r="I1208">
        <f>[28]data!A112</f>
        <v>15.19</v>
      </c>
    </row>
    <row r="1209" spans="1:9" x14ac:dyDescent="0.55000000000000004">
      <c r="A1209">
        <v>2013</v>
      </c>
      <c r="B1209">
        <v>113</v>
      </c>
      <c r="C1209">
        <f>[22]data!A113</f>
        <v>17.47</v>
      </c>
      <c r="D1209">
        <f>[23]data!A113</f>
        <v>12.21</v>
      </c>
      <c r="E1209">
        <f>[24]data!A113</f>
        <v>14.53</v>
      </c>
      <c r="F1209">
        <f>[25]data!A113</f>
        <v>0.1</v>
      </c>
      <c r="G1209">
        <f>[26]data!A113</f>
        <v>72.28</v>
      </c>
      <c r="H1209">
        <f>[27]data!A113</f>
        <v>5.45</v>
      </c>
      <c r="I1209">
        <f>[28]data!A113</f>
        <v>21.09</v>
      </c>
    </row>
    <row r="1210" spans="1:9" x14ac:dyDescent="0.55000000000000004">
      <c r="A1210">
        <v>2013</v>
      </c>
      <c r="B1210">
        <v>114</v>
      </c>
      <c r="C1210">
        <f>[22]data!A114</f>
        <v>18.260000000000002</v>
      </c>
      <c r="D1210">
        <f>[23]data!A114</f>
        <v>11.38</v>
      </c>
      <c r="E1210">
        <f>[24]data!A114</f>
        <v>15.16</v>
      </c>
      <c r="F1210">
        <f>[25]data!A114</f>
        <v>1.27</v>
      </c>
      <c r="G1210">
        <f>[26]data!A114</f>
        <v>68.2</v>
      </c>
      <c r="H1210">
        <f>[27]data!A114</f>
        <v>5.55</v>
      </c>
      <c r="I1210">
        <f>[28]data!A114</f>
        <v>21.12</v>
      </c>
    </row>
    <row r="1211" spans="1:9" x14ac:dyDescent="0.55000000000000004">
      <c r="A1211">
        <v>2013</v>
      </c>
      <c r="B1211">
        <v>115</v>
      </c>
      <c r="C1211">
        <f>[22]data!A115</f>
        <v>17.95</v>
      </c>
      <c r="D1211">
        <f>[23]data!A115</f>
        <v>14.03</v>
      </c>
      <c r="E1211">
        <f>[24]data!A115</f>
        <v>15.67</v>
      </c>
      <c r="F1211">
        <f>[25]data!A115</f>
        <v>13.57</v>
      </c>
      <c r="G1211">
        <f>[26]data!A115</f>
        <v>74.989999999999995</v>
      </c>
      <c r="H1211">
        <f>[27]data!A115</f>
        <v>5.48</v>
      </c>
      <c r="I1211">
        <f>[28]data!A115</f>
        <v>5.53</v>
      </c>
    </row>
    <row r="1212" spans="1:9" x14ac:dyDescent="0.55000000000000004">
      <c r="A1212">
        <v>2013</v>
      </c>
      <c r="B1212">
        <v>116</v>
      </c>
      <c r="C1212">
        <f>[22]data!A116</f>
        <v>19.62</v>
      </c>
      <c r="D1212">
        <f>[23]data!A116</f>
        <v>13.68</v>
      </c>
      <c r="E1212">
        <f>[24]data!A116</f>
        <v>16.48</v>
      </c>
      <c r="F1212">
        <f>[25]data!A116</f>
        <v>3.24</v>
      </c>
      <c r="G1212">
        <f>[26]data!A116</f>
        <v>74.489999999999995</v>
      </c>
      <c r="H1212">
        <f>[27]data!A116</f>
        <v>2.73</v>
      </c>
      <c r="I1212">
        <f>[28]data!A116</f>
        <v>19.61</v>
      </c>
    </row>
    <row r="1213" spans="1:9" x14ac:dyDescent="0.55000000000000004">
      <c r="A1213">
        <v>2013</v>
      </c>
      <c r="B1213">
        <v>117</v>
      </c>
      <c r="C1213">
        <f>[22]data!A117</f>
        <v>22.75</v>
      </c>
      <c r="D1213">
        <f>[23]data!A117</f>
        <v>13.87</v>
      </c>
      <c r="E1213">
        <f>[24]data!A117</f>
        <v>18.2</v>
      </c>
      <c r="F1213">
        <f>[25]data!A117</f>
        <v>3.59</v>
      </c>
      <c r="G1213">
        <f>[26]data!A117</f>
        <v>72.900000000000006</v>
      </c>
      <c r="H1213">
        <f>[27]data!A117</f>
        <v>4.0199999999999996</v>
      </c>
      <c r="I1213">
        <f>[28]data!A117</f>
        <v>19.84</v>
      </c>
    </row>
    <row r="1214" spans="1:9" x14ac:dyDescent="0.55000000000000004">
      <c r="A1214">
        <v>2013</v>
      </c>
      <c r="B1214">
        <v>118</v>
      </c>
      <c r="C1214">
        <f>[22]data!A118</f>
        <v>17.079999999999998</v>
      </c>
      <c r="D1214">
        <f>[23]data!A118</f>
        <v>10.07</v>
      </c>
      <c r="E1214">
        <f>[24]data!A118</f>
        <v>13.53</v>
      </c>
      <c r="F1214">
        <f>[25]data!A118</f>
        <v>8.35</v>
      </c>
      <c r="G1214">
        <f>[26]data!A118</f>
        <v>72.47</v>
      </c>
      <c r="H1214">
        <f>[27]data!A118</f>
        <v>4.1900000000000004</v>
      </c>
      <c r="I1214">
        <f>[28]data!A118</f>
        <v>9.6300000000000008</v>
      </c>
    </row>
    <row r="1215" spans="1:9" x14ac:dyDescent="0.55000000000000004">
      <c r="A1215">
        <v>2013</v>
      </c>
      <c r="B1215">
        <v>119</v>
      </c>
      <c r="C1215">
        <f>[22]data!A119</f>
        <v>15.11</v>
      </c>
      <c r="D1215">
        <f>[23]data!A119</f>
        <v>10.02</v>
      </c>
      <c r="E1215">
        <f>[24]data!A119</f>
        <v>12.62</v>
      </c>
      <c r="F1215">
        <f>[25]data!A119</f>
        <v>2.1800000000000002</v>
      </c>
      <c r="G1215">
        <f>[26]data!A119</f>
        <v>62.05</v>
      </c>
      <c r="H1215">
        <f>[27]data!A119</f>
        <v>4.95</v>
      </c>
      <c r="I1215">
        <f>[28]data!A119</f>
        <v>25.29</v>
      </c>
    </row>
    <row r="1216" spans="1:9" x14ac:dyDescent="0.55000000000000004">
      <c r="A1216">
        <v>2013</v>
      </c>
      <c r="B1216">
        <v>120</v>
      </c>
      <c r="C1216">
        <f>[22]data!A120</f>
        <v>14.75</v>
      </c>
      <c r="D1216">
        <f>[23]data!A120</f>
        <v>11.21</v>
      </c>
      <c r="E1216">
        <f>[24]data!A120</f>
        <v>12.94</v>
      </c>
      <c r="F1216">
        <f>[25]data!A120</f>
        <v>5.48</v>
      </c>
      <c r="G1216">
        <f>[26]data!A120</f>
        <v>69.5</v>
      </c>
      <c r="H1216">
        <f>[27]data!A120</f>
        <v>3.81</v>
      </c>
      <c r="I1216">
        <f>[28]data!A120</f>
        <v>14.59</v>
      </c>
    </row>
    <row r="1217" spans="1:9" x14ac:dyDescent="0.55000000000000004">
      <c r="A1217">
        <v>2013</v>
      </c>
      <c r="B1217">
        <v>121</v>
      </c>
      <c r="C1217">
        <f>[22]data!A121</f>
        <v>17.399999999999999</v>
      </c>
      <c r="D1217">
        <f>[23]data!A121</f>
        <v>9.81</v>
      </c>
      <c r="E1217">
        <f>[24]data!A121</f>
        <v>13.74</v>
      </c>
      <c r="F1217">
        <f>[25]data!A121</f>
        <v>0</v>
      </c>
      <c r="G1217">
        <f>[26]data!A121</f>
        <v>66.03</v>
      </c>
      <c r="H1217">
        <f>[27]data!A121</f>
        <v>2.64</v>
      </c>
      <c r="I1217">
        <f>[28]data!A121</f>
        <v>28.22</v>
      </c>
    </row>
    <row r="1218" spans="1:9" x14ac:dyDescent="0.55000000000000004">
      <c r="A1218">
        <v>2013</v>
      </c>
      <c r="B1218">
        <v>122</v>
      </c>
      <c r="C1218">
        <f>[22]data!A122</f>
        <v>18.670000000000002</v>
      </c>
      <c r="D1218">
        <f>[23]data!A122</f>
        <v>11.4</v>
      </c>
      <c r="E1218">
        <f>[24]data!A122</f>
        <v>15.06</v>
      </c>
      <c r="F1218">
        <f>[25]data!A122</f>
        <v>0</v>
      </c>
      <c r="G1218">
        <f>[26]data!A122</f>
        <v>68</v>
      </c>
      <c r="H1218">
        <f>[27]data!A122</f>
        <v>2.48</v>
      </c>
      <c r="I1218">
        <f>[28]data!A122</f>
        <v>26.46</v>
      </c>
    </row>
    <row r="1219" spans="1:9" x14ac:dyDescent="0.55000000000000004">
      <c r="A1219">
        <v>2013</v>
      </c>
      <c r="B1219">
        <v>123</v>
      </c>
      <c r="C1219">
        <f>[22]data!A123</f>
        <v>17.8</v>
      </c>
      <c r="D1219">
        <f>[23]data!A123</f>
        <v>12.43</v>
      </c>
      <c r="E1219">
        <f>[24]data!A123</f>
        <v>15</v>
      </c>
      <c r="F1219">
        <f>[25]data!A123</f>
        <v>0</v>
      </c>
      <c r="G1219">
        <f>[26]data!A123</f>
        <v>72.86</v>
      </c>
      <c r="H1219">
        <f>[27]data!A123</f>
        <v>2.81</v>
      </c>
      <c r="I1219">
        <f>[28]data!A123</f>
        <v>24.51</v>
      </c>
    </row>
    <row r="1220" spans="1:9" x14ac:dyDescent="0.55000000000000004">
      <c r="A1220">
        <v>2013</v>
      </c>
      <c r="B1220">
        <v>124</v>
      </c>
      <c r="C1220">
        <f>[22]data!A124</f>
        <v>18.03</v>
      </c>
      <c r="D1220">
        <f>[23]data!A124</f>
        <v>13.32</v>
      </c>
      <c r="E1220">
        <f>[24]data!A124</f>
        <v>15.17</v>
      </c>
      <c r="F1220">
        <f>[25]data!A124</f>
        <v>0.01</v>
      </c>
      <c r="G1220">
        <f>[26]data!A124</f>
        <v>76.36</v>
      </c>
      <c r="H1220">
        <f>[27]data!A124</f>
        <v>2.31</v>
      </c>
      <c r="I1220">
        <f>[28]data!A124</f>
        <v>23.37</v>
      </c>
    </row>
    <row r="1221" spans="1:9" x14ac:dyDescent="0.55000000000000004">
      <c r="A1221">
        <v>2013</v>
      </c>
      <c r="B1221">
        <v>125</v>
      </c>
      <c r="C1221">
        <f>[22]data!A125</f>
        <v>20.3</v>
      </c>
      <c r="D1221">
        <f>[23]data!A125</f>
        <v>13.49</v>
      </c>
      <c r="E1221">
        <f>[24]data!A125</f>
        <v>16.91</v>
      </c>
      <c r="F1221">
        <f>[25]data!A125</f>
        <v>0</v>
      </c>
      <c r="G1221">
        <f>[26]data!A125</f>
        <v>69.010000000000005</v>
      </c>
      <c r="H1221">
        <f>[27]data!A125</f>
        <v>2.5</v>
      </c>
      <c r="I1221">
        <f>[28]data!A125</f>
        <v>27.79</v>
      </c>
    </row>
    <row r="1222" spans="1:9" x14ac:dyDescent="0.55000000000000004">
      <c r="A1222">
        <v>2013</v>
      </c>
      <c r="B1222">
        <v>126</v>
      </c>
      <c r="C1222">
        <f>[22]data!A126</f>
        <v>23.32</v>
      </c>
      <c r="D1222">
        <f>[23]data!A126</f>
        <v>15.28</v>
      </c>
      <c r="E1222">
        <f>[24]data!A126</f>
        <v>19.54</v>
      </c>
      <c r="F1222">
        <f>[25]data!A126</f>
        <v>0</v>
      </c>
      <c r="G1222">
        <f>[26]data!A126</f>
        <v>60.95</v>
      </c>
      <c r="H1222">
        <f>[27]data!A126</f>
        <v>2.17</v>
      </c>
      <c r="I1222">
        <f>[28]data!A126</f>
        <v>27.34</v>
      </c>
    </row>
    <row r="1223" spans="1:9" x14ac:dyDescent="0.55000000000000004">
      <c r="A1223">
        <v>2013</v>
      </c>
      <c r="B1223">
        <v>127</v>
      </c>
      <c r="C1223">
        <f>[22]data!A127</f>
        <v>23.42</v>
      </c>
      <c r="D1223">
        <f>[23]data!A127</f>
        <v>17.38</v>
      </c>
      <c r="E1223">
        <f>[24]data!A127</f>
        <v>20.67</v>
      </c>
      <c r="F1223">
        <f>[25]data!A127</f>
        <v>0</v>
      </c>
      <c r="G1223">
        <f>[26]data!A127</f>
        <v>62.41</v>
      </c>
      <c r="H1223">
        <f>[27]data!A127</f>
        <v>1.82</v>
      </c>
      <c r="I1223">
        <f>[28]data!A127</f>
        <v>23.59</v>
      </c>
    </row>
    <row r="1224" spans="1:9" x14ac:dyDescent="0.55000000000000004">
      <c r="A1224">
        <v>2013</v>
      </c>
      <c r="B1224">
        <v>128</v>
      </c>
      <c r="C1224">
        <f>[22]data!A128</f>
        <v>26.39</v>
      </c>
      <c r="D1224">
        <f>[23]data!A128</f>
        <v>18.649999999999999</v>
      </c>
      <c r="E1224">
        <f>[24]data!A128</f>
        <v>22.18</v>
      </c>
      <c r="F1224">
        <f>[25]data!A128</f>
        <v>0</v>
      </c>
      <c r="G1224">
        <f>[26]data!A128</f>
        <v>57.57</v>
      </c>
      <c r="H1224">
        <f>[27]data!A128</f>
        <v>2.0099999999999998</v>
      </c>
      <c r="I1224">
        <f>[28]data!A128</f>
        <v>21.37</v>
      </c>
    </row>
    <row r="1225" spans="1:9" x14ac:dyDescent="0.55000000000000004">
      <c r="A1225">
        <v>2013</v>
      </c>
      <c r="B1225">
        <v>129</v>
      </c>
      <c r="C1225">
        <f>[22]data!A129</f>
        <v>27.33</v>
      </c>
      <c r="D1225">
        <f>[23]data!A129</f>
        <v>19.11</v>
      </c>
      <c r="E1225">
        <f>[24]data!A129</f>
        <v>23</v>
      </c>
      <c r="F1225">
        <f>[25]data!A129</f>
        <v>0</v>
      </c>
      <c r="G1225">
        <f>[26]data!A129</f>
        <v>60.64</v>
      </c>
      <c r="H1225">
        <f>[27]data!A129</f>
        <v>1.81</v>
      </c>
      <c r="I1225">
        <f>[28]data!A129</f>
        <v>23.72</v>
      </c>
    </row>
    <row r="1226" spans="1:9" x14ac:dyDescent="0.55000000000000004">
      <c r="A1226">
        <v>2013</v>
      </c>
      <c r="B1226">
        <v>130</v>
      </c>
      <c r="C1226">
        <f>[22]data!A130</f>
        <v>23.65</v>
      </c>
      <c r="D1226">
        <f>[23]data!A130</f>
        <v>17.670000000000002</v>
      </c>
      <c r="E1226">
        <f>[24]data!A130</f>
        <v>20.85</v>
      </c>
      <c r="F1226">
        <f>[25]data!A130</f>
        <v>0</v>
      </c>
      <c r="G1226">
        <f>[26]data!A130</f>
        <v>68.8</v>
      </c>
      <c r="H1226">
        <f>[27]data!A130</f>
        <v>2.57</v>
      </c>
      <c r="I1226">
        <f>[28]data!A130</f>
        <v>22.41</v>
      </c>
    </row>
    <row r="1227" spans="1:9" x14ac:dyDescent="0.55000000000000004">
      <c r="A1227">
        <v>2013</v>
      </c>
      <c r="B1227">
        <v>131</v>
      </c>
      <c r="C1227">
        <f>[22]data!A131</f>
        <v>22.64</v>
      </c>
      <c r="D1227">
        <f>[23]data!A131</f>
        <v>16.78</v>
      </c>
      <c r="E1227">
        <f>[24]data!A131</f>
        <v>18.91</v>
      </c>
      <c r="F1227">
        <f>[25]data!A131</f>
        <v>0</v>
      </c>
      <c r="G1227">
        <f>[26]data!A131</f>
        <v>79.44</v>
      </c>
      <c r="H1227">
        <f>[27]data!A131</f>
        <v>2.98</v>
      </c>
      <c r="I1227">
        <f>[28]data!A131</f>
        <v>25.08</v>
      </c>
    </row>
    <row r="1228" spans="1:9" x14ac:dyDescent="0.55000000000000004">
      <c r="A1228">
        <v>2013</v>
      </c>
      <c r="B1228">
        <v>132</v>
      </c>
      <c r="C1228">
        <f>[22]data!A132</f>
        <v>20.37</v>
      </c>
      <c r="D1228">
        <f>[23]data!A132</f>
        <v>16.52</v>
      </c>
      <c r="E1228">
        <f>[24]data!A132</f>
        <v>18.059999999999999</v>
      </c>
      <c r="F1228">
        <f>[25]data!A132</f>
        <v>0</v>
      </c>
      <c r="G1228">
        <f>[26]data!A132</f>
        <v>79.41</v>
      </c>
      <c r="H1228">
        <f>[27]data!A132</f>
        <v>4.71</v>
      </c>
      <c r="I1228">
        <f>[28]data!A132</f>
        <v>14.73</v>
      </c>
    </row>
    <row r="1229" spans="1:9" x14ac:dyDescent="0.55000000000000004">
      <c r="A1229">
        <v>2013</v>
      </c>
      <c r="B1229">
        <v>133</v>
      </c>
      <c r="C1229">
        <f>[22]data!A133</f>
        <v>21.15</v>
      </c>
      <c r="D1229">
        <f>[23]data!A133</f>
        <v>15.66</v>
      </c>
      <c r="E1229">
        <f>[24]data!A133</f>
        <v>18.14</v>
      </c>
      <c r="F1229">
        <f>[25]data!A133</f>
        <v>0</v>
      </c>
      <c r="G1229">
        <f>[26]data!A133</f>
        <v>73.89</v>
      </c>
      <c r="H1229">
        <f>[27]data!A133</f>
        <v>4.6100000000000003</v>
      </c>
      <c r="I1229">
        <f>[28]data!A133</f>
        <v>23.97</v>
      </c>
    </row>
    <row r="1230" spans="1:9" x14ac:dyDescent="0.55000000000000004">
      <c r="A1230">
        <v>2013</v>
      </c>
      <c r="B1230">
        <v>134</v>
      </c>
      <c r="C1230">
        <f>[22]data!A134</f>
        <v>21.57</v>
      </c>
      <c r="D1230">
        <f>[23]data!A134</f>
        <v>15.66</v>
      </c>
      <c r="E1230">
        <f>[24]data!A134</f>
        <v>18.47</v>
      </c>
      <c r="F1230">
        <f>[25]data!A134</f>
        <v>0.84</v>
      </c>
      <c r="G1230">
        <f>[26]data!A134</f>
        <v>73.92</v>
      </c>
      <c r="H1230">
        <f>[27]data!A134</f>
        <v>3.05</v>
      </c>
      <c r="I1230">
        <f>[28]data!A134</f>
        <v>17.14</v>
      </c>
    </row>
    <row r="1231" spans="1:9" x14ac:dyDescent="0.55000000000000004">
      <c r="A1231">
        <v>2013</v>
      </c>
      <c r="B1231">
        <v>135</v>
      </c>
      <c r="C1231">
        <f>[22]data!A135</f>
        <v>24.72</v>
      </c>
      <c r="D1231">
        <f>[23]data!A135</f>
        <v>16.010000000000002</v>
      </c>
      <c r="E1231">
        <f>[24]data!A135</f>
        <v>20.010000000000002</v>
      </c>
      <c r="F1231">
        <f>[25]data!A135</f>
        <v>2.37</v>
      </c>
      <c r="G1231">
        <f>[26]data!A135</f>
        <v>63.41</v>
      </c>
      <c r="H1231">
        <f>[27]data!A135</f>
        <v>4.07</v>
      </c>
      <c r="I1231">
        <f>[28]data!A135</f>
        <v>23.99</v>
      </c>
    </row>
    <row r="1232" spans="1:9" x14ac:dyDescent="0.55000000000000004">
      <c r="A1232">
        <v>2013</v>
      </c>
      <c r="B1232">
        <v>136</v>
      </c>
      <c r="C1232">
        <f>[22]data!A136</f>
        <v>21.4</v>
      </c>
      <c r="D1232">
        <f>[23]data!A136</f>
        <v>14.52</v>
      </c>
      <c r="E1232">
        <f>[24]data!A136</f>
        <v>17.87</v>
      </c>
      <c r="F1232">
        <f>[25]data!A136</f>
        <v>0.4</v>
      </c>
      <c r="G1232">
        <f>[26]data!A136</f>
        <v>54.36</v>
      </c>
      <c r="H1232">
        <f>[27]data!A136</f>
        <v>4.4800000000000004</v>
      </c>
      <c r="I1232">
        <f>[28]data!A136</f>
        <v>24.51</v>
      </c>
    </row>
    <row r="1233" spans="1:9" x14ac:dyDescent="0.55000000000000004">
      <c r="A1233">
        <v>2013</v>
      </c>
      <c r="B1233">
        <v>137</v>
      </c>
      <c r="C1233">
        <f>[22]data!A137</f>
        <v>19.91</v>
      </c>
      <c r="D1233">
        <f>[23]data!A137</f>
        <v>13.09</v>
      </c>
      <c r="E1233">
        <f>[24]data!A137</f>
        <v>16.55</v>
      </c>
      <c r="F1233">
        <f>[25]data!A137</f>
        <v>0.46</v>
      </c>
      <c r="G1233">
        <f>[26]data!A137</f>
        <v>63.03</v>
      </c>
      <c r="H1233">
        <f>[27]data!A137</f>
        <v>7</v>
      </c>
      <c r="I1233">
        <f>[28]data!A137</f>
        <v>23.53</v>
      </c>
    </row>
    <row r="1234" spans="1:9" x14ac:dyDescent="0.55000000000000004">
      <c r="A1234">
        <v>2013</v>
      </c>
      <c r="B1234">
        <v>138</v>
      </c>
      <c r="C1234">
        <f>[22]data!A138</f>
        <v>19.899999999999999</v>
      </c>
      <c r="D1234">
        <f>[23]data!A138</f>
        <v>12.27</v>
      </c>
      <c r="E1234">
        <f>[24]data!A138</f>
        <v>16.07</v>
      </c>
      <c r="F1234">
        <f>[25]data!A138</f>
        <v>0.22</v>
      </c>
      <c r="G1234">
        <f>[26]data!A138</f>
        <v>54.18</v>
      </c>
      <c r="H1234">
        <f>[27]data!A138</f>
        <v>5.38</v>
      </c>
      <c r="I1234">
        <f>[28]data!A138</f>
        <v>28.34</v>
      </c>
    </row>
    <row r="1235" spans="1:9" x14ac:dyDescent="0.55000000000000004">
      <c r="A1235">
        <v>2013</v>
      </c>
      <c r="B1235">
        <v>139</v>
      </c>
      <c r="C1235">
        <f>[22]data!A139</f>
        <v>19.190000000000001</v>
      </c>
      <c r="D1235">
        <f>[23]data!A139</f>
        <v>12.48</v>
      </c>
      <c r="E1235">
        <f>[24]data!A139</f>
        <v>16.11</v>
      </c>
      <c r="F1235">
        <f>[25]data!A139</f>
        <v>0.01</v>
      </c>
      <c r="G1235">
        <f>[26]data!A139</f>
        <v>56.2</v>
      </c>
      <c r="H1235">
        <f>[27]data!A139</f>
        <v>4.45</v>
      </c>
      <c r="I1235">
        <f>[28]data!A139</f>
        <v>26.31</v>
      </c>
    </row>
    <row r="1236" spans="1:9" x14ac:dyDescent="0.55000000000000004">
      <c r="A1236">
        <v>2013</v>
      </c>
      <c r="B1236">
        <v>140</v>
      </c>
      <c r="C1236">
        <f>[22]data!A140</f>
        <v>18.5</v>
      </c>
      <c r="D1236">
        <f>[23]data!A140</f>
        <v>13.3</v>
      </c>
      <c r="E1236">
        <f>[24]data!A140</f>
        <v>16.059999999999999</v>
      </c>
      <c r="F1236">
        <f>[25]data!A140</f>
        <v>1.92</v>
      </c>
      <c r="G1236">
        <f>[26]data!A140</f>
        <v>57.61</v>
      </c>
      <c r="H1236">
        <f>[27]data!A140</f>
        <v>2.23</v>
      </c>
      <c r="I1236">
        <f>[28]data!A140</f>
        <v>21.75</v>
      </c>
    </row>
    <row r="1237" spans="1:9" x14ac:dyDescent="0.55000000000000004">
      <c r="A1237">
        <v>2013</v>
      </c>
      <c r="B1237">
        <v>141</v>
      </c>
      <c r="C1237">
        <f>[22]data!A141</f>
        <v>15.01</v>
      </c>
      <c r="D1237">
        <f>[23]data!A141</f>
        <v>12.2</v>
      </c>
      <c r="E1237">
        <f>[24]data!A141</f>
        <v>13.65</v>
      </c>
      <c r="F1237">
        <f>[25]data!A141</f>
        <v>9.06</v>
      </c>
      <c r="G1237">
        <f>[26]data!A141</f>
        <v>78</v>
      </c>
      <c r="H1237">
        <f>[27]data!A141</f>
        <v>2.81</v>
      </c>
      <c r="I1237">
        <f>[28]data!A141</f>
        <v>7.26</v>
      </c>
    </row>
    <row r="1238" spans="1:9" x14ac:dyDescent="0.55000000000000004">
      <c r="A1238">
        <v>2013</v>
      </c>
      <c r="B1238">
        <v>142</v>
      </c>
      <c r="C1238">
        <f>[22]data!A142</f>
        <v>21.57</v>
      </c>
      <c r="D1238">
        <f>[23]data!A142</f>
        <v>12.32</v>
      </c>
      <c r="E1238">
        <f>[24]data!A142</f>
        <v>17.34</v>
      </c>
      <c r="F1238">
        <f>[25]data!A142</f>
        <v>0.01</v>
      </c>
      <c r="G1238">
        <f>[26]data!A142</f>
        <v>63.71</v>
      </c>
      <c r="H1238">
        <f>[27]data!A142</f>
        <v>3.47</v>
      </c>
      <c r="I1238">
        <f>[28]data!A142</f>
        <v>27.68</v>
      </c>
    </row>
    <row r="1239" spans="1:9" x14ac:dyDescent="0.55000000000000004">
      <c r="A1239">
        <v>2013</v>
      </c>
      <c r="B1239">
        <v>143</v>
      </c>
      <c r="C1239">
        <f>[22]data!A143</f>
        <v>23.06</v>
      </c>
      <c r="D1239">
        <f>[23]data!A143</f>
        <v>15.98</v>
      </c>
      <c r="E1239">
        <f>[24]data!A143</f>
        <v>19.78</v>
      </c>
      <c r="F1239">
        <f>[25]data!A143</f>
        <v>0</v>
      </c>
      <c r="G1239">
        <f>[26]data!A143</f>
        <v>61.77</v>
      </c>
      <c r="H1239">
        <f>[27]data!A143</f>
        <v>2.5499999999999998</v>
      </c>
      <c r="I1239">
        <f>[28]data!A143</f>
        <v>29.77</v>
      </c>
    </row>
    <row r="1240" spans="1:9" x14ac:dyDescent="0.55000000000000004">
      <c r="A1240">
        <v>2013</v>
      </c>
      <c r="B1240">
        <v>144</v>
      </c>
      <c r="C1240">
        <f>[22]data!A144</f>
        <v>21.19</v>
      </c>
      <c r="D1240">
        <f>[23]data!A144</f>
        <v>15.18</v>
      </c>
      <c r="E1240">
        <f>[24]data!A144</f>
        <v>18.36</v>
      </c>
      <c r="F1240">
        <f>[25]data!A144</f>
        <v>0</v>
      </c>
      <c r="G1240">
        <f>[26]data!A144</f>
        <v>67.45</v>
      </c>
      <c r="H1240">
        <f>[27]data!A144</f>
        <v>3.16</v>
      </c>
      <c r="I1240">
        <f>[28]data!A144</f>
        <v>26.6</v>
      </c>
    </row>
    <row r="1241" spans="1:9" x14ac:dyDescent="0.55000000000000004">
      <c r="A1241">
        <v>2013</v>
      </c>
      <c r="B1241">
        <v>145</v>
      </c>
      <c r="C1241">
        <f>[22]data!A145</f>
        <v>21.7</v>
      </c>
      <c r="D1241">
        <f>[23]data!A145</f>
        <v>15.08</v>
      </c>
      <c r="E1241">
        <f>[24]data!A145</f>
        <v>18.07</v>
      </c>
      <c r="F1241">
        <f>[25]data!A145</f>
        <v>0</v>
      </c>
      <c r="G1241">
        <f>[26]data!A145</f>
        <v>74.989999999999995</v>
      </c>
      <c r="H1241">
        <f>[27]data!A145</f>
        <v>2.58</v>
      </c>
      <c r="I1241">
        <f>[28]data!A145</f>
        <v>26.43</v>
      </c>
    </row>
    <row r="1242" spans="1:9" x14ac:dyDescent="0.55000000000000004">
      <c r="A1242">
        <v>2013</v>
      </c>
      <c r="B1242">
        <v>146</v>
      </c>
      <c r="C1242">
        <f>[22]data!A146</f>
        <v>20.309999999999999</v>
      </c>
      <c r="D1242">
        <f>[23]data!A146</f>
        <v>15.54</v>
      </c>
      <c r="E1242">
        <f>[24]data!A146</f>
        <v>17.5</v>
      </c>
      <c r="F1242">
        <f>[25]data!A146</f>
        <v>0.01</v>
      </c>
      <c r="G1242">
        <f>[26]data!A146</f>
        <v>75.069999999999993</v>
      </c>
      <c r="H1242">
        <f>[27]data!A146</f>
        <v>3.83</v>
      </c>
      <c r="I1242">
        <f>[28]data!A146</f>
        <v>15.2</v>
      </c>
    </row>
    <row r="1243" spans="1:9" x14ac:dyDescent="0.55000000000000004">
      <c r="A1243">
        <v>2013</v>
      </c>
      <c r="B1243">
        <v>147</v>
      </c>
      <c r="C1243">
        <f>[22]data!A147</f>
        <v>21.71</v>
      </c>
      <c r="D1243">
        <f>[23]data!A147</f>
        <v>14.96</v>
      </c>
      <c r="E1243">
        <f>[24]data!A147</f>
        <v>18.170000000000002</v>
      </c>
      <c r="F1243">
        <f>[25]data!A147</f>
        <v>1.89</v>
      </c>
      <c r="G1243">
        <f>[26]data!A147</f>
        <v>69.040000000000006</v>
      </c>
      <c r="H1243">
        <f>[27]data!A147</f>
        <v>3.13</v>
      </c>
      <c r="I1243">
        <f>[28]data!A147</f>
        <v>20.350000000000001</v>
      </c>
    </row>
    <row r="1244" spans="1:9" x14ac:dyDescent="0.55000000000000004">
      <c r="A1244">
        <v>2013</v>
      </c>
      <c r="B1244">
        <v>148</v>
      </c>
      <c r="C1244">
        <f>[22]data!A148</f>
        <v>23.41</v>
      </c>
      <c r="D1244">
        <f>[23]data!A148</f>
        <v>14.18</v>
      </c>
      <c r="E1244">
        <f>[24]data!A148</f>
        <v>19.170000000000002</v>
      </c>
      <c r="F1244">
        <f>[25]data!A148</f>
        <v>0.16</v>
      </c>
      <c r="G1244">
        <f>[26]data!A148</f>
        <v>58.08</v>
      </c>
      <c r="H1244">
        <f>[27]data!A148</f>
        <v>3.27</v>
      </c>
      <c r="I1244">
        <f>[28]data!A148</f>
        <v>28.32</v>
      </c>
    </row>
    <row r="1245" spans="1:9" x14ac:dyDescent="0.55000000000000004">
      <c r="A1245">
        <v>2013</v>
      </c>
      <c r="B1245">
        <v>149</v>
      </c>
      <c r="C1245">
        <f>[22]data!A149</f>
        <v>24.1</v>
      </c>
      <c r="D1245">
        <f>[23]data!A149</f>
        <v>15.06</v>
      </c>
      <c r="E1245">
        <f>[24]data!A149</f>
        <v>19.63</v>
      </c>
      <c r="F1245">
        <f>[25]data!A149</f>
        <v>0</v>
      </c>
      <c r="G1245">
        <f>[26]data!A149</f>
        <v>51.31</v>
      </c>
      <c r="H1245">
        <f>[27]data!A149</f>
        <v>3.49</v>
      </c>
      <c r="I1245">
        <f>[28]data!A149</f>
        <v>30.21</v>
      </c>
    </row>
    <row r="1246" spans="1:9" x14ac:dyDescent="0.55000000000000004">
      <c r="A1246">
        <v>2013</v>
      </c>
      <c r="B1246">
        <v>150</v>
      </c>
      <c r="C1246">
        <f>[22]data!A150</f>
        <v>22.15</v>
      </c>
      <c r="D1246">
        <f>[23]data!A150</f>
        <v>14.99</v>
      </c>
      <c r="E1246">
        <f>[24]data!A150</f>
        <v>18.14</v>
      </c>
      <c r="F1246">
        <f>[25]data!A150</f>
        <v>0</v>
      </c>
      <c r="G1246">
        <f>[26]data!A150</f>
        <v>60.55</v>
      </c>
      <c r="H1246">
        <f>[27]data!A150</f>
        <v>3.45</v>
      </c>
      <c r="I1246">
        <f>[28]data!A150</f>
        <v>31.48</v>
      </c>
    </row>
    <row r="1247" spans="1:9" x14ac:dyDescent="0.55000000000000004">
      <c r="A1247">
        <v>2013</v>
      </c>
      <c r="B1247">
        <v>151</v>
      </c>
      <c r="C1247">
        <f>[22]data!A151</f>
        <v>24.19</v>
      </c>
      <c r="D1247">
        <f>[23]data!A151</f>
        <v>15.04</v>
      </c>
      <c r="E1247">
        <f>[24]data!A151</f>
        <v>19.78</v>
      </c>
      <c r="F1247">
        <f>[25]data!A151</f>
        <v>0</v>
      </c>
      <c r="G1247">
        <f>[26]data!A151</f>
        <v>54.52</v>
      </c>
      <c r="H1247">
        <f>[27]data!A151</f>
        <v>2.09</v>
      </c>
      <c r="I1247">
        <f>[28]data!A151</f>
        <v>30.6</v>
      </c>
    </row>
    <row r="1248" spans="1:9" x14ac:dyDescent="0.55000000000000004">
      <c r="A1248">
        <v>2013</v>
      </c>
      <c r="B1248">
        <v>152</v>
      </c>
      <c r="C1248">
        <f>[22]data!A152</f>
        <v>22.52</v>
      </c>
      <c r="D1248">
        <f>[23]data!A152</f>
        <v>15.32</v>
      </c>
      <c r="E1248">
        <f>[24]data!A152</f>
        <v>18.41</v>
      </c>
      <c r="F1248">
        <f>[25]data!A152</f>
        <v>0</v>
      </c>
      <c r="G1248">
        <f>[26]data!A152</f>
        <v>54.62</v>
      </c>
      <c r="H1248">
        <f>[27]data!A152</f>
        <v>3.2</v>
      </c>
      <c r="I1248">
        <f>[28]data!A152</f>
        <v>31.59</v>
      </c>
    </row>
    <row r="1249" spans="1:9" x14ac:dyDescent="0.55000000000000004">
      <c r="A1249">
        <v>2013</v>
      </c>
      <c r="B1249">
        <v>153</v>
      </c>
      <c r="C1249">
        <f>[22]data!A153</f>
        <v>21.91</v>
      </c>
      <c r="D1249">
        <f>[23]data!A153</f>
        <v>14.86</v>
      </c>
      <c r="E1249">
        <f>[24]data!A153</f>
        <v>18.41</v>
      </c>
      <c r="F1249">
        <f>[25]data!A153</f>
        <v>0</v>
      </c>
      <c r="G1249">
        <f>[26]data!A153</f>
        <v>61.34</v>
      </c>
      <c r="H1249">
        <f>[27]data!A153</f>
        <v>3.07</v>
      </c>
      <c r="I1249">
        <f>[28]data!A153</f>
        <v>31.26</v>
      </c>
    </row>
    <row r="1250" spans="1:9" x14ac:dyDescent="0.55000000000000004">
      <c r="A1250">
        <v>2013</v>
      </c>
      <c r="B1250">
        <v>154</v>
      </c>
      <c r="C1250">
        <f>[22]data!A154</f>
        <v>22.83</v>
      </c>
      <c r="D1250">
        <f>[23]data!A154</f>
        <v>15.37</v>
      </c>
      <c r="E1250">
        <f>[24]data!A154</f>
        <v>19.05</v>
      </c>
      <c r="F1250">
        <f>[25]data!A154</f>
        <v>0</v>
      </c>
      <c r="G1250">
        <f>[26]data!A154</f>
        <v>63.63</v>
      </c>
      <c r="H1250">
        <f>[27]data!A154</f>
        <v>3.68</v>
      </c>
      <c r="I1250">
        <f>[28]data!A154</f>
        <v>31.01</v>
      </c>
    </row>
    <row r="1251" spans="1:9" x14ac:dyDescent="0.55000000000000004">
      <c r="A1251">
        <v>2013</v>
      </c>
      <c r="B1251">
        <v>155</v>
      </c>
      <c r="C1251">
        <f>[22]data!A155</f>
        <v>23.22</v>
      </c>
      <c r="D1251">
        <f>[23]data!A155</f>
        <v>15.19</v>
      </c>
      <c r="E1251">
        <f>[24]data!A155</f>
        <v>19.489999999999998</v>
      </c>
      <c r="F1251">
        <f>[25]data!A155</f>
        <v>0</v>
      </c>
      <c r="G1251">
        <f>[26]data!A155</f>
        <v>63.96</v>
      </c>
      <c r="H1251">
        <f>[27]data!A155</f>
        <v>4.53</v>
      </c>
      <c r="I1251">
        <f>[28]data!A155</f>
        <v>30.62</v>
      </c>
    </row>
    <row r="1252" spans="1:9" x14ac:dyDescent="0.55000000000000004">
      <c r="A1252">
        <v>2013</v>
      </c>
      <c r="B1252">
        <v>156</v>
      </c>
      <c r="C1252">
        <f>[22]data!A156</f>
        <v>24.69</v>
      </c>
      <c r="D1252">
        <f>[23]data!A156</f>
        <v>18.260000000000002</v>
      </c>
      <c r="E1252">
        <f>[24]data!A156</f>
        <v>21.11</v>
      </c>
      <c r="F1252">
        <f>[25]data!A156</f>
        <v>0</v>
      </c>
      <c r="G1252">
        <f>[26]data!A156</f>
        <v>55.44</v>
      </c>
      <c r="H1252">
        <f>[27]data!A156</f>
        <v>3.94</v>
      </c>
      <c r="I1252">
        <f>[28]data!A156</f>
        <v>28.29</v>
      </c>
    </row>
    <row r="1253" spans="1:9" x14ac:dyDescent="0.55000000000000004">
      <c r="A1253">
        <v>2013</v>
      </c>
      <c r="B1253">
        <v>157</v>
      </c>
      <c r="C1253">
        <f>[22]data!A157</f>
        <v>23.49</v>
      </c>
      <c r="D1253">
        <f>[23]data!A157</f>
        <v>17.5</v>
      </c>
      <c r="E1253">
        <f>[24]data!A157</f>
        <v>20.52</v>
      </c>
      <c r="F1253">
        <f>[25]data!A157</f>
        <v>0</v>
      </c>
      <c r="G1253">
        <f>[26]data!A157</f>
        <v>56.27</v>
      </c>
      <c r="H1253">
        <f>[27]data!A157</f>
        <v>2.4500000000000002</v>
      </c>
      <c r="I1253">
        <f>[28]data!A157</f>
        <v>27.14</v>
      </c>
    </row>
    <row r="1254" spans="1:9" x14ac:dyDescent="0.55000000000000004">
      <c r="A1254">
        <v>2013</v>
      </c>
      <c r="B1254">
        <v>158</v>
      </c>
      <c r="C1254">
        <f>[22]data!A158</f>
        <v>23.93</v>
      </c>
      <c r="D1254">
        <f>[23]data!A158</f>
        <v>16.420000000000002</v>
      </c>
      <c r="E1254">
        <f>[24]data!A158</f>
        <v>20.57</v>
      </c>
      <c r="F1254">
        <f>[25]data!A158</f>
        <v>0</v>
      </c>
      <c r="G1254">
        <f>[26]data!A158</f>
        <v>62.49</v>
      </c>
      <c r="H1254">
        <f>[27]data!A158</f>
        <v>4.28</v>
      </c>
      <c r="I1254">
        <f>[28]data!A158</f>
        <v>27.87</v>
      </c>
    </row>
    <row r="1255" spans="1:9" x14ac:dyDescent="0.55000000000000004">
      <c r="A1255">
        <v>2013</v>
      </c>
      <c r="B1255">
        <v>159</v>
      </c>
      <c r="C1255">
        <f>[22]data!A159</f>
        <v>23.33</v>
      </c>
      <c r="D1255">
        <f>[23]data!A159</f>
        <v>15.96</v>
      </c>
      <c r="E1255">
        <f>[24]data!A159</f>
        <v>19.95</v>
      </c>
      <c r="F1255">
        <f>[25]data!A159</f>
        <v>0</v>
      </c>
      <c r="G1255">
        <f>[26]data!A159</f>
        <v>52.61</v>
      </c>
      <c r="H1255">
        <f>[27]data!A159</f>
        <v>4.2</v>
      </c>
      <c r="I1255">
        <f>[28]data!A159</f>
        <v>29.27</v>
      </c>
    </row>
    <row r="1256" spans="1:9" x14ac:dyDescent="0.55000000000000004">
      <c r="A1256">
        <v>2013</v>
      </c>
      <c r="B1256">
        <v>160</v>
      </c>
      <c r="C1256">
        <f>[22]data!A160</f>
        <v>24.22</v>
      </c>
      <c r="D1256">
        <f>[23]data!A160</f>
        <v>16.13</v>
      </c>
      <c r="E1256">
        <f>[24]data!A160</f>
        <v>20.6</v>
      </c>
      <c r="F1256">
        <f>[25]data!A160</f>
        <v>0</v>
      </c>
      <c r="G1256">
        <f>[26]data!A160</f>
        <v>54.42</v>
      </c>
      <c r="H1256">
        <f>[27]data!A160</f>
        <v>3.48</v>
      </c>
      <c r="I1256">
        <f>[28]data!A160</f>
        <v>27.79</v>
      </c>
    </row>
    <row r="1257" spans="1:9" x14ac:dyDescent="0.55000000000000004">
      <c r="A1257">
        <v>2013</v>
      </c>
      <c r="B1257">
        <v>161</v>
      </c>
      <c r="C1257">
        <f>[22]data!A161</f>
        <v>24.52</v>
      </c>
      <c r="D1257">
        <f>[23]data!A161</f>
        <v>17.190000000000001</v>
      </c>
      <c r="E1257">
        <f>[24]data!A161</f>
        <v>20.76</v>
      </c>
      <c r="F1257">
        <f>[25]data!A161</f>
        <v>0</v>
      </c>
      <c r="G1257">
        <f>[26]data!A161</f>
        <v>60.79</v>
      </c>
      <c r="H1257">
        <f>[27]data!A161</f>
        <v>3.39</v>
      </c>
      <c r="I1257">
        <f>[28]data!A161</f>
        <v>27.55</v>
      </c>
    </row>
    <row r="1258" spans="1:9" x14ac:dyDescent="0.55000000000000004">
      <c r="A1258">
        <v>2013</v>
      </c>
      <c r="B1258">
        <v>162</v>
      </c>
      <c r="C1258">
        <f>[22]data!A162</f>
        <v>25.79</v>
      </c>
      <c r="D1258">
        <f>[23]data!A162</f>
        <v>18.3</v>
      </c>
      <c r="E1258">
        <f>[24]data!A162</f>
        <v>22.19</v>
      </c>
      <c r="F1258">
        <f>[25]data!A162</f>
        <v>0</v>
      </c>
      <c r="G1258">
        <f>[26]data!A162</f>
        <v>59.03</v>
      </c>
      <c r="H1258">
        <f>[27]data!A162</f>
        <v>2.2200000000000002</v>
      </c>
      <c r="I1258">
        <f>[28]data!A162</f>
        <v>28.86</v>
      </c>
    </row>
    <row r="1259" spans="1:9" x14ac:dyDescent="0.55000000000000004">
      <c r="A1259">
        <v>2013</v>
      </c>
      <c r="B1259">
        <v>163</v>
      </c>
      <c r="C1259">
        <f>[22]data!A163</f>
        <v>27.22</v>
      </c>
      <c r="D1259">
        <f>[23]data!A163</f>
        <v>20.82</v>
      </c>
      <c r="E1259">
        <f>[24]data!A163</f>
        <v>23.89</v>
      </c>
      <c r="F1259">
        <f>[25]data!A163</f>
        <v>0</v>
      </c>
      <c r="G1259">
        <f>[26]data!A163</f>
        <v>51.69</v>
      </c>
      <c r="H1259">
        <f>[27]data!A163</f>
        <v>1.59</v>
      </c>
      <c r="I1259">
        <f>[28]data!A163</f>
        <v>29.15</v>
      </c>
    </row>
    <row r="1260" spans="1:9" x14ac:dyDescent="0.55000000000000004">
      <c r="A1260">
        <v>2013</v>
      </c>
      <c r="B1260">
        <v>164</v>
      </c>
      <c r="C1260">
        <f>[22]data!A164</f>
        <v>27.01</v>
      </c>
      <c r="D1260">
        <f>[23]data!A164</f>
        <v>21.23</v>
      </c>
      <c r="E1260">
        <f>[24]data!A164</f>
        <v>23.96</v>
      </c>
      <c r="F1260">
        <f>[25]data!A164</f>
        <v>0</v>
      </c>
      <c r="G1260">
        <f>[26]data!A164</f>
        <v>52.08</v>
      </c>
      <c r="H1260">
        <f>[27]data!A164</f>
        <v>1.52</v>
      </c>
      <c r="I1260">
        <f>[28]data!A164</f>
        <v>30.49</v>
      </c>
    </row>
    <row r="1261" spans="1:9" x14ac:dyDescent="0.55000000000000004">
      <c r="A1261">
        <v>2013</v>
      </c>
      <c r="B1261">
        <v>165</v>
      </c>
      <c r="C1261">
        <f>[22]data!A165</f>
        <v>26.86</v>
      </c>
      <c r="D1261">
        <f>[23]data!A165</f>
        <v>20.13</v>
      </c>
      <c r="E1261">
        <f>[24]data!A165</f>
        <v>23.31</v>
      </c>
      <c r="F1261">
        <f>[25]data!A165</f>
        <v>0.01</v>
      </c>
      <c r="G1261">
        <f>[26]data!A165</f>
        <v>57.91</v>
      </c>
      <c r="H1261">
        <f>[27]data!A165</f>
        <v>3.37</v>
      </c>
      <c r="I1261">
        <f>[28]data!A165</f>
        <v>29.67</v>
      </c>
    </row>
    <row r="1262" spans="1:9" x14ac:dyDescent="0.55000000000000004">
      <c r="A1262">
        <v>2013</v>
      </c>
      <c r="B1262">
        <v>166</v>
      </c>
      <c r="C1262">
        <f>[22]data!A166</f>
        <v>27.28</v>
      </c>
      <c r="D1262">
        <f>[23]data!A166</f>
        <v>20.6</v>
      </c>
      <c r="E1262">
        <f>[24]data!A166</f>
        <v>23.81</v>
      </c>
      <c r="F1262">
        <f>[25]data!A166</f>
        <v>0</v>
      </c>
      <c r="G1262">
        <f>[26]data!A166</f>
        <v>57.23</v>
      </c>
      <c r="H1262">
        <f>[27]data!A166</f>
        <v>2.11</v>
      </c>
      <c r="I1262">
        <f>[28]data!A166</f>
        <v>29.74</v>
      </c>
    </row>
    <row r="1263" spans="1:9" x14ac:dyDescent="0.55000000000000004">
      <c r="A1263">
        <v>2013</v>
      </c>
      <c r="B1263">
        <v>167</v>
      </c>
      <c r="C1263">
        <f>[22]data!A167</f>
        <v>26.68</v>
      </c>
      <c r="D1263">
        <f>[23]data!A167</f>
        <v>20.46</v>
      </c>
      <c r="E1263">
        <f>[24]data!A167</f>
        <v>23.37</v>
      </c>
      <c r="F1263">
        <f>[25]data!A167</f>
        <v>0</v>
      </c>
      <c r="G1263">
        <f>[26]data!A167</f>
        <v>61.55</v>
      </c>
      <c r="H1263">
        <f>[27]data!A167</f>
        <v>2</v>
      </c>
      <c r="I1263">
        <f>[28]data!A167</f>
        <v>28.6</v>
      </c>
    </row>
    <row r="1264" spans="1:9" x14ac:dyDescent="0.55000000000000004">
      <c r="A1264">
        <v>2013</v>
      </c>
      <c r="B1264">
        <v>168</v>
      </c>
      <c r="C1264">
        <f>[22]data!A168</f>
        <v>29.42</v>
      </c>
      <c r="D1264">
        <f>[23]data!A168</f>
        <v>20.39</v>
      </c>
      <c r="E1264">
        <f>[24]data!A168</f>
        <v>24.64</v>
      </c>
      <c r="F1264">
        <f>[25]data!A168</f>
        <v>0.49</v>
      </c>
      <c r="G1264">
        <f>[26]data!A168</f>
        <v>55.99</v>
      </c>
      <c r="H1264">
        <f>[27]data!A168</f>
        <v>3.72</v>
      </c>
      <c r="I1264">
        <f>[28]data!A168</f>
        <v>23.46</v>
      </c>
    </row>
    <row r="1265" spans="1:9" x14ac:dyDescent="0.55000000000000004">
      <c r="A1265">
        <v>2013</v>
      </c>
      <c r="B1265">
        <v>169</v>
      </c>
      <c r="C1265">
        <f>[22]data!A169</f>
        <v>24.91</v>
      </c>
      <c r="D1265">
        <f>[23]data!A169</f>
        <v>18.670000000000002</v>
      </c>
      <c r="E1265">
        <f>[24]data!A169</f>
        <v>22.16</v>
      </c>
      <c r="F1265">
        <f>[25]data!A169</f>
        <v>0.4</v>
      </c>
      <c r="G1265">
        <f>[26]data!A169</f>
        <v>48.42</v>
      </c>
      <c r="H1265">
        <f>[27]data!A169</f>
        <v>4.5999999999999996</v>
      </c>
      <c r="I1265">
        <f>[28]data!A169</f>
        <v>27.66</v>
      </c>
    </row>
    <row r="1266" spans="1:9" x14ac:dyDescent="0.55000000000000004">
      <c r="A1266">
        <v>2013</v>
      </c>
      <c r="B1266">
        <v>170</v>
      </c>
      <c r="C1266">
        <f>[22]data!A170</f>
        <v>23.61</v>
      </c>
      <c r="D1266">
        <f>[23]data!A170</f>
        <v>17.260000000000002</v>
      </c>
      <c r="E1266">
        <f>[24]data!A170</f>
        <v>20.440000000000001</v>
      </c>
      <c r="F1266">
        <f>[25]data!A170</f>
        <v>0</v>
      </c>
      <c r="G1266">
        <f>[26]data!A170</f>
        <v>60.37</v>
      </c>
      <c r="H1266">
        <f>[27]data!A170</f>
        <v>3.15</v>
      </c>
      <c r="I1266">
        <f>[28]data!A170</f>
        <v>25.78</v>
      </c>
    </row>
    <row r="1267" spans="1:9" x14ac:dyDescent="0.55000000000000004">
      <c r="A1267">
        <v>2013</v>
      </c>
      <c r="B1267">
        <v>171</v>
      </c>
      <c r="C1267">
        <f>[22]data!A171</f>
        <v>23.5</v>
      </c>
      <c r="D1267">
        <f>[23]data!A171</f>
        <v>17.64</v>
      </c>
      <c r="E1267">
        <f>[24]data!A171</f>
        <v>20.77</v>
      </c>
      <c r="F1267">
        <f>[25]data!A171</f>
        <v>0</v>
      </c>
      <c r="G1267">
        <f>[26]data!A171</f>
        <v>62.32</v>
      </c>
      <c r="H1267">
        <f>[27]data!A171</f>
        <v>1.91</v>
      </c>
      <c r="I1267">
        <f>[28]data!A171</f>
        <v>30.63</v>
      </c>
    </row>
    <row r="1268" spans="1:9" x14ac:dyDescent="0.55000000000000004">
      <c r="A1268">
        <v>2013</v>
      </c>
      <c r="B1268">
        <v>172</v>
      </c>
      <c r="C1268">
        <f>[22]data!A172</f>
        <v>24.86</v>
      </c>
      <c r="D1268">
        <f>[23]data!A172</f>
        <v>17.95</v>
      </c>
      <c r="E1268">
        <f>[24]data!A172</f>
        <v>20.71</v>
      </c>
      <c r="F1268">
        <f>[25]data!A172</f>
        <v>0</v>
      </c>
      <c r="G1268">
        <f>[26]data!A172</f>
        <v>60.15</v>
      </c>
      <c r="H1268">
        <f>[27]data!A172</f>
        <v>1.84</v>
      </c>
      <c r="I1268">
        <f>[28]data!A172</f>
        <v>24.4</v>
      </c>
    </row>
    <row r="1269" spans="1:9" x14ac:dyDescent="0.55000000000000004">
      <c r="A1269">
        <v>2013</v>
      </c>
      <c r="B1269">
        <v>173</v>
      </c>
      <c r="C1269">
        <f>[22]data!A173</f>
        <v>25.03</v>
      </c>
      <c r="D1269">
        <f>[23]data!A173</f>
        <v>17.579999999999998</v>
      </c>
      <c r="E1269">
        <f>[24]data!A173</f>
        <v>21.51</v>
      </c>
      <c r="F1269">
        <f>[25]data!A173</f>
        <v>0</v>
      </c>
      <c r="G1269">
        <f>[26]data!A173</f>
        <v>63.24</v>
      </c>
      <c r="H1269">
        <f>[27]data!A173</f>
        <v>2.85</v>
      </c>
      <c r="I1269">
        <f>[28]data!A173</f>
        <v>30.92</v>
      </c>
    </row>
    <row r="1270" spans="1:9" x14ac:dyDescent="0.55000000000000004">
      <c r="A1270">
        <v>2013</v>
      </c>
      <c r="B1270">
        <v>174</v>
      </c>
      <c r="C1270">
        <f>[22]data!A174</f>
        <v>25.19</v>
      </c>
      <c r="D1270">
        <f>[23]data!A174</f>
        <v>18.66</v>
      </c>
      <c r="E1270">
        <f>[24]data!A174</f>
        <v>21.88</v>
      </c>
      <c r="F1270">
        <f>[25]data!A174</f>
        <v>0</v>
      </c>
      <c r="G1270">
        <f>[26]data!A174</f>
        <v>63.37</v>
      </c>
      <c r="H1270">
        <f>[27]data!A174</f>
        <v>2.35</v>
      </c>
      <c r="I1270">
        <f>[28]data!A174</f>
        <v>30.59</v>
      </c>
    </row>
    <row r="1271" spans="1:9" x14ac:dyDescent="0.55000000000000004">
      <c r="A1271">
        <v>2013</v>
      </c>
      <c r="B1271">
        <v>175</v>
      </c>
      <c r="C1271">
        <f>[22]data!A175</f>
        <v>24.33</v>
      </c>
      <c r="D1271">
        <f>[23]data!A175</f>
        <v>18.79</v>
      </c>
      <c r="E1271">
        <f>[24]data!A175</f>
        <v>21.39</v>
      </c>
      <c r="F1271">
        <f>[25]data!A175</f>
        <v>0</v>
      </c>
      <c r="G1271">
        <f>[26]data!A175</f>
        <v>73.73</v>
      </c>
      <c r="H1271">
        <f>[27]data!A175</f>
        <v>5.78</v>
      </c>
      <c r="I1271">
        <f>[28]data!A175</f>
        <v>29.96</v>
      </c>
    </row>
    <row r="1272" spans="1:9" x14ac:dyDescent="0.55000000000000004">
      <c r="A1272">
        <v>2013</v>
      </c>
      <c r="B1272">
        <v>176</v>
      </c>
      <c r="C1272">
        <f>[22]data!A176</f>
        <v>23.95</v>
      </c>
      <c r="D1272">
        <f>[23]data!A176</f>
        <v>17.71</v>
      </c>
      <c r="E1272">
        <f>[24]data!A176</f>
        <v>20.62</v>
      </c>
      <c r="F1272">
        <f>[25]data!A176</f>
        <v>0</v>
      </c>
      <c r="G1272">
        <f>[26]data!A176</f>
        <v>73.59</v>
      </c>
      <c r="H1272">
        <f>[27]data!A176</f>
        <v>5.8</v>
      </c>
      <c r="I1272">
        <f>[28]data!A176</f>
        <v>28.92</v>
      </c>
    </row>
    <row r="1273" spans="1:9" x14ac:dyDescent="0.55000000000000004">
      <c r="A1273">
        <v>2013</v>
      </c>
      <c r="B1273">
        <v>177</v>
      </c>
      <c r="C1273">
        <f>[22]data!A177</f>
        <v>23.18</v>
      </c>
      <c r="D1273">
        <f>[23]data!A177</f>
        <v>17.3</v>
      </c>
      <c r="E1273">
        <f>[24]data!A177</f>
        <v>20.29</v>
      </c>
      <c r="F1273">
        <f>[25]data!A177</f>
        <v>0</v>
      </c>
      <c r="G1273">
        <f>[26]data!A177</f>
        <v>73.38</v>
      </c>
      <c r="H1273">
        <f>[27]data!A177</f>
        <v>5.44</v>
      </c>
      <c r="I1273">
        <f>[28]data!A177</f>
        <v>29.97</v>
      </c>
    </row>
    <row r="1274" spans="1:9" x14ac:dyDescent="0.55000000000000004">
      <c r="A1274">
        <v>2013</v>
      </c>
      <c r="B1274">
        <v>178</v>
      </c>
      <c r="C1274">
        <f>[22]data!A178</f>
        <v>23.46</v>
      </c>
      <c r="D1274">
        <f>[23]data!A178</f>
        <v>17.440000000000001</v>
      </c>
      <c r="E1274">
        <f>[24]data!A178</f>
        <v>20.34</v>
      </c>
      <c r="F1274">
        <f>[25]data!A178</f>
        <v>0</v>
      </c>
      <c r="G1274">
        <f>[26]data!A178</f>
        <v>70.78</v>
      </c>
      <c r="H1274">
        <f>[27]data!A178</f>
        <v>5.74</v>
      </c>
      <c r="I1274">
        <f>[28]data!A178</f>
        <v>28.75</v>
      </c>
    </row>
    <row r="1275" spans="1:9" x14ac:dyDescent="0.55000000000000004">
      <c r="A1275">
        <v>2013</v>
      </c>
      <c r="B1275">
        <v>179</v>
      </c>
      <c r="C1275">
        <f>[22]data!A179</f>
        <v>23.01</v>
      </c>
      <c r="D1275">
        <f>[23]data!A179</f>
        <v>17.309999999999999</v>
      </c>
      <c r="E1275">
        <f>[24]data!A179</f>
        <v>20.32</v>
      </c>
      <c r="F1275">
        <f>[25]data!A179</f>
        <v>0</v>
      </c>
      <c r="G1275">
        <f>[26]data!A179</f>
        <v>67.27</v>
      </c>
      <c r="H1275">
        <f>[27]data!A179</f>
        <v>4.75</v>
      </c>
      <c r="I1275">
        <f>[28]data!A179</f>
        <v>28.65</v>
      </c>
    </row>
    <row r="1276" spans="1:9" x14ac:dyDescent="0.55000000000000004">
      <c r="A1276">
        <v>2013</v>
      </c>
      <c r="B1276">
        <v>180</v>
      </c>
      <c r="C1276">
        <f>[22]data!A180</f>
        <v>24.6</v>
      </c>
      <c r="D1276">
        <f>[23]data!A180</f>
        <v>17.37</v>
      </c>
      <c r="E1276">
        <f>[24]data!A180</f>
        <v>21.06</v>
      </c>
      <c r="F1276">
        <f>[25]data!A180</f>
        <v>0</v>
      </c>
      <c r="G1276">
        <f>[26]data!A180</f>
        <v>62.83</v>
      </c>
      <c r="H1276">
        <f>[27]data!A180</f>
        <v>5.0599999999999996</v>
      </c>
      <c r="I1276">
        <f>[28]data!A180</f>
        <v>30.18</v>
      </c>
    </row>
    <row r="1277" spans="1:9" x14ac:dyDescent="0.55000000000000004">
      <c r="A1277">
        <v>2013</v>
      </c>
      <c r="B1277">
        <v>181</v>
      </c>
      <c r="C1277">
        <f>[22]data!A181</f>
        <v>26.42</v>
      </c>
      <c r="D1277">
        <f>[23]data!A181</f>
        <v>18.53</v>
      </c>
      <c r="E1277">
        <f>[24]data!A181</f>
        <v>22.41</v>
      </c>
      <c r="F1277">
        <f>[25]data!A181</f>
        <v>0</v>
      </c>
      <c r="G1277">
        <f>[26]data!A181</f>
        <v>60.09</v>
      </c>
      <c r="H1277">
        <f>[27]data!A181</f>
        <v>5.99</v>
      </c>
      <c r="I1277">
        <f>[28]data!A181</f>
        <v>28.98</v>
      </c>
    </row>
    <row r="1278" spans="1:9" x14ac:dyDescent="0.55000000000000004">
      <c r="A1278">
        <v>2013</v>
      </c>
      <c r="B1278">
        <v>182</v>
      </c>
      <c r="C1278">
        <f>[22]data!A182</f>
        <v>25.34</v>
      </c>
      <c r="D1278">
        <f>[23]data!A182</f>
        <v>19.05</v>
      </c>
      <c r="E1278">
        <f>[24]data!A182</f>
        <v>21.95</v>
      </c>
      <c r="F1278">
        <f>[25]data!A182</f>
        <v>0</v>
      </c>
      <c r="G1278">
        <f>[26]data!A182</f>
        <v>67.45</v>
      </c>
      <c r="H1278">
        <f>[27]data!A182</f>
        <v>4.76</v>
      </c>
      <c r="I1278">
        <f>[28]data!A182</f>
        <v>27.64</v>
      </c>
    </row>
    <row r="1279" spans="1:9" x14ac:dyDescent="0.55000000000000004">
      <c r="A1279">
        <v>2013</v>
      </c>
      <c r="B1279">
        <v>183</v>
      </c>
      <c r="C1279">
        <f>[22]data!A183</f>
        <v>24.46</v>
      </c>
      <c r="D1279">
        <f>[23]data!A183</f>
        <v>19.170000000000002</v>
      </c>
      <c r="E1279">
        <f>[24]data!A183</f>
        <v>21.78</v>
      </c>
      <c r="F1279">
        <f>[25]data!A183</f>
        <v>0</v>
      </c>
      <c r="G1279">
        <f>[26]data!A183</f>
        <v>70.25</v>
      </c>
      <c r="H1279">
        <f>[27]data!A183</f>
        <v>2.92</v>
      </c>
      <c r="I1279">
        <f>[28]data!A183</f>
        <v>26.22</v>
      </c>
    </row>
    <row r="1280" spans="1:9" x14ac:dyDescent="0.55000000000000004">
      <c r="A1280">
        <v>2013</v>
      </c>
      <c r="B1280">
        <v>184</v>
      </c>
      <c r="C1280">
        <f>[22]data!A184</f>
        <v>26.54</v>
      </c>
      <c r="D1280">
        <f>[23]data!A184</f>
        <v>18.75</v>
      </c>
      <c r="E1280">
        <f>[24]data!A184</f>
        <v>22.93</v>
      </c>
      <c r="F1280">
        <f>[25]data!A184</f>
        <v>0</v>
      </c>
      <c r="G1280">
        <f>[26]data!A184</f>
        <v>64.91</v>
      </c>
      <c r="H1280">
        <f>[27]data!A184</f>
        <v>1.82</v>
      </c>
      <c r="I1280">
        <f>[28]data!A184</f>
        <v>28.19</v>
      </c>
    </row>
    <row r="1281" spans="1:9" x14ac:dyDescent="0.55000000000000004">
      <c r="A1281">
        <v>2013</v>
      </c>
      <c r="B1281">
        <v>185</v>
      </c>
      <c r="C1281">
        <f>[22]data!A185</f>
        <v>26.18</v>
      </c>
      <c r="D1281">
        <f>[23]data!A185</f>
        <v>19.77</v>
      </c>
      <c r="E1281">
        <f>[24]data!A185</f>
        <v>23.04</v>
      </c>
      <c r="F1281">
        <f>[25]data!A185</f>
        <v>0</v>
      </c>
      <c r="G1281">
        <f>[26]data!A185</f>
        <v>70.08</v>
      </c>
      <c r="H1281">
        <f>[27]data!A185</f>
        <v>3.85</v>
      </c>
      <c r="I1281">
        <f>[28]data!A185</f>
        <v>28.87</v>
      </c>
    </row>
    <row r="1282" spans="1:9" x14ac:dyDescent="0.55000000000000004">
      <c r="A1282">
        <v>2013</v>
      </c>
      <c r="B1282">
        <v>186</v>
      </c>
      <c r="C1282">
        <f>[22]data!A186</f>
        <v>25.75</v>
      </c>
      <c r="D1282">
        <f>[23]data!A186</f>
        <v>19.829999999999998</v>
      </c>
      <c r="E1282">
        <f>[24]data!A186</f>
        <v>22.73</v>
      </c>
      <c r="F1282">
        <f>[25]data!A186</f>
        <v>0</v>
      </c>
      <c r="G1282">
        <f>[26]data!A186</f>
        <v>71.02</v>
      </c>
      <c r="H1282">
        <f>[27]data!A186</f>
        <v>5.05</v>
      </c>
      <c r="I1282">
        <f>[28]data!A186</f>
        <v>30.35</v>
      </c>
    </row>
    <row r="1283" spans="1:9" x14ac:dyDescent="0.55000000000000004">
      <c r="A1283">
        <v>2013</v>
      </c>
      <c r="B1283">
        <v>187</v>
      </c>
      <c r="C1283">
        <f>[22]data!A187</f>
        <v>26.27</v>
      </c>
      <c r="D1283">
        <f>[23]data!A187</f>
        <v>19.309999999999999</v>
      </c>
      <c r="E1283">
        <f>[24]data!A187</f>
        <v>22.81</v>
      </c>
      <c r="F1283">
        <f>[25]data!A187</f>
        <v>0</v>
      </c>
      <c r="G1283">
        <f>[26]data!A187</f>
        <v>65.44</v>
      </c>
      <c r="H1283">
        <f>[27]data!A187</f>
        <v>4.33</v>
      </c>
      <c r="I1283">
        <f>[28]data!A187</f>
        <v>30.96</v>
      </c>
    </row>
    <row r="1284" spans="1:9" x14ac:dyDescent="0.55000000000000004">
      <c r="A1284">
        <v>2013</v>
      </c>
      <c r="B1284">
        <v>188</v>
      </c>
      <c r="C1284">
        <f>[22]data!A188</f>
        <v>27.4</v>
      </c>
      <c r="D1284">
        <f>[23]data!A188</f>
        <v>19.38</v>
      </c>
      <c r="E1284">
        <f>[24]data!A188</f>
        <v>23.48</v>
      </c>
      <c r="F1284">
        <f>[25]data!A188</f>
        <v>0</v>
      </c>
      <c r="G1284">
        <f>[26]data!A188</f>
        <v>59.24</v>
      </c>
      <c r="H1284">
        <f>[27]data!A188</f>
        <v>4.25</v>
      </c>
      <c r="I1284">
        <f>[28]data!A188</f>
        <v>30.74</v>
      </c>
    </row>
    <row r="1285" spans="1:9" x14ac:dyDescent="0.55000000000000004">
      <c r="A1285">
        <v>2013</v>
      </c>
      <c r="B1285">
        <v>189</v>
      </c>
      <c r="C1285">
        <f>[22]data!A189</f>
        <v>27.87</v>
      </c>
      <c r="D1285">
        <f>[23]data!A189</f>
        <v>20.7</v>
      </c>
      <c r="E1285">
        <f>[24]data!A189</f>
        <v>24.39</v>
      </c>
      <c r="F1285">
        <f>[25]data!A189</f>
        <v>0</v>
      </c>
      <c r="G1285">
        <f>[26]data!A189</f>
        <v>54.89</v>
      </c>
      <c r="H1285">
        <f>[27]data!A189</f>
        <v>4.04</v>
      </c>
      <c r="I1285">
        <f>[28]data!A189</f>
        <v>30.49</v>
      </c>
    </row>
    <row r="1286" spans="1:9" x14ac:dyDescent="0.55000000000000004">
      <c r="A1286">
        <v>2013</v>
      </c>
      <c r="B1286">
        <v>190</v>
      </c>
      <c r="C1286">
        <f>[22]data!A190</f>
        <v>27.53</v>
      </c>
      <c r="D1286">
        <f>[23]data!A190</f>
        <v>21.26</v>
      </c>
      <c r="E1286">
        <f>[24]data!A190</f>
        <v>24.42</v>
      </c>
      <c r="F1286">
        <f>[25]data!A190</f>
        <v>0</v>
      </c>
      <c r="G1286">
        <f>[26]data!A190</f>
        <v>59.57</v>
      </c>
      <c r="H1286">
        <f>[27]data!A190</f>
        <v>2.91</v>
      </c>
      <c r="I1286">
        <f>[28]data!A190</f>
        <v>26.4</v>
      </c>
    </row>
    <row r="1287" spans="1:9" x14ac:dyDescent="0.55000000000000004">
      <c r="A1287">
        <v>2013</v>
      </c>
      <c r="B1287">
        <v>191</v>
      </c>
      <c r="C1287">
        <f>[22]data!A191</f>
        <v>28.04</v>
      </c>
      <c r="D1287">
        <f>[23]data!A191</f>
        <v>21.26</v>
      </c>
      <c r="E1287">
        <f>[24]data!A191</f>
        <v>24.9</v>
      </c>
      <c r="F1287">
        <f>[25]data!A191</f>
        <v>0.33</v>
      </c>
      <c r="G1287">
        <f>[26]data!A191</f>
        <v>56.25</v>
      </c>
      <c r="H1287">
        <f>[27]data!A191</f>
        <v>1.93</v>
      </c>
      <c r="I1287">
        <f>[28]data!A191</f>
        <v>24.17</v>
      </c>
    </row>
    <row r="1288" spans="1:9" x14ac:dyDescent="0.55000000000000004">
      <c r="A1288">
        <v>2013</v>
      </c>
      <c r="B1288">
        <v>192</v>
      </c>
      <c r="C1288">
        <f>[22]data!A192</f>
        <v>28.38</v>
      </c>
      <c r="D1288">
        <f>[23]data!A192</f>
        <v>20.61</v>
      </c>
      <c r="E1288">
        <f>[24]data!A192</f>
        <v>24.45</v>
      </c>
      <c r="F1288">
        <f>[25]data!A192</f>
        <v>0</v>
      </c>
      <c r="G1288">
        <f>[26]data!A192</f>
        <v>64.98</v>
      </c>
      <c r="H1288">
        <f>[27]data!A192</f>
        <v>2.54</v>
      </c>
      <c r="I1288">
        <f>[28]data!A192</f>
        <v>28.94</v>
      </c>
    </row>
    <row r="1289" spans="1:9" x14ac:dyDescent="0.55000000000000004">
      <c r="A1289">
        <v>2013</v>
      </c>
      <c r="B1289">
        <v>193</v>
      </c>
      <c r="C1289">
        <f>[22]data!A193</f>
        <v>26.18</v>
      </c>
      <c r="D1289">
        <f>[23]data!A193</f>
        <v>21.21</v>
      </c>
      <c r="E1289">
        <f>[24]data!A193</f>
        <v>23.79</v>
      </c>
      <c r="F1289">
        <f>[25]data!A193</f>
        <v>0.12</v>
      </c>
      <c r="G1289">
        <f>[26]data!A193</f>
        <v>68.34</v>
      </c>
      <c r="H1289">
        <f>[27]data!A193</f>
        <v>2.2400000000000002</v>
      </c>
      <c r="I1289">
        <f>[28]data!A193</f>
        <v>17.91</v>
      </c>
    </row>
    <row r="1290" spans="1:9" x14ac:dyDescent="0.55000000000000004">
      <c r="A1290">
        <v>2013</v>
      </c>
      <c r="B1290">
        <v>194</v>
      </c>
      <c r="C1290">
        <f>[22]data!A194</f>
        <v>28.82</v>
      </c>
      <c r="D1290">
        <f>[23]data!A194</f>
        <v>22.36</v>
      </c>
      <c r="E1290">
        <f>[24]data!A194</f>
        <v>25.5</v>
      </c>
      <c r="F1290">
        <f>[25]data!A194</f>
        <v>0</v>
      </c>
      <c r="G1290">
        <f>[26]data!A194</f>
        <v>61.04</v>
      </c>
      <c r="H1290">
        <f>[27]data!A194</f>
        <v>2.0299999999999998</v>
      </c>
      <c r="I1290">
        <f>[28]data!A194</f>
        <v>28.7</v>
      </c>
    </row>
    <row r="1291" spans="1:9" x14ac:dyDescent="0.55000000000000004">
      <c r="A1291">
        <v>2013</v>
      </c>
      <c r="B1291">
        <v>195</v>
      </c>
      <c r="C1291">
        <f>[22]data!A195</f>
        <v>27.88</v>
      </c>
      <c r="D1291">
        <f>[23]data!A195</f>
        <v>20.89</v>
      </c>
      <c r="E1291">
        <f>[24]data!A195</f>
        <v>24.24</v>
      </c>
      <c r="F1291">
        <f>[25]data!A195</f>
        <v>0</v>
      </c>
      <c r="G1291">
        <f>[26]data!A195</f>
        <v>60.74</v>
      </c>
      <c r="H1291">
        <f>[27]data!A195</f>
        <v>1.86</v>
      </c>
      <c r="I1291">
        <f>[28]data!A195</f>
        <v>29.22</v>
      </c>
    </row>
    <row r="1292" spans="1:9" x14ac:dyDescent="0.55000000000000004">
      <c r="A1292">
        <v>2013</v>
      </c>
      <c r="B1292">
        <v>196</v>
      </c>
      <c r="C1292">
        <f>[22]data!A196</f>
        <v>27.11</v>
      </c>
      <c r="D1292">
        <f>[23]data!A196</f>
        <v>20.23</v>
      </c>
      <c r="E1292">
        <f>[24]data!A196</f>
        <v>23.58</v>
      </c>
      <c r="F1292">
        <f>[25]data!A196</f>
        <v>0</v>
      </c>
      <c r="G1292">
        <f>[26]data!A196</f>
        <v>66.27</v>
      </c>
      <c r="H1292">
        <f>[27]data!A196</f>
        <v>2.17</v>
      </c>
      <c r="I1292">
        <f>[28]data!A196</f>
        <v>29.28</v>
      </c>
    </row>
    <row r="1293" spans="1:9" x14ac:dyDescent="0.55000000000000004">
      <c r="A1293">
        <v>2013</v>
      </c>
      <c r="B1293">
        <v>197</v>
      </c>
      <c r="C1293">
        <f>[22]data!A197</f>
        <v>28.72</v>
      </c>
      <c r="D1293">
        <f>[23]data!A197</f>
        <v>21.02</v>
      </c>
      <c r="E1293">
        <f>[24]data!A197</f>
        <v>24.94</v>
      </c>
      <c r="F1293">
        <f>[25]data!A197</f>
        <v>0</v>
      </c>
      <c r="G1293">
        <f>[26]data!A197</f>
        <v>62.17</v>
      </c>
      <c r="H1293">
        <f>[27]data!A197</f>
        <v>2.44</v>
      </c>
      <c r="I1293">
        <f>[28]data!A197</f>
        <v>28.84</v>
      </c>
    </row>
    <row r="1294" spans="1:9" x14ac:dyDescent="0.55000000000000004">
      <c r="A1294">
        <v>2013</v>
      </c>
      <c r="B1294">
        <v>198</v>
      </c>
      <c r="C1294">
        <f>[22]data!A198</f>
        <v>28.66</v>
      </c>
      <c r="D1294">
        <f>[23]data!A198</f>
        <v>21.71</v>
      </c>
      <c r="E1294">
        <f>[24]data!A198</f>
        <v>25.18</v>
      </c>
      <c r="F1294">
        <f>[25]data!A198</f>
        <v>0</v>
      </c>
      <c r="G1294">
        <f>[26]data!A198</f>
        <v>59.92</v>
      </c>
      <c r="H1294">
        <f>[27]data!A198</f>
        <v>2.46</v>
      </c>
      <c r="I1294">
        <f>[28]data!A198</f>
        <v>29.38</v>
      </c>
    </row>
    <row r="1295" spans="1:9" x14ac:dyDescent="0.55000000000000004">
      <c r="A1295">
        <v>2013</v>
      </c>
      <c r="B1295">
        <v>199</v>
      </c>
      <c r="C1295">
        <f>[22]data!A199</f>
        <v>28.28</v>
      </c>
      <c r="D1295">
        <f>[23]data!A199</f>
        <v>21.33</v>
      </c>
      <c r="E1295">
        <f>[24]data!A199</f>
        <v>24.86</v>
      </c>
      <c r="F1295">
        <f>[25]data!A199</f>
        <v>0</v>
      </c>
      <c r="G1295">
        <f>[26]data!A199</f>
        <v>64.8</v>
      </c>
      <c r="H1295">
        <f>[27]data!A199</f>
        <v>2.7</v>
      </c>
      <c r="I1295">
        <f>[28]data!A199</f>
        <v>28.74</v>
      </c>
    </row>
    <row r="1296" spans="1:9" x14ac:dyDescent="0.55000000000000004">
      <c r="A1296">
        <v>2013</v>
      </c>
      <c r="B1296">
        <v>200</v>
      </c>
      <c r="C1296">
        <f>[22]data!A200</f>
        <v>29.48</v>
      </c>
      <c r="D1296">
        <f>[23]data!A200</f>
        <v>21.86</v>
      </c>
      <c r="E1296">
        <f>[24]data!A200</f>
        <v>25.79</v>
      </c>
      <c r="F1296">
        <f>[25]data!A200</f>
        <v>0</v>
      </c>
      <c r="G1296">
        <f>[26]data!A200</f>
        <v>59.48</v>
      </c>
      <c r="H1296">
        <f>[27]data!A200</f>
        <v>4.42</v>
      </c>
      <c r="I1296">
        <f>[28]data!A200</f>
        <v>28.44</v>
      </c>
    </row>
    <row r="1297" spans="1:9" x14ac:dyDescent="0.55000000000000004">
      <c r="A1297">
        <v>2013</v>
      </c>
      <c r="B1297">
        <v>201</v>
      </c>
      <c r="C1297">
        <f>[22]data!A201</f>
        <v>29.49</v>
      </c>
      <c r="D1297">
        <f>[23]data!A201</f>
        <v>23.2</v>
      </c>
      <c r="E1297">
        <f>[24]data!A201</f>
        <v>26.31</v>
      </c>
      <c r="F1297">
        <f>[25]data!A201</f>
        <v>0.01</v>
      </c>
      <c r="G1297">
        <f>[26]data!A201</f>
        <v>53.75</v>
      </c>
      <c r="H1297">
        <f>[27]data!A201</f>
        <v>3.3</v>
      </c>
      <c r="I1297">
        <f>[28]data!A201</f>
        <v>28.16</v>
      </c>
    </row>
    <row r="1298" spans="1:9" x14ac:dyDescent="0.55000000000000004">
      <c r="A1298">
        <v>2013</v>
      </c>
      <c r="B1298">
        <v>202</v>
      </c>
      <c r="C1298">
        <f>[22]data!A202</f>
        <v>28.84</v>
      </c>
      <c r="D1298">
        <f>[23]data!A202</f>
        <v>22.92</v>
      </c>
      <c r="E1298">
        <f>[24]data!A202</f>
        <v>25.66</v>
      </c>
      <c r="F1298">
        <f>[25]data!A202</f>
        <v>0.02</v>
      </c>
      <c r="G1298">
        <f>[26]data!A202</f>
        <v>62.39</v>
      </c>
      <c r="H1298">
        <f>[27]data!A202</f>
        <v>3.65</v>
      </c>
      <c r="I1298">
        <f>[28]data!A202</f>
        <v>26.77</v>
      </c>
    </row>
    <row r="1299" spans="1:9" x14ac:dyDescent="0.55000000000000004">
      <c r="A1299">
        <v>2013</v>
      </c>
      <c r="B1299">
        <v>203</v>
      </c>
      <c r="C1299">
        <f>[22]data!A203</f>
        <v>28.47</v>
      </c>
      <c r="D1299">
        <f>[23]data!A203</f>
        <v>22.14</v>
      </c>
      <c r="E1299">
        <f>[24]data!A203</f>
        <v>25.23</v>
      </c>
      <c r="F1299">
        <f>[25]data!A203</f>
        <v>0.02</v>
      </c>
      <c r="G1299">
        <f>[26]data!A203</f>
        <v>66.239999999999995</v>
      </c>
      <c r="H1299">
        <f>[27]data!A203</f>
        <v>2.75</v>
      </c>
      <c r="I1299">
        <f>[28]data!A203</f>
        <v>28.25</v>
      </c>
    </row>
    <row r="1300" spans="1:9" x14ac:dyDescent="0.55000000000000004">
      <c r="A1300">
        <v>2013</v>
      </c>
      <c r="B1300">
        <v>204</v>
      </c>
      <c r="C1300">
        <f>[22]data!A204</f>
        <v>28.29</v>
      </c>
      <c r="D1300">
        <f>[23]data!A204</f>
        <v>21.75</v>
      </c>
      <c r="E1300">
        <f>[24]data!A204</f>
        <v>25.5</v>
      </c>
      <c r="F1300">
        <f>[25]data!A204</f>
        <v>0</v>
      </c>
      <c r="G1300">
        <f>[26]data!A204</f>
        <v>59.22</v>
      </c>
      <c r="H1300">
        <f>[27]data!A204</f>
        <v>1.99</v>
      </c>
      <c r="I1300">
        <f>[28]data!A204</f>
        <v>27.86</v>
      </c>
    </row>
    <row r="1301" spans="1:9" x14ac:dyDescent="0.55000000000000004">
      <c r="A1301">
        <v>2013</v>
      </c>
      <c r="B1301">
        <v>205</v>
      </c>
      <c r="C1301">
        <f>[22]data!A205</f>
        <v>28.46</v>
      </c>
      <c r="D1301">
        <f>[23]data!A205</f>
        <v>22.38</v>
      </c>
      <c r="E1301">
        <f>[24]data!A205</f>
        <v>25.59</v>
      </c>
      <c r="F1301">
        <f>[25]data!A205</f>
        <v>0</v>
      </c>
      <c r="G1301">
        <f>[26]data!A205</f>
        <v>61.87</v>
      </c>
      <c r="H1301">
        <f>[27]data!A205</f>
        <v>1.83</v>
      </c>
      <c r="I1301">
        <f>[28]data!A205</f>
        <v>28.22</v>
      </c>
    </row>
    <row r="1302" spans="1:9" x14ac:dyDescent="0.55000000000000004">
      <c r="A1302">
        <v>2013</v>
      </c>
      <c r="B1302">
        <v>206</v>
      </c>
      <c r="C1302">
        <f>[22]data!A206</f>
        <v>29.7</v>
      </c>
      <c r="D1302">
        <f>[23]data!A206</f>
        <v>22.89</v>
      </c>
      <c r="E1302">
        <f>[24]data!A206</f>
        <v>26.3</v>
      </c>
      <c r="F1302">
        <f>[25]data!A206</f>
        <v>0</v>
      </c>
      <c r="G1302">
        <f>[26]data!A206</f>
        <v>61.89</v>
      </c>
      <c r="H1302">
        <f>[27]data!A206</f>
        <v>1.53</v>
      </c>
      <c r="I1302">
        <f>[28]data!A206</f>
        <v>27.54</v>
      </c>
    </row>
    <row r="1303" spans="1:9" x14ac:dyDescent="0.55000000000000004">
      <c r="A1303">
        <v>2013</v>
      </c>
      <c r="B1303">
        <v>207</v>
      </c>
      <c r="C1303">
        <f>[22]data!A207</f>
        <v>30.3</v>
      </c>
      <c r="D1303">
        <f>[23]data!A207</f>
        <v>23.22</v>
      </c>
      <c r="E1303">
        <f>[24]data!A207</f>
        <v>26.51</v>
      </c>
      <c r="F1303">
        <f>[25]data!A207</f>
        <v>0</v>
      </c>
      <c r="G1303">
        <f>[26]data!A207</f>
        <v>65.52</v>
      </c>
      <c r="H1303">
        <f>[27]data!A207</f>
        <v>2.46</v>
      </c>
      <c r="I1303">
        <f>[28]data!A207</f>
        <v>27.74</v>
      </c>
    </row>
    <row r="1304" spans="1:9" x14ac:dyDescent="0.55000000000000004">
      <c r="A1304">
        <v>2013</v>
      </c>
      <c r="B1304">
        <v>208</v>
      </c>
      <c r="C1304">
        <f>[22]data!A208</f>
        <v>33.26</v>
      </c>
      <c r="D1304">
        <f>[23]data!A208</f>
        <v>24.12</v>
      </c>
      <c r="E1304">
        <f>[24]data!A208</f>
        <v>28.36</v>
      </c>
      <c r="F1304">
        <f>[25]data!A208</f>
        <v>0</v>
      </c>
      <c r="G1304">
        <f>[26]data!A208</f>
        <v>50.76</v>
      </c>
      <c r="H1304">
        <f>[27]data!A208</f>
        <v>4.76</v>
      </c>
      <c r="I1304">
        <f>[28]data!A208</f>
        <v>26.63</v>
      </c>
    </row>
    <row r="1305" spans="1:9" x14ac:dyDescent="0.55000000000000004">
      <c r="A1305">
        <v>2013</v>
      </c>
      <c r="B1305">
        <v>209</v>
      </c>
      <c r="C1305">
        <f>[22]data!A209</f>
        <v>30.99</v>
      </c>
      <c r="D1305">
        <f>[23]data!A209</f>
        <v>22.65</v>
      </c>
      <c r="E1305">
        <f>[24]data!A209</f>
        <v>27.14</v>
      </c>
      <c r="F1305">
        <f>[25]data!A209</f>
        <v>0</v>
      </c>
      <c r="G1305">
        <f>[26]data!A209</f>
        <v>49.35</v>
      </c>
      <c r="H1305">
        <f>[27]data!A209</f>
        <v>4.49</v>
      </c>
      <c r="I1305">
        <f>[28]data!A209</f>
        <v>25.5</v>
      </c>
    </row>
    <row r="1306" spans="1:9" x14ac:dyDescent="0.55000000000000004">
      <c r="A1306">
        <v>2013</v>
      </c>
      <c r="B1306">
        <v>210</v>
      </c>
      <c r="C1306">
        <f>[22]data!A210</f>
        <v>28.73</v>
      </c>
      <c r="D1306">
        <f>[23]data!A210</f>
        <v>22.34</v>
      </c>
      <c r="E1306">
        <f>[24]data!A210</f>
        <v>25.4</v>
      </c>
      <c r="F1306">
        <f>[25]data!A210</f>
        <v>0</v>
      </c>
      <c r="G1306">
        <f>[26]data!A210</f>
        <v>48.88</v>
      </c>
      <c r="H1306">
        <f>[27]data!A210</f>
        <v>2.71</v>
      </c>
      <c r="I1306">
        <f>[28]data!A210</f>
        <v>29.5</v>
      </c>
    </row>
    <row r="1307" spans="1:9" x14ac:dyDescent="0.55000000000000004">
      <c r="A1307">
        <v>2013</v>
      </c>
      <c r="B1307">
        <v>211</v>
      </c>
      <c r="C1307">
        <f>[22]data!A211</f>
        <v>29.28</v>
      </c>
      <c r="D1307">
        <f>[23]data!A211</f>
        <v>21.67</v>
      </c>
      <c r="E1307">
        <f>[24]data!A211</f>
        <v>25.22</v>
      </c>
      <c r="F1307">
        <f>[25]data!A211</f>
        <v>0</v>
      </c>
      <c r="G1307">
        <f>[26]data!A211</f>
        <v>59.75</v>
      </c>
      <c r="H1307">
        <f>[27]data!A211</f>
        <v>4.3899999999999997</v>
      </c>
      <c r="I1307">
        <f>[28]data!A211</f>
        <v>28.59</v>
      </c>
    </row>
    <row r="1308" spans="1:9" x14ac:dyDescent="0.55000000000000004">
      <c r="A1308">
        <v>2013</v>
      </c>
      <c r="B1308">
        <v>212</v>
      </c>
      <c r="C1308">
        <f>[22]data!A212</f>
        <v>28.58</v>
      </c>
      <c r="D1308">
        <f>[23]data!A212</f>
        <v>21.19</v>
      </c>
      <c r="E1308">
        <f>[24]data!A212</f>
        <v>24.63</v>
      </c>
      <c r="F1308">
        <f>[25]data!A212</f>
        <v>0</v>
      </c>
      <c r="G1308">
        <f>[26]data!A212</f>
        <v>66.92</v>
      </c>
      <c r="H1308">
        <f>[27]data!A212</f>
        <v>4.03</v>
      </c>
      <c r="I1308">
        <f>[28]data!A212</f>
        <v>28.76</v>
      </c>
    </row>
    <row r="1309" spans="1:9" x14ac:dyDescent="0.55000000000000004">
      <c r="A1309">
        <v>2013</v>
      </c>
      <c r="B1309">
        <v>213</v>
      </c>
      <c r="C1309">
        <f>[22]data!A213</f>
        <v>28.28</v>
      </c>
      <c r="D1309">
        <f>[23]data!A213</f>
        <v>21.59</v>
      </c>
      <c r="E1309">
        <f>[24]data!A213</f>
        <v>24.74</v>
      </c>
      <c r="F1309">
        <f>[25]data!A213</f>
        <v>0</v>
      </c>
      <c r="G1309">
        <f>[26]data!A213</f>
        <v>64.7</v>
      </c>
      <c r="H1309">
        <f>[27]data!A213</f>
        <v>3.59</v>
      </c>
      <c r="I1309">
        <f>[28]data!A213</f>
        <v>27.63</v>
      </c>
    </row>
    <row r="1310" spans="1:9" x14ac:dyDescent="0.55000000000000004">
      <c r="A1310">
        <v>2013</v>
      </c>
      <c r="B1310">
        <v>214</v>
      </c>
      <c r="C1310">
        <f>[22]data!A214</f>
        <v>28.72</v>
      </c>
      <c r="D1310">
        <f>[23]data!A214</f>
        <v>21.28</v>
      </c>
      <c r="E1310">
        <f>[24]data!A214</f>
        <v>25.23</v>
      </c>
      <c r="F1310">
        <f>[25]data!A214</f>
        <v>0</v>
      </c>
      <c r="G1310">
        <f>[26]data!A214</f>
        <v>67.47</v>
      </c>
      <c r="H1310">
        <f>[27]data!A214</f>
        <v>3.13</v>
      </c>
      <c r="I1310">
        <f>[28]data!A214</f>
        <v>22.98</v>
      </c>
    </row>
    <row r="1311" spans="1:9" x14ac:dyDescent="0.55000000000000004">
      <c r="A1311">
        <v>2013</v>
      </c>
      <c r="B1311">
        <v>215</v>
      </c>
      <c r="C1311">
        <f>[22]data!A215</f>
        <v>28.71</v>
      </c>
      <c r="D1311">
        <f>[23]data!A215</f>
        <v>22.93</v>
      </c>
      <c r="E1311">
        <f>[24]data!A215</f>
        <v>25.61</v>
      </c>
      <c r="F1311">
        <f>[25]data!A215</f>
        <v>0</v>
      </c>
      <c r="G1311">
        <f>[26]data!A215</f>
        <v>68.61</v>
      </c>
      <c r="H1311">
        <f>[27]data!A215</f>
        <v>2.33</v>
      </c>
      <c r="I1311">
        <f>[28]data!A215</f>
        <v>25.74</v>
      </c>
    </row>
    <row r="1312" spans="1:9" x14ac:dyDescent="0.55000000000000004">
      <c r="A1312">
        <v>2013</v>
      </c>
      <c r="B1312">
        <v>216</v>
      </c>
      <c r="C1312">
        <f>[22]data!A216</f>
        <v>28.39</v>
      </c>
      <c r="D1312">
        <f>[23]data!A216</f>
        <v>23.28</v>
      </c>
      <c r="E1312">
        <f>[24]data!A216</f>
        <v>25.53</v>
      </c>
      <c r="F1312">
        <f>[25]data!A216</f>
        <v>0</v>
      </c>
      <c r="G1312">
        <f>[26]data!A216</f>
        <v>72.22</v>
      </c>
      <c r="H1312">
        <f>[27]data!A216</f>
        <v>2.6</v>
      </c>
      <c r="I1312">
        <f>[28]data!A216</f>
        <v>26.13</v>
      </c>
    </row>
    <row r="1313" spans="1:9" x14ac:dyDescent="0.55000000000000004">
      <c r="A1313">
        <v>2013</v>
      </c>
      <c r="B1313">
        <v>217</v>
      </c>
      <c r="C1313">
        <f>[22]data!A217</f>
        <v>31.51</v>
      </c>
      <c r="D1313">
        <f>[23]data!A217</f>
        <v>23.64</v>
      </c>
      <c r="E1313">
        <f>[24]data!A217</f>
        <v>26.31</v>
      </c>
      <c r="F1313">
        <f>[25]data!A217</f>
        <v>0</v>
      </c>
      <c r="G1313">
        <f>[26]data!A217</f>
        <v>71.37</v>
      </c>
      <c r="H1313">
        <f>[27]data!A217</f>
        <v>1.53</v>
      </c>
      <c r="I1313">
        <f>[28]data!A217</f>
        <v>18.29</v>
      </c>
    </row>
    <row r="1314" spans="1:9" x14ac:dyDescent="0.55000000000000004">
      <c r="A1314">
        <v>2013</v>
      </c>
      <c r="B1314">
        <v>218</v>
      </c>
      <c r="C1314">
        <f>[22]data!A218</f>
        <v>32.270000000000003</v>
      </c>
      <c r="D1314">
        <f>[23]data!A218</f>
        <v>24.33</v>
      </c>
      <c r="E1314">
        <f>[24]data!A218</f>
        <v>27.92</v>
      </c>
      <c r="F1314">
        <f>[25]data!A218</f>
        <v>0</v>
      </c>
      <c r="G1314">
        <f>[26]data!A218</f>
        <v>58.44</v>
      </c>
      <c r="H1314">
        <f>[27]data!A218</f>
        <v>2.86</v>
      </c>
      <c r="I1314">
        <f>[28]data!A218</f>
        <v>25.08</v>
      </c>
    </row>
    <row r="1315" spans="1:9" x14ac:dyDescent="0.55000000000000004">
      <c r="A1315">
        <v>2013</v>
      </c>
      <c r="B1315">
        <v>219</v>
      </c>
      <c r="C1315">
        <f>[22]data!A219</f>
        <v>33.93</v>
      </c>
      <c r="D1315">
        <f>[23]data!A219</f>
        <v>24.15</v>
      </c>
      <c r="E1315">
        <f>[24]data!A219</f>
        <v>28.94</v>
      </c>
      <c r="F1315">
        <f>[25]data!A219</f>
        <v>0</v>
      </c>
      <c r="G1315">
        <f>[26]data!A219</f>
        <v>43</v>
      </c>
      <c r="H1315">
        <f>[27]data!A219</f>
        <v>3.86</v>
      </c>
      <c r="I1315">
        <f>[28]data!A219</f>
        <v>27.03</v>
      </c>
    </row>
    <row r="1316" spans="1:9" x14ac:dyDescent="0.55000000000000004">
      <c r="A1316">
        <v>2013</v>
      </c>
      <c r="B1316">
        <v>220</v>
      </c>
      <c r="C1316">
        <f>[22]data!A220</f>
        <v>28.6</v>
      </c>
      <c r="D1316">
        <f>[23]data!A220</f>
        <v>23.22</v>
      </c>
      <c r="E1316">
        <f>[24]data!A220</f>
        <v>25.74</v>
      </c>
      <c r="F1316">
        <f>[25]data!A220</f>
        <v>0</v>
      </c>
      <c r="G1316">
        <f>[26]data!A220</f>
        <v>60.32</v>
      </c>
      <c r="H1316">
        <f>[27]data!A220</f>
        <v>4.12</v>
      </c>
      <c r="I1316">
        <f>[28]data!A220</f>
        <v>27.29</v>
      </c>
    </row>
    <row r="1317" spans="1:9" x14ac:dyDescent="0.55000000000000004">
      <c r="A1317">
        <v>2013</v>
      </c>
      <c r="B1317">
        <v>221</v>
      </c>
      <c r="C1317">
        <f>[22]data!A221</f>
        <v>27.42</v>
      </c>
      <c r="D1317">
        <f>[23]data!A221</f>
        <v>22.07</v>
      </c>
      <c r="E1317">
        <f>[24]data!A221</f>
        <v>24.41</v>
      </c>
      <c r="F1317">
        <f>[25]data!A221</f>
        <v>0</v>
      </c>
      <c r="G1317">
        <f>[26]data!A221</f>
        <v>66.540000000000006</v>
      </c>
      <c r="H1317">
        <f>[27]data!A221</f>
        <v>3.61</v>
      </c>
      <c r="I1317">
        <f>[28]data!A221</f>
        <v>27.39</v>
      </c>
    </row>
    <row r="1318" spans="1:9" x14ac:dyDescent="0.55000000000000004">
      <c r="A1318">
        <v>2013</v>
      </c>
      <c r="B1318">
        <v>222</v>
      </c>
      <c r="C1318">
        <f>[22]data!A222</f>
        <v>27.82</v>
      </c>
      <c r="D1318">
        <f>[23]data!A222</f>
        <v>21.39</v>
      </c>
      <c r="E1318">
        <f>[24]data!A222</f>
        <v>24.36</v>
      </c>
      <c r="F1318">
        <f>[25]data!A222</f>
        <v>0</v>
      </c>
      <c r="G1318">
        <f>[26]data!A222</f>
        <v>62.88</v>
      </c>
      <c r="H1318">
        <f>[27]data!A222</f>
        <v>2.9</v>
      </c>
      <c r="I1318">
        <f>[28]data!A222</f>
        <v>27.94</v>
      </c>
    </row>
    <row r="1319" spans="1:9" x14ac:dyDescent="0.55000000000000004">
      <c r="A1319">
        <v>2013</v>
      </c>
      <c r="B1319">
        <v>223</v>
      </c>
      <c r="C1319">
        <f>[22]data!A223</f>
        <v>28.49</v>
      </c>
      <c r="D1319">
        <f>[23]data!A223</f>
        <v>21.5</v>
      </c>
      <c r="E1319">
        <f>[24]data!A223</f>
        <v>24.89</v>
      </c>
      <c r="F1319">
        <f>[25]data!A223</f>
        <v>0</v>
      </c>
      <c r="G1319">
        <f>[26]data!A223</f>
        <v>65.02</v>
      </c>
      <c r="H1319">
        <f>[27]data!A223</f>
        <v>3.45</v>
      </c>
      <c r="I1319">
        <f>[28]data!A223</f>
        <v>27.48</v>
      </c>
    </row>
    <row r="1320" spans="1:9" x14ac:dyDescent="0.55000000000000004">
      <c r="A1320">
        <v>2013</v>
      </c>
      <c r="B1320">
        <v>224</v>
      </c>
      <c r="C1320">
        <f>[22]data!A224</f>
        <v>29.41</v>
      </c>
      <c r="D1320">
        <f>[23]data!A224</f>
        <v>22.53</v>
      </c>
      <c r="E1320">
        <f>[24]data!A224</f>
        <v>25.55</v>
      </c>
      <c r="F1320">
        <f>[25]data!A224</f>
        <v>0</v>
      </c>
      <c r="G1320">
        <f>[26]data!A224</f>
        <v>66.95</v>
      </c>
      <c r="H1320">
        <f>[27]data!A224</f>
        <v>3.1</v>
      </c>
      <c r="I1320">
        <f>[28]data!A224</f>
        <v>26.45</v>
      </c>
    </row>
    <row r="1321" spans="1:9" x14ac:dyDescent="0.55000000000000004">
      <c r="A1321">
        <v>2013</v>
      </c>
      <c r="B1321">
        <v>225</v>
      </c>
      <c r="C1321">
        <f>[22]data!A225</f>
        <v>28.63</v>
      </c>
      <c r="D1321">
        <f>[23]data!A225</f>
        <v>21.17</v>
      </c>
      <c r="E1321">
        <f>[24]data!A225</f>
        <v>24.7</v>
      </c>
      <c r="F1321">
        <f>[25]data!A225</f>
        <v>0</v>
      </c>
      <c r="G1321">
        <f>[26]data!A225</f>
        <v>76.180000000000007</v>
      </c>
      <c r="H1321">
        <f>[27]data!A225</f>
        <v>3.85</v>
      </c>
      <c r="I1321">
        <f>[28]data!A225</f>
        <v>26.07</v>
      </c>
    </row>
    <row r="1322" spans="1:9" x14ac:dyDescent="0.55000000000000004">
      <c r="A1322">
        <v>2013</v>
      </c>
      <c r="B1322">
        <v>226</v>
      </c>
      <c r="C1322">
        <f>[22]data!A226</f>
        <v>28.66</v>
      </c>
      <c r="D1322">
        <f>[23]data!A226</f>
        <v>22.21</v>
      </c>
      <c r="E1322">
        <f>[24]data!A226</f>
        <v>25.29</v>
      </c>
      <c r="F1322">
        <f>[25]data!A226</f>
        <v>0</v>
      </c>
      <c r="G1322">
        <f>[26]data!A226</f>
        <v>71.69</v>
      </c>
      <c r="H1322">
        <f>[27]data!A226</f>
        <v>4.58</v>
      </c>
      <c r="I1322">
        <f>[28]data!A226</f>
        <v>26.47</v>
      </c>
    </row>
    <row r="1323" spans="1:9" x14ac:dyDescent="0.55000000000000004">
      <c r="A1323">
        <v>2013</v>
      </c>
      <c r="B1323">
        <v>227</v>
      </c>
      <c r="C1323">
        <f>[22]data!A227</f>
        <v>29.27</v>
      </c>
      <c r="D1323">
        <f>[23]data!A227</f>
        <v>22.16</v>
      </c>
      <c r="E1323">
        <f>[24]data!A227</f>
        <v>25.64</v>
      </c>
      <c r="F1323">
        <f>[25]data!A227</f>
        <v>0</v>
      </c>
      <c r="G1323">
        <f>[26]data!A227</f>
        <v>65.05</v>
      </c>
      <c r="H1323">
        <f>[27]data!A227</f>
        <v>4.0199999999999996</v>
      </c>
      <c r="I1323">
        <f>[28]data!A227</f>
        <v>26.67</v>
      </c>
    </row>
    <row r="1324" spans="1:9" x14ac:dyDescent="0.55000000000000004">
      <c r="A1324">
        <v>2013</v>
      </c>
      <c r="B1324">
        <v>228</v>
      </c>
      <c r="C1324">
        <f>[22]data!A228</f>
        <v>28.84</v>
      </c>
      <c r="D1324">
        <f>[23]data!A228</f>
        <v>22.9</v>
      </c>
      <c r="E1324">
        <f>[24]data!A228</f>
        <v>25.99</v>
      </c>
      <c r="F1324">
        <f>[25]data!A228</f>
        <v>0</v>
      </c>
      <c r="G1324">
        <f>[26]data!A228</f>
        <v>61.28</v>
      </c>
      <c r="H1324">
        <f>[27]data!A228</f>
        <v>2.9</v>
      </c>
      <c r="I1324">
        <f>[28]data!A228</f>
        <v>25.3</v>
      </c>
    </row>
    <row r="1325" spans="1:9" x14ac:dyDescent="0.55000000000000004">
      <c r="A1325">
        <v>2013</v>
      </c>
      <c r="B1325">
        <v>229</v>
      </c>
      <c r="C1325">
        <f>[22]data!A229</f>
        <v>28.26</v>
      </c>
      <c r="D1325">
        <f>[23]data!A229</f>
        <v>22.76</v>
      </c>
      <c r="E1325">
        <f>[24]data!A229</f>
        <v>25.3</v>
      </c>
      <c r="F1325">
        <f>[25]data!A229</f>
        <v>0</v>
      </c>
      <c r="G1325">
        <f>[26]data!A229</f>
        <v>70.13</v>
      </c>
      <c r="H1325">
        <f>[27]data!A229</f>
        <v>2.66</v>
      </c>
      <c r="I1325">
        <f>[28]data!A229</f>
        <v>22.2</v>
      </c>
    </row>
    <row r="1326" spans="1:9" x14ac:dyDescent="0.55000000000000004">
      <c r="A1326">
        <v>2013</v>
      </c>
      <c r="B1326">
        <v>230</v>
      </c>
      <c r="C1326">
        <f>[22]data!A230</f>
        <v>30</v>
      </c>
      <c r="D1326">
        <f>[23]data!A230</f>
        <v>22.26</v>
      </c>
      <c r="E1326">
        <f>[24]data!A230</f>
        <v>25.92</v>
      </c>
      <c r="F1326">
        <f>[25]data!A230</f>
        <v>0</v>
      </c>
      <c r="G1326">
        <f>[26]data!A230</f>
        <v>68.64</v>
      </c>
      <c r="H1326">
        <f>[27]data!A230</f>
        <v>3.58</v>
      </c>
      <c r="I1326">
        <f>[28]data!A230</f>
        <v>24.92</v>
      </c>
    </row>
    <row r="1327" spans="1:9" x14ac:dyDescent="0.55000000000000004">
      <c r="A1327">
        <v>2013</v>
      </c>
      <c r="B1327">
        <v>231</v>
      </c>
      <c r="C1327">
        <f>[22]data!A231</f>
        <v>30.34</v>
      </c>
      <c r="D1327">
        <f>[23]data!A231</f>
        <v>22.76</v>
      </c>
      <c r="E1327">
        <f>[24]data!A231</f>
        <v>26.18</v>
      </c>
      <c r="F1327">
        <f>[25]data!A231</f>
        <v>0</v>
      </c>
      <c r="G1327">
        <f>[26]data!A231</f>
        <v>63.41</v>
      </c>
      <c r="H1327">
        <f>[27]data!A231</f>
        <v>3.16</v>
      </c>
      <c r="I1327">
        <f>[28]data!A231</f>
        <v>25.47</v>
      </c>
    </row>
    <row r="1328" spans="1:9" x14ac:dyDescent="0.55000000000000004">
      <c r="A1328">
        <v>2013</v>
      </c>
      <c r="B1328">
        <v>232</v>
      </c>
      <c r="C1328">
        <f>[22]data!A232</f>
        <v>28.78</v>
      </c>
      <c r="D1328">
        <f>[23]data!A232</f>
        <v>22.97</v>
      </c>
      <c r="E1328">
        <f>[24]data!A232</f>
        <v>25.54</v>
      </c>
      <c r="F1328">
        <f>[25]data!A232</f>
        <v>0</v>
      </c>
      <c r="G1328">
        <f>[26]data!A232</f>
        <v>71.7</v>
      </c>
      <c r="H1328">
        <f>[27]data!A232</f>
        <v>3.63</v>
      </c>
      <c r="I1328">
        <f>[28]data!A232</f>
        <v>24.85</v>
      </c>
    </row>
    <row r="1329" spans="1:9" x14ac:dyDescent="0.55000000000000004">
      <c r="A1329">
        <v>2013</v>
      </c>
      <c r="B1329">
        <v>233</v>
      </c>
      <c r="C1329">
        <f>[22]data!A233</f>
        <v>28.07</v>
      </c>
      <c r="D1329">
        <f>[23]data!A233</f>
        <v>22.79</v>
      </c>
      <c r="E1329">
        <f>[24]data!A233</f>
        <v>24.92</v>
      </c>
      <c r="F1329">
        <f>[25]data!A233</f>
        <v>0</v>
      </c>
      <c r="G1329">
        <f>[26]data!A233</f>
        <v>76</v>
      </c>
      <c r="H1329">
        <f>[27]data!A233</f>
        <v>3.51</v>
      </c>
      <c r="I1329">
        <f>[28]data!A233</f>
        <v>24.16</v>
      </c>
    </row>
    <row r="1330" spans="1:9" x14ac:dyDescent="0.55000000000000004">
      <c r="A1330">
        <v>2013</v>
      </c>
      <c r="B1330">
        <v>234</v>
      </c>
      <c r="C1330">
        <f>[22]data!A234</f>
        <v>28.42</v>
      </c>
      <c r="D1330">
        <f>[23]data!A234</f>
        <v>21.66</v>
      </c>
      <c r="E1330">
        <f>[24]data!A234</f>
        <v>24.87</v>
      </c>
      <c r="F1330">
        <f>[25]data!A234</f>
        <v>0</v>
      </c>
      <c r="G1330">
        <f>[26]data!A234</f>
        <v>69.77</v>
      </c>
      <c r="H1330">
        <f>[27]data!A234</f>
        <v>2.2999999999999998</v>
      </c>
      <c r="I1330">
        <f>[28]data!A234</f>
        <v>22.71</v>
      </c>
    </row>
    <row r="1331" spans="1:9" x14ac:dyDescent="0.55000000000000004">
      <c r="A1331">
        <v>2013</v>
      </c>
      <c r="B1331">
        <v>235</v>
      </c>
      <c r="C1331">
        <f>[22]data!A235</f>
        <v>28.4</v>
      </c>
      <c r="D1331">
        <f>[23]data!A235</f>
        <v>22.67</v>
      </c>
      <c r="E1331">
        <f>[24]data!A235</f>
        <v>25.17</v>
      </c>
      <c r="F1331">
        <f>[25]data!A235</f>
        <v>0</v>
      </c>
      <c r="G1331">
        <f>[26]data!A235</f>
        <v>68.06</v>
      </c>
      <c r="H1331">
        <f>[27]data!A235</f>
        <v>2.62</v>
      </c>
      <c r="I1331">
        <f>[28]data!A235</f>
        <v>22.17</v>
      </c>
    </row>
    <row r="1332" spans="1:9" x14ac:dyDescent="0.55000000000000004">
      <c r="A1332">
        <v>2013</v>
      </c>
      <c r="B1332">
        <v>236</v>
      </c>
      <c r="C1332">
        <f>[22]data!A236</f>
        <v>28.34</v>
      </c>
      <c r="D1332">
        <f>[23]data!A236</f>
        <v>21.92</v>
      </c>
      <c r="E1332">
        <f>[24]data!A236</f>
        <v>24.86</v>
      </c>
      <c r="F1332">
        <f>[25]data!A236</f>
        <v>0</v>
      </c>
      <c r="G1332">
        <f>[26]data!A236</f>
        <v>74.78</v>
      </c>
      <c r="H1332">
        <f>[27]data!A236</f>
        <v>2.76</v>
      </c>
      <c r="I1332">
        <f>[28]data!A236</f>
        <v>24.04</v>
      </c>
    </row>
    <row r="1333" spans="1:9" x14ac:dyDescent="0.55000000000000004">
      <c r="A1333">
        <v>2013</v>
      </c>
      <c r="B1333">
        <v>237</v>
      </c>
      <c r="C1333">
        <f>[22]data!A237</f>
        <v>28.25</v>
      </c>
      <c r="D1333">
        <f>[23]data!A237</f>
        <v>22.76</v>
      </c>
      <c r="E1333">
        <f>[24]data!A237</f>
        <v>24.95</v>
      </c>
      <c r="F1333">
        <f>[25]data!A237</f>
        <v>0</v>
      </c>
      <c r="G1333">
        <f>[26]data!A237</f>
        <v>76.55</v>
      </c>
      <c r="H1333">
        <f>[27]data!A237</f>
        <v>2.76</v>
      </c>
      <c r="I1333">
        <f>[28]data!A237</f>
        <v>22.97</v>
      </c>
    </row>
    <row r="1334" spans="1:9" x14ac:dyDescent="0.55000000000000004">
      <c r="A1334">
        <v>2013</v>
      </c>
      <c r="B1334">
        <v>238</v>
      </c>
      <c r="C1334">
        <f>[22]data!A238</f>
        <v>27.79</v>
      </c>
      <c r="D1334">
        <f>[23]data!A238</f>
        <v>22.79</v>
      </c>
      <c r="E1334">
        <f>[24]data!A238</f>
        <v>24.91</v>
      </c>
      <c r="F1334">
        <f>[25]data!A238</f>
        <v>0.09</v>
      </c>
      <c r="G1334">
        <f>[26]data!A238</f>
        <v>75.930000000000007</v>
      </c>
      <c r="H1334">
        <f>[27]data!A238</f>
        <v>1.91</v>
      </c>
      <c r="I1334">
        <f>[28]data!A238</f>
        <v>14.95</v>
      </c>
    </row>
    <row r="1335" spans="1:9" x14ac:dyDescent="0.55000000000000004">
      <c r="A1335">
        <v>2013</v>
      </c>
      <c r="B1335">
        <v>239</v>
      </c>
      <c r="C1335">
        <f>[22]data!A239</f>
        <v>27.21</v>
      </c>
      <c r="D1335">
        <f>[23]data!A239</f>
        <v>23.05</v>
      </c>
      <c r="E1335">
        <f>[24]data!A239</f>
        <v>25</v>
      </c>
      <c r="F1335">
        <f>[25]data!A239</f>
        <v>1.83</v>
      </c>
      <c r="G1335">
        <f>[26]data!A239</f>
        <v>77.98</v>
      </c>
      <c r="H1335">
        <f>[27]data!A239</f>
        <v>2.98</v>
      </c>
      <c r="I1335">
        <f>[28]data!A239</f>
        <v>18.91</v>
      </c>
    </row>
    <row r="1336" spans="1:9" x14ac:dyDescent="0.55000000000000004">
      <c r="A1336">
        <v>2013</v>
      </c>
      <c r="B1336">
        <v>240</v>
      </c>
      <c r="C1336">
        <f>[22]data!A240</f>
        <v>27.58</v>
      </c>
      <c r="D1336">
        <f>[23]data!A240</f>
        <v>23.45</v>
      </c>
      <c r="E1336">
        <f>[24]data!A240</f>
        <v>24.97</v>
      </c>
      <c r="F1336">
        <f>[25]data!A240</f>
        <v>0.79</v>
      </c>
      <c r="G1336">
        <f>[26]data!A240</f>
        <v>76.37</v>
      </c>
      <c r="H1336">
        <f>[27]data!A240</f>
        <v>4.55</v>
      </c>
      <c r="I1336">
        <f>[28]data!A240</f>
        <v>18.809999999999999</v>
      </c>
    </row>
    <row r="1337" spans="1:9" x14ac:dyDescent="0.55000000000000004">
      <c r="A1337">
        <v>2013</v>
      </c>
      <c r="B1337">
        <v>241</v>
      </c>
      <c r="C1337">
        <f>[22]data!A241</f>
        <v>26.18</v>
      </c>
      <c r="D1337">
        <f>[23]data!A241</f>
        <v>22.85</v>
      </c>
      <c r="E1337">
        <f>[24]data!A241</f>
        <v>24.27</v>
      </c>
      <c r="F1337">
        <f>[25]data!A241</f>
        <v>6.5</v>
      </c>
      <c r="G1337">
        <f>[26]data!A241</f>
        <v>75.319999999999993</v>
      </c>
      <c r="H1337">
        <f>[27]data!A241</f>
        <v>5.47</v>
      </c>
      <c r="I1337">
        <f>[28]data!A241</f>
        <v>14.99</v>
      </c>
    </row>
    <row r="1338" spans="1:9" x14ac:dyDescent="0.55000000000000004">
      <c r="A1338">
        <v>2013</v>
      </c>
      <c r="B1338">
        <v>242</v>
      </c>
      <c r="C1338">
        <f>[22]data!A242</f>
        <v>24.16</v>
      </c>
      <c r="D1338">
        <f>[23]data!A242</f>
        <v>21.6</v>
      </c>
      <c r="E1338">
        <f>[24]data!A242</f>
        <v>22.99</v>
      </c>
      <c r="F1338">
        <f>[25]data!A242</f>
        <v>4.7300000000000004</v>
      </c>
      <c r="G1338">
        <f>[26]data!A242</f>
        <v>75.540000000000006</v>
      </c>
      <c r="H1338">
        <f>[27]data!A242</f>
        <v>3.92</v>
      </c>
      <c r="I1338">
        <f>[28]data!A242</f>
        <v>20.04</v>
      </c>
    </row>
    <row r="1339" spans="1:9" x14ac:dyDescent="0.55000000000000004">
      <c r="A1339">
        <v>2013</v>
      </c>
      <c r="B1339">
        <v>243</v>
      </c>
      <c r="C1339">
        <f>[22]data!A243</f>
        <v>26.92</v>
      </c>
      <c r="D1339">
        <f>[23]data!A243</f>
        <v>20.36</v>
      </c>
      <c r="E1339">
        <f>[24]data!A243</f>
        <v>23.64</v>
      </c>
      <c r="F1339">
        <f>[25]data!A243</f>
        <v>0</v>
      </c>
      <c r="G1339">
        <f>[26]data!A243</f>
        <v>64.92</v>
      </c>
      <c r="H1339">
        <f>[27]data!A243</f>
        <v>3.22</v>
      </c>
      <c r="I1339">
        <f>[28]data!A243</f>
        <v>23.6</v>
      </c>
    </row>
    <row r="1340" spans="1:9" x14ac:dyDescent="0.55000000000000004">
      <c r="A1340">
        <v>2013</v>
      </c>
      <c r="B1340">
        <v>244</v>
      </c>
      <c r="C1340">
        <f>[22]data!A244</f>
        <v>26.69</v>
      </c>
      <c r="D1340">
        <f>[23]data!A244</f>
        <v>21.04</v>
      </c>
      <c r="E1340">
        <f>[24]data!A244</f>
        <v>23.58</v>
      </c>
      <c r="F1340">
        <f>[25]data!A244</f>
        <v>0</v>
      </c>
      <c r="G1340">
        <f>[26]data!A244</f>
        <v>67.569999999999993</v>
      </c>
      <c r="H1340">
        <f>[27]data!A244</f>
        <v>3.12</v>
      </c>
      <c r="I1340">
        <f>[28]data!A244</f>
        <v>22.37</v>
      </c>
    </row>
    <row r="1341" spans="1:9" x14ac:dyDescent="0.55000000000000004">
      <c r="A1341">
        <v>2013</v>
      </c>
      <c r="B1341">
        <v>245</v>
      </c>
      <c r="C1341">
        <f>[22]data!A245</f>
        <v>26.43</v>
      </c>
      <c r="D1341">
        <f>[23]data!A245</f>
        <v>20.6</v>
      </c>
      <c r="E1341">
        <f>[24]data!A245</f>
        <v>23.48</v>
      </c>
      <c r="F1341">
        <f>[25]data!A245</f>
        <v>0</v>
      </c>
      <c r="G1341">
        <f>[26]data!A245</f>
        <v>69.44</v>
      </c>
      <c r="H1341">
        <f>[27]data!A245</f>
        <v>3.88</v>
      </c>
      <c r="I1341">
        <f>[28]data!A245</f>
        <v>24.1</v>
      </c>
    </row>
    <row r="1342" spans="1:9" x14ac:dyDescent="0.55000000000000004">
      <c r="A1342">
        <v>2013</v>
      </c>
      <c r="B1342">
        <v>246</v>
      </c>
      <c r="C1342">
        <f>[22]data!A246</f>
        <v>26.59</v>
      </c>
      <c r="D1342">
        <f>[23]data!A246</f>
        <v>21.21</v>
      </c>
      <c r="E1342">
        <f>[24]data!A246</f>
        <v>23.55</v>
      </c>
      <c r="F1342">
        <f>[25]data!A246</f>
        <v>0</v>
      </c>
      <c r="G1342">
        <f>[26]data!A246</f>
        <v>71.7</v>
      </c>
      <c r="H1342">
        <f>[27]data!A246</f>
        <v>4.2300000000000004</v>
      </c>
      <c r="I1342">
        <f>[28]data!A246</f>
        <v>23.37</v>
      </c>
    </row>
    <row r="1343" spans="1:9" x14ac:dyDescent="0.55000000000000004">
      <c r="A1343">
        <v>2013</v>
      </c>
      <c r="B1343">
        <v>247</v>
      </c>
      <c r="C1343">
        <f>[22]data!A247</f>
        <v>26.5</v>
      </c>
      <c r="D1343">
        <f>[23]data!A247</f>
        <v>20.11</v>
      </c>
      <c r="E1343">
        <f>[24]data!A247</f>
        <v>23.15</v>
      </c>
      <c r="F1343">
        <f>[25]data!A247</f>
        <v>0</v>
      </c>
      <c r="G1343">
        <f>[26]data!A247</f>
        <v>72.680000000000007</v>
      </c>
      <c r="H1343">
        <f>[27]data!A247</f>
        <v>4.62</v>
      </c>
      <c r="I1343">
        <f>[28]data!A247</f>
        <v>22.31</v>
      </c>
    </row>
    <row r="1344" spans="1:9" x14ac:dyDescent="0.55000000000000004">
      <c r="A1344">
        <v>2013</v>
      </c>
      <c r="B1344">
        <v>248</v>
      </c>
      <c r="C1344">
        <f>[22]data!A248</f>
        <v>25.98</v>
      </c>
      <c r="D1344">
        <f>[23]data!A248</f>
        <v>20.440000000000001</v>
      </c>
      <c r="E1344">
        <f>[24]data!A248</f>
        <v>22.98</v>
      </c>
      <c r="F1344">
        <f>[25]data!A248</f>
        <v>0</v>
      </c>
      <c r="G1344">
        <f>[26]data!A248</f>
        <v>74.7</v>
      </c>
      <c r="H1344">
        <f>[27]data!A248</f>
        <v>2.7</v>
      </c>
      <c r="I1344">
        <f>[28]data!A248</f>
        <v>20.9</v>
      </c>
    </row>
    <row r="1345" spans="1:9" x14ac:dyDescent="0.55000000000000004">
      <c r="A1345">
        <v>2013</v>
      </c>
      <c r="B1345">
        <v>249</v>
      </c>
      <c r="C1345">
        <f>[22]data!A249</f>
        <v>27.15</v>
      </c>
      <c r="D1345">
        <f>[23]data!A249</f>
        <v>20.69</v>
      </c>
      <c r="E1345">
        <f>[24]data!A249</f>
        <v>23.57</v>
      </c>
      <c r="F1345">
        <f>[25]data!A249</f>
        <v>0</v>
      </c>
      <c r="G1345">
        <f>[26]data!A249</f>
        <v>69.37</v>
      </c>
      <c r="H1345">
        <f>[27]data!A249</f>
        <v>2.38</v>
      </c>
      <c r="I1345">
        <f>[28]data!A249</f>
        <v>22.17</v>
      </c>
    </row>
    <row r="1346" spans="1:9" x14ac:dyDescent="0.55000000000000004">
      <c r="A1346">
        <v>2013</v>
      </c>
      <c r="B1346">
        <v>250</v>
      </c>
      <c r="C1346">
        <f>[22]data!A250</f>
        <v>23.42</v>
      </c>
      <c r="D1346">
        <f>[23]data!A250</f>
        <v>20.27</v>
      </c>
      <c r="E1346">
        <f>[24]data!A250</f>
        <v>21.55</v>
      </c>
      <c r="F1346">
        <f>[25]data!A250</f>
        <v>3.83</v>
      </c>
      <c r="G1346">
        <f>[26]data!A250</f>
        <v>78.11</v>
      </c>
      <c r="H1346">
        <f>[27]data!A250</f>
        <v>3.31</v>
      </c>
      <c r="I1346">
        <f>[28]data!A250</f>
        <v>6.61</v>
      </c>
    </row>
    <row r="1347" spans="1:9" x14ac:dyDescent="0.55000000000000004">
      <c r="A1347">
        <v>2013</v>
      </c>
      <c r="B1347">
        <v>251</v>
      </c>
      <c r="C1347">
        <f>[22]data!A251</f>
        <v>28.04</v>
      </c>
      <c r="D1347">
        <f>[23]data!A251</f>
        <v>20.309999999999999</v>
      </c>
      <c r="E1347">
        <f>[24]data!A251</f>
        <v>23.43</v>
      </c>
      <c r="F1347">
        <f>[25]data!A251</f>
        <v>0.15</v>
      </c>
      <c r="G1347">
        <f>[26]data!A251</f>
        <v>68.180000000000007</v>
      </c>
      <c r="H1347">
        <f>[27]data!A251</f>
        <v>2.2400000000000002</v>
      </c>
      <c r="I1347">
        <f>[28]data!A251</f>
        <v>17.61</v>
      </c>
    </row>
    <row r="1348" spans="1:9" x14ac:dyDescent="0.55000000000000004">
      <c r="A1348">
        <v>2013</v>
      </c>
      <c r="B1348">
        <v>252</v>
      </c>
      <c r="C1348">
        <f>[22]data!A252</f>
        <v>25.59</v>
      </c>
      <c r="D1348">
        <f>[23]data!A252</f>
        <v>21.28</v>
      </c>
      <c r="E1348">
        <f>[24]data!A252</f>
        <v>23.02</v>
      </c>
      <c r="F1348">
        <f>[25]data!A252</f>
        <v>1.19</v>
      </c>
      <c r="G1348">
        <f>[26]data!A252</f>
        <v>76.489999999999995</v>
      </c>
      <c r="H1348">
        <f>[27]data!A252</f>
        <v>1.54</v>
      </c>
      <c r="I1348">
        <f>[28]data!A252</f>
        <v>17.32</v>
      </c>
    </row>
    <row r="1349" spans="1:9" x14ac:dyDescent="0.55000000000000004">
      <c r="A1349">
        <v>2013</v>
      </c>
      <c r="B1349">
        <v>253</v>
      </c>
      <c r="C1349">
        <f>[22]data!A253</f>
        <v>26.12</v>
      </c>
      <c r="D1349">
        <f>[23]data!A253</f>
        <v>21.3</v>
      </c>
      <c r="E1349">
        <f>[24]data!A253</f>
        <v>23.27</v>
      </c>
      <c r="F1349">
        <f>[25]data!A253</f>
        <v>0.76</v>
      </c>
      <c r="G1349">
        <f>[26]data!A253</f>
        <v>70.23</v>
      </c>
      <c r="H1349">
        <f>[27]data!A253</f>
        <v>1.55</v>
      </c>
      <c r="I1349">
        <f>[28]data!A253</f>
        <v>21.85</v>
      </c>
    </row>
    <row r="1350" spans="1:9" x14ac:dyDescent="0.55000000000000004">
      <c r="A1350">
        <v>2013</v>
      </c>
      <c r="B1350">
        <v>254</v>
      </c>
      <c r="C1350">
        <f>[22]data!A254</f>
        <v>26.54</v>
      </c>
      <c r="D1350">
        <f>[23]data!A254</f>
        <v>20.57</v>
      </c>
      <c r="E1350">
        <f>[24]data!A254</f>
        <v>23.48</v>
      </c>
      <c r="F1350">
        <f>[25]data!A254</f>
        <v>0.03</v>
      </c>
      <c r="G1350">
        <f>[26]data!A254</f>
        <v>72.010000000000005</v>
      </c>
      <c r="H1350">
        <f>[27]data!A254</f>
        <v>4.0199999999999996</v>
      </c>
      <c r="I1350">
        <f>[28]data!A254</f>
        <v>21.85</v>
      </c>
    </row>
    <row r="1351" spans="1:9" x14ac:dyDescent="0.55000000000000004">
      <c r="A1351">
        <v>2013</v>
      </c>
      <c r="B1351">
        <v>255</v>
      </c>
      <c r="C1351">
        <f>[22]data!A255</f>
        <v>26.46</v>
      </c>
      <c r="D1351">
        <f>[23]data!A255</f>
        <v>21.29</v>
      </c>
      <c r="E1351">
        <f>[24]data!A255</f>
        <v>23.6</v>
      </c>
      <c r="F1351">
        <f>[25]data!A255</f>
        <v>0.14000000000000001</v>
      </c>
      <c r="G1351">
        <f>[26]data!A255</f>
        <v>78.010000000000005</v>
      </c>
      <c r="H1351">
        <f>[27]data!A255</f>
        <v>5.2</v>
      </c>
      <c r="I1351">
        <f>[28]data!A255</f>
        <v>21.17</v>
      </c>
    </row>
    <row r="1352" spans="1:9" x14ac:dyDescent="0.55000000000000004">
      <c r="A1352">
        <v>2013</v>
      </c>
      <c r="B1352">
        <v>256</v>
      </c>
      <c r="C1352">
        <f>[22]data!A256</f>
        <v>25.95</v>
      </c>
      <c r="D1352">
        <f>[23]data!A256</f>
        <v>21.81</v>
      </c>
      <c r="E1352">
        <f>[24]data!A256</f>
        <v>23.48</v>
      </c>
      <c r="F1352">
        <f>[25]data!A256</f>
        <v>0.01</v>
      </c>
      <c r="G1352">
        <f>[26]data!A256</f>
        <v>74.010000000000005</v>
      </c>
      <c r="H1352">
        <f>[27]data!A256</f>
        <v>5.3</v>
      </c>
      <c r="I1352">
        <f>[28]data!A256</f>
        <v>16.77</v>
      </c>
    </row>
    <row r="1353" spans="1:9" x14ac:dyDescent="0.55000000000000004">
      <c r="A1353">
        <v>2013</v>
      </c>
      <c r="B1353">
        <v>257</v>
      </c>
      <c r="C1353">
        <f>[22]data!A257</f>
        <v>25.85</v>
      </c>
      <c r="D1353">
        <f>[23]data!A257</f>
        <v>21.02</v>
      </c>
      <c r="E1353">
        <f>[24]data!A257</f>
        <v>22.87</v>
      </c>
      <c r="F1353">
        <f>[25]data!A257</f>
        <v>0.02</v>
      </c>
      <c r="G1353">
        <f>[26]data!A257</f>
        <v>74.069999999999993</v>
      </c>
      <c r="H1353">
        <f>[27]data!A257</f>
        <v>3.28</v>
      </c>
      <c r="I1353">
        <f>[28]data!A257</f>
        <v>17.91</v>
      </c>
    </row>
    <row r="1354" spans="1:9" x14ac:dyDescent="0.55000000000000004">
      <c r="A1354">
        <v>2013</v>
      </c>
      <c r="B1354">
        <v>258</v>
      </c>
      <c r="C1354">
        <f>[22]data!A258</f>
        <v>28.44</v>
      </c>
      <c r="D1354">
        <f>[23]data!A258</f>
        <v>20.89</v>
      </c>
      <c r="E1354">
        <f>[24]data!A258</f>
        <v>24.49</v>
      </c>
      <c r="F1354">
        <f>[25]data!A258</f>
        <v>0</v>
      </c>
      <c r="G1354">
        <f>[26]data!A258</f>
        <v>66.37</v>
      </c>
      <c r="H1354">
        <f>[27]data!A258</f>
        <v>2.44</v>
      </c>
      <c r="I1354">
        <f>[28]data!A258</f>
        <v>20.79</v>
      </c>
    </row>
    <row r="1355" spans="1:9" x14ac:dyDescent="0.55000000000000004">
      <c r="A1355">
        <v>2013</v>
      </c>
      <c r="B1355">
        <v>259</v>
      </c>
      <c r="C1355">
        <f>[22]data!A259</f>
        <v>26.92</v>
      </c>
      <c r="D1355">
        <f>[23]data!A259</f>
        <v>21.92</v>
      </c>
      <c r="E1355">
        <f>[24]data!A259</f>
        <v>24.09</v>
      </c>
      <c r="F1355">
        <f>[25]data!A259</f>
        <v>0</v>
      </c>
      <c r="G1355">
        <f>[26]data!A259</f>
        <v>74.27</v>
      </c>
      <c r="H1355">
        <f>[27]data!A259</f>
        <v>2.57</v>
      </c>
      <c r="I1355">
        <f>[28]data!A259</f>
        <v>15.64</v>
      </c>
    </row>
    <row r="1356" spans="1:9" x14ac:dyDescent="0.55000000000000004">
      <c r="A1356">
        <v>2013</v>
      </c>
      <c r="B1356">
        <v>260</v>
      </c>
      <c r="C1356">
        <f>[22]data!A260</f>
        <v>28.71</v>
      </c>
      <c r="D1356">
        <f>[23]data!A260</f>
        <v>22.89</v>
      </c>
      <c r="E1356">
        <f>[24]data!A260</f>
        <v>25.35</v>
      </c>
      <c r="F1356">
        <f>[25]data!A260</f>
        <v>0.03</v>
      </c>
      <c r="G1356">
        <f>[26]data!A260</f>
        <v>62.41</v>
      </c>
      <c r="H1356">
        <f>[27]data!A260</f>
        <v>2.15</v>
      </c>
      <c r="I1356">
        <f>[28]data!A260</f>
        <v>19.21</v>
      </c>
    </row>
    <row r="1357" spans="1:9" x14ac:dyDescent="0.55000000000000004">
      <c r="A1357">
        <v>2013</v>
      </c>
      <c r="B1357">
        <v>261</v>
      </c>
      <c r="C1357">
        <f>[22]data!A261</f>
        <v>27.11</v>
      </c>
      <c r="D1357">
        <f>[23]data!A261</f>
        <v>22.11</v>
      </c>
      <c r="E1357">
        <f>[24]data!A261</f>
        <v>24.12</v>
      </c>
      <c r="F1357">
        <f>[25]data!A261</f>
        <v>7.0000000000000007E-2</v>
      </c>
      <c r="G1357">
        <f>[26]data!A261</f>
        <v>73.900000000000006</v>
      </c>
      <c r="H1357">
        <f>[27]data!A261</f>
        <v>3</v>
      </c>
      <c r="I1357">
        <f>[28]data!A261</f>
        <v>18.329999999999998</v>
      </c>
    </row>
    <row r="1358" spans="1:9" x14ac:dyDescent="0.55000000000000004">
      <c r="A1358">
        <v>2013</v>
      </c>
      <c r="B1358">
        <v>262</v>
      </c>
      <c r="C1358">
        <f>[22]data!A262</f>
        <v>26.74</v>
      </c>
      <c r="D1358">
        <f>[23]data!A262</f>
        <v>22.14</v>
      </c>
      <c r="E1358">
        <f>[24]data!A262</f>
        <v>23.66</v>
      </c>
      <c r="F1358">
        <f>[25]data!A262</f>
        <v>0.12</v>
      </c>
      <c r="G1358">
        <f>[26]data!A262</f>
        <v>73.75</v>
      </c>
      <c r="H1358">
        <f>[27]data!A262</f>
        <v>3.66</v>
      </c>
      <c r="I1358">
        <f>[28]data!A262</f>
        <v>18.940000000000001</v>
      </c>
    </row>
    <row r="1359" spans="1:9" x14ac:dyDescent="0.55000000000000004">
      <c r="A1359">
        <v>2013</v>
      </c>
      <c r="B1359">
        <v>263</v>
      </c>
      <c r="C1359">
        <f>[22]data!A263</f>
        <v>26.34</v>
      </c>
      <c r="D1359">
        <f>[23]data!A263</f>
        <v>21.43</v>
      </c>
      <c r="E1359">
        <f>[24]data!A263</f>
        <v>23.49</v>
      </c>
      <c r="F1359">
        <f>[25]data!A263</f>
        <v>0.08</v>
      </c>
      <c r="G1359">
        <f>[26]data!A263</f>
        <v>76.31</v>
      </c>
      <c r="H1359">
        <f>[27]data!A263</f>
        <v>3.03</v>
      </c>
      <c r="I1359">
        <f>[28]data!A263</f>
        <v>19</v>
      </c>
    </row>
    <row r="1360" spans="1:9" x14ac:dyDescent="0.55000000000000004">
      <c r="A1360">
        <v>2013</v>
      </c>
      <c r="B1360">
        <v>264</v>
      </c>
      <c r="C1360">
        <f>[22]data!A264</f>
        <v>26.08</v>
      </c>
      <c r="D1360">
        <f>[23]data!A264</f>
        <v>20.12</v>
      </c>
      <c r="E1360">
        <f>[24]data!A264</f>
        <v>22.79</v>
      </c>
      <c r="F1360">
        <f>[25]data!A264</f>
        <v>0</v>
      </c>
      <c r="G1360">
        <f>[26]data!A264</f>
        <v>76.709999999999994</v>
      </c>
      <c r="H1360">
        <f>[27]data!A264</f>
        <v>3.53</v>
      </c>
      <c r="I1360">
        <f>[28]data!A264</f>
        <v>20.309999999999999</v>
      </c>
    </row>
    <row r="1361" spans="1:9" x14ac:dyDescent="0.55000000000000004">
      <c r="A1361">
        <v>2013</v>
      </c>
      <c r="B1361">
        <v>265</v>
      </c>
      <c r="C1361">
        <f>[22]data!A265</f>
        <v>25.74</v>
      </c>
      <c r="D1361">
        <f>[23]data!A265</f>
        <v>19.98</v>
      </c>
      <c r="E1361">
        <f>[24]data!A265</f>
        <v>22.49</v>
      </c>
      <c r="F1361">
        <f>[25]data!A265</f>
        <v>0</v>
      </c>
      <c r="G1361">
        <f>[26]data!A265</f>
        <v>78.510000000000005</v>
      </c>
      <c r="H1361">
        <f>[27]data!A265</f>
        <v>3.75</v>
      </c>
      <c r="I1361">
        <f>[28]data!A265</f>
        <v>19.41</v>
      </c>
    </row>
    <row r="1362" spans="1:9" x14ac:dyDescent="0.55000000000000004">
      <c r="A1362">
        <v>2013</v>
      </c>
      <c r="B1362">
        <v>266</v>
      </c>
      <c r="C1362">
        <f>[22]data!A266</f>
        <v>24.78</v>
      </c>
      <c r="D1362">
        <f>[23]data!A266</f>
        <v>19.850000000000001</v>
      </c>
      <c r="E1362">
        <f>[24]data!A266</f>
        <v>21.9</v>
      </c>
      <c r="F1362">
        <f>[25]data!A266</f>
        <v>0</v>
      </c>
      <c r="G1362">
        <f>[26]data!A266</f>
        <v>72</v>
      </c>
      <c r="H1362">
        <f>[27]data!A266</f>
        <v>2.99</v>
      </c>
      <c r="I1362">
        <f>[28]data!A266</f>
        <v>20.91</v>
      </c>
    </row>
    <row r="1363" spans="1:9" x14ac:dyDescent="0.55000000000000004">
      <c r="A1363">
        <v>2013</v>
      </c>
      <c r="B1363">
        <v>267</v>
      </c>
      <c r="C1363">
        <f>[22]data!A267</f>
        <v>24.77</v>
      </c>
      <c r="D1363">
        <f>[23]data!A267</f>
        <v>19.82</v>
      </c>
      <c r="E1363">
        <f>[24]data!A267</f>
        <v>21.99</v>
      </c>
      <c r="F1363">
        <f>[25]data!A267</f>
        <v>0</v>
      </c>
      <c r="G1363">
        <f>[26]data!A267</f>
        <v>70.739999999999995</v>
      </c>
      <c r="H1363">
        <f>[27]data!A267</f>
        <v>1.85</v>
      </c>
      <c r="I1363">
        <f>[28]data!A267</f>
        <v>20.260000000000002</v>
      </c>
    </row>
    <row r="1364" spans="1:9" x14ac:dyDescent="0.55000000000000004">
      <c r="A1364">
        <v>2013</v>
      </c>
      <c r="B1364">
        <v>268</v>
      </c>
      <c r="C1364">
        <f>[22]data!A268</f>
        <v>26.53</v>
      </c>
      <c r="D1364">
        <f>[23]data!A268</f>
        <v>19.96</v>
      </c>
      <c r="E1364">
        <f>[24]data!A268</f>
        <v>22.84</v>
      </c>
      <c r="F1364">
        <f>[25]data!A268</f>
        <v>0</v>
      </c>
      <c r="G1364">
        <f>[26]data!A268</f>
        <v>68.77</v>
      </c>
      <c r="H1364">
        <f>[27]data!A268</f>
        <v>2.15</v>
      </c>
      <c r="I1364">
        <f>[28]data!A268</f>
        <v>20.11</v>
      </c>
    </row>
    <row r="1365" spans="1:9" x14ac:dyDescent="0.55000000000000004">
      <c r="A1365">
        <v>2013</v>
      </c>
      <c r="B1365">
        <v>269</v>
      </c>
      <c r="C1365">
        <f>[22]data!A269</f>
        <v>27.15</v>
      </c>
      <c r="D1365">
        <f>[23]data!A269</f>
        <v>20.27</v>
      </c>
      <c r="E1365">
        <f>[24]data!A269</f>
        <v>23.37</v>
      </c>
      <c r="F1365">
        <f>[25]data!A269</f>
        <v>0</v>
      </c>
      <c r="G1365">
        <f>[26]data!A269</f>
        <v>71.42</v>
      </c>
      <c r="H1365">
        <f>[27]data!A269</f>
        <v>3.95</v>
      </c>
      <c r="I1365">
        <f>[28]data!A269</f>
        <v>19.22</v>
      </c>
    </row>
    <row r="1366" spans="1:9" x14ac:dyDescent="0.55000000000000004">
      <c r="A1366">
        <v>2013</v>
      </c>
      <c r="B1366">
        <v>270</v>
      </c>
      <c r="C1366">
        <f>[22]data!A270</f>
        <v>26.69</v>
      </c>
      <c r="D1366">
        <f>[23]data!A270</f>
        <v>20.51</v>
      </c>
      <c r="E1366">
        <f>[24]data!A270</f>
        <v>23.6</v>
      </c>
      <c r="F1366">
        <f>[25]data!A270</f>
        <v>0</v>
      </c>
      <c r="G1366">
        <f>[26]data!A270</f>
        <v>70.849999999999994</v>
      </c>
      <c r="H1366">
        <f>[27]data!A270</f>
        <v>2.8</v>
      </c>
      <c r="I1366">
        <f>[28]data!A270</f>
        <v>14.77</v>
      </c>
    </row>
    <row r="1367" spans="1:9" x14ac:dyDescent="0.55000000000000004">
      <c r="A1367">
        <v>2013</v>
      </c>
      <c r="B1367">
        <v>271</v>
      </c>
      <c r="C1367">
        <f>[22]data!A271</f>
        <v>25.98</v>
      </c>
      <c r="D1367">
        <f>[23]data!A271</f>
        <v>21.2</v>
      </c>
      <c r="E1367">
        <f>[24]data!A271</f>
        <v>23.36</v>
      </c>
      <c r="F1367">
        <f>[25]data!A271</f>
        <v>0.04</v>
      </c>
      <c r="G1367">
        <f>[26]data!A271</f>
        <v>66.680000000000007</v>
      </c>
      <c r="H1367">
        <f>[27]data!A271</f>
        <v>5.67</v>
      </c>
      <c r="I1367">
        <f>[28]data!A271</f>
        <v>8.1199999999999992</v>
      </c>
    </row>
    <row r="1368" spans="1:9" x14ac:dyDescent="0.55000000000000004">
      <c r="A1368">
        <v>2013</v>
      </c>
      <c r="B1368">
        <v>272</v>
      </c>
      <c r="C1368">
        <f>[22]data!A272</f>
        <v>26.25</v>
      </c>
      <c r="D1368">
        <f>[23]data!A272</f>
        <v>20.63</v>
      </c>
      <c r="E1368">
        <f>[24]data!A272</f>
        <v>23.4</v>
      </c>
      <c r="F1368">
        <f>[25]data!A272</f>
        <v>0</v>
      </c>
      <c r="G1368">
        <f>[26]data!A272</f>
        <v>64.38</v>
      </c>
      <c r="H1368">
        <f>[27]data!A272</f>
        <v>4.6500000000000004</v>
      </c>
      <c r="I1368">
        <f>[28]data!A272</f>
        <v>11.65</v>
      </c>
    </row>
    <row r="1369" spans="1:9" x14ac:dyDescent="0.55000000000000004">
      <c r="A1369">
        <v>2013</v>
      </c>
      <c r="B1369">
        <v>273</v>
      </c>
      <c r="C1369">
        <f>[22]data!A273</f>
        <v>29.82</v>
      </c>
      <c r="D1369">
        <f>[23]data!A273</f>
        <v>19.920000000000002</v>
      </c>
      <c r="E1369">
        <f>[24]data!A273</f>
        <v>24.87</v>
      </c>
      <c r="F1369">
        <f>[25]data!A273</f>
        <v>0</v>
      </c>
      <c r="G1369">
        <f>[26]data!A273</f>
        <v>64.849999999999994</v>
      </c>
      <c r="H1369">
        <f>[27]data!A273</f>
        <v>3.52</v>
      </c>
      <c r="I1369">
        <f>[28]data!A273</f>
        <v>16.79</v>
      </c>
    </row>
    <row r="1370" spans="1:9" x14ac:dyDescent="0.55000000000000004">
      <c r="A1370">
        <v>2013</v>
      </c>
      <c r="B1370">
        <v>274</v>
      </c>
      <c r="C1370">
        <f>[22]data!A274</f>
        <v>28.71</v>
      </c>
      <c r="D1370">
        <f>[23]data!A274</f>
        <v>21.69</v>
      </c>
      <c r="E1370">
        <f>[24]data!A274</f>
        <v>24.78</v>
      </c>
      <c r="F1370">
        <f>[25]data!A274</f>
        <v>0</v>
      </c>
      <c r="G1370">
        <f>[26]data!A274</f>
        <v>69.650000000000006</v>
      </c>
      <c r="H1370">
        <f>[27]data!A274</f>
        <v>2.76</v>
      </c>
      <c r="I1370">
        <f>[28]data!A274</f>
        <v>19.13</v>
      </c>
    </row>
    <row r="1371" spans="1:9" x14ac:dyDescent="0.55000000000000004">
      <c r="A1371">
        <v>2013</v>
      </c>
      <c r="B1371">
        <v>275</v>
      </c>
      <c r="C1371">
        <f>[22]data!A275</f>
        <v>28.47</v>
      </c>
      <c r="D1371">
        <f>[23]data!A275</f>
        <v>22.03</v>
      </c>
      <c r="E1371">
        <f>[24]data!A275</f>
        <v>24.85</v>
      </c>
      <c r="F1371">
        <f>[25]data!A275</f>
        <v>0</v>
      </c>
      <c r="G1371">
        <f>[26]data!A275</f>
        <v>62.73</v>
      </c>
      <c r="H1371">
        <f>[27]data!A275</f>
        <v>1.94</v>
      </c>
      <c r="I1371">
        <f>[28]data!A275</f>
        <v>18.600000000000001</v>
      </c>
    </row>
    <row r="1372" spans="1:9" x14ac:dyDescent="0.55000000000000004">
      <c r="A1372">
        <v>2013</v>
      </c>
      <c r="B1372">
        <v>276</v>
      </c>
      <c r="C1372">
        <f>[22]data!A276</f>
        <v>27.25</v>
      </c>
      <c r="D1372">
        <f>[23]data!A276</f>
        <v>22.32</v>
      </c>
      <c r="E1372">
        <f>[24]data!A276</f>
        <v>24.28</v>
      </c>
      <c r="F1372">
        <f>[25]data!A276</f>
        <v>0.05</v>
      </c>
      <c r="G1372">
        <f>[26]data!A276</f>
        <v>71.31</v>
      </c>
      <c r="H1372">
        <f>[27]data!A276</f>
        <v>1.86</v>
      </c>
      <c r="I1372">
        <f>[28]data!A276</f>
        <v>17.829999999999998</v>
      </c>
    </row>
    <row r="1373" spans="1:9" x14ac:dyDescent="0.55000000000000004">
      <c r="A1373">
        <v>2013</v>
      </c>
      <c r="B1373">
        <v>277</v>
      </c>
      <c r="C1373">
        <f>[22]data!A277</f>
        <v>27.28</v>
      </c>
      <c r="D1373">
        <f>[23]data!A277</f>
        <v>21.95</v>
      </c>
      <c r="E1373">
        <f>[24]data!A277</f>
        <v>24.15</v>
      </c>
      <c r="F1373">
        <f>[25]data!A277</f>
        <v>0.04</v>
      </c>
      <c r="G1373">
        <f>[26]data!A277</f>
        <v>75.430000000000007</v>
      </c>
      <c r="H1373">
        <f>[27]data!A277</f>
        <v>2.2400000000000002</v>
      </c>
      <c r="I1373">
        <f>[28]data!A277</f>
        <v>14.36</v>
      </c>
    </row>
    <row r="1374" spans="1:9" x14ac:dyDescent="0.55000000000000004">
      <c r="A1374">
        <v>2013</v>
      </c>
      <c r="B1374">
        <v>278</v>
      </c>
      <c r="C1374">
        <f>[22]data!A278</f>
        <v>26.3</v>
      </c>
      <c r="D1374">
        <f>[23]data!A278</f>
        <v>21.7</v>
      </c>
      <c r="E1374">
        <f>[24]data!A278</f>
        <v>23.64</v>
      </c>
      <c r="F1374">
        <f>[25]data!A278</f>
        <v>0</v>
      </c>
      <c r="G1374">
        <f>[26]data!A278</f>
        <v>74.06</v>
      </c>
      <c r="H1374">
        <f>[27]data!A278</f>
        <v>1.99</v>
      </c>
      <c r="I1374">
        <f>[28]data!A278</f>
        <v>14.99</v>
      </c>
    </row>
    <row r="1375" spans="1:9" x14ac:dyDescent="0.55000000000000004">
      <c r="A1375">
        <v>2013</v>
      </c>
      <c r="B1375">
        <v>279</v>
      </c>
      <c r="C1375">
        <f>[22]data!A279</f>
        <v>23.79</v>
      </c>
      <c r="D1375">
        <f>[23]data!A279</f>
        <v>21.39</v>
      </c>
      <c r="E1375">
        <f>[24]data!A279</f>
        <v>22.26</v>
      </c>
      <c r="F1375">
        <f>[25]data!A279</f>
        <v>0.01</v>
      </c>
      <c r="G1375">
        <f>[26]data!A279</f>
        <v>83.59</v>
      </c>
      <c r="H1375">
        <f>[27]data!A279</f>
        <v>4.01</v>
      </c>
      <c r="I1375">
        <f>[28]data!A279</f>
        <v>12.14</v>
      </c>
    </row>
    <row r="1376" spans="1:9" x14ac:dyDescent="0.55000000000000004">
      <c r="A1376">
        <v>2013</v>
      </c>
      <c r="B1376">
        <v>280</v>
      </c>
      <c r="C1376">
        <f>[22]data!A280</f>
        <v>24.87</v>
      </c>
      <c r="D1376">
        <f>[23]data!A280</f>
        <v>20.09</v>
      </c>
      <c r="E1376">
        <f>[24]data!A280</f>
        <v>22.05</v>
      </c>
      <c r="F1376">
        <f>[25]data!A280</f>
        <v>0.01</v>
      </c>
      <c r="G1376">
        <f>[26]data!A280</f>
        <v>75.7</v>
      </c>
      <c r="H1376">
        <f>[27]data!A280</f>
        <v>3.65</v>
      </c>
      <c r="I1376">
        <f>[28]data!A280</f>
        <v>15.65</v>
      </c>
    </row>
    <row r="1377" spans="1:9" x14ac:dyDescent="0.55000000000000004">
      <c r="A1377">
        <v>2013</v>
      </c>
      <c r="B1377">
        <v>281</v>
      </c>
      <c r="C1377">
        <f>[22]data!A281</f>
        <v>24.35</v>
      </c>
      <c r="D1377">
        <f>[23]data!A281</f>
        <v>19.43</v>
      </c>
      <c r="E1377">
        <f>[24]data!A281</f>
        <v>21.5</v>
      </c>
      <c r="F1377">
        <f>[25]data!A281</f>
        <v>0</v>
      </c>
      <c r="G1377">
        <f>[26]data!A281</f>
        <v>78.22</v>
      </c>
      <c r="H1377">
        <f>[27]data!A281</f>
        <v>4.25</v>
      </c>
      <c r="I1377">
        <f>[28]data!A281</f>
        <v>15.74</v>
      </c>
    </row>
    <row r="1378" spans="1:9" x14ac:dyDescent="0.55000000000000004">
      <c r="A1378">
        <v>2013</v>
      </c>
      <c r="B1378">
        <v>282</v>
      </c>
      <c r="C1378">
        <f>[22]data!A282</f>
        <v>23.95</v>
      </c>
      <c r="D1378">
        <f>[23]data!A282</f>
        <v>19.12</v>
      </c>
      <c r="E1378">
        <f>[24]data!A282</f>
        <v>21.21</v>
      </c>
      <c r="F1378">
        <f>[25]data!A282</f>
        <v>0</v>
      </c>
      <c r="G1378">
        <f>[26]data!A282</f>
        <v>76.91</v>
      </c>
      <c r="H1378">
        <f>[27]data!A282</f>
        <v>5.41</v>
      </c>
      <c r="I1378">
        <f>[28]data!A282</f>
        <v>15.31</v>
      </c>
    </row>
    <row r="1379" spans="1:9" x14ac:dyDescent="0.55000000000000004">
      <c r="A1379">
        <v>2013</v>
      </c>
      <c r="B1379">
        <v>283</v>
      </c>
      <c r="C1379">
        <f>[22]data!A283</f>
        <v>24.72</v>
      </c>
      <c r="D1379">
        <f>[23]data!A283</f>
        <v>18.93</v>
      </c>
      <c r="E1379">
        <f>[24]data!A283</f>
        <v>21.22</v>
      </c>
      <c r="F1379">
        <f>[25]data!A283</f>
        <v>0</v>
      </c>
      <c r="G1379">
        <f>[26]data!A283</f>
        <v>74.290000000000006</v>
      </c>
      <c r="H1379">
        <f>[27]data!A283</f>
        <v>3.76</v>
      </c>
      <c r="I1379">
        <f>[28]data!A283</f>
        <v>17.079999999999998</v>
      </c>
    </row>
    <row r="1380" spans="1:9" x14ac:dyDescent="0.55000000000000004">
      <c r="A1380">
        <v>2013</v>
      </c>
      <c r="B1380">
        <v>284</v>
      </c>
      <c r="C1380">
        <f>[22]data!A284</f>
        <v>25.67</v>
      </c>
      <c r="D1380">
        <f>[23]data!A284</f>
        <v>18.579999999999998</v>
      </c>
      <c r="E1380">
        <f>[24]data!A284</f>
        <v>21.88</v>
      </c>
      <c r="F1380">
        <f>[25]data!A284</f>
        <v>0</v>
      </c>
      <c r="G1380">
        <f>[26]data!A284</f>
        <v>66.3</v>
      </c>
      <c r="H1380">
        <f>[27]data!A284</f>
        <v>2.75</v>
      </c>
      <c r="I1380">
        <f>[28]data!A284</f>
        <v>17.53</v>
      </c>
    </row>
    <row r="1381" spans="1:9" x14ac:dyDescent="0.55000000000000004">
      <c r="A1381">
        <v>2013</v>
      </c>
      <c r="B1381">
        <v>285</v>
      </c>
      <c r="C1381">
        <f>[22]data!A285</f>
        <v>24.57</v>
      </c>
      <c r="D1381">
        <f>[23]data!A285</f>
        <v>18.12</v>
      </c>
      <c r="E1381">
        <f>[24]data!A285</f>
        <v>21.24</v>
      </c>
      <c r="F1381">
        <f>[25]data!A285</f>
        <v>0</v>
      </c>
      <c r="G1381">
        <f>[26]data!A285</f>
        <v>70.94</v>
      </c>
      <c r="H1381">
        <f>[27]data!A285</f>
        <v>2.23</v>
      </c>
      <c r="I1381">
        <f>[28]data!A285</f>
        <v>15.7</v>
      </c>
    </row>
    <row r="1382" spans="1:9" x14ac:dyDescent="0.55000000000000004">
      <c r="A1382">
        <v>2013</v>
      </c>
      <c r="B1382">
        <v>286</v>
      </c>
      <c r="C1382">
        <f>[22]data!A286</f>
        <v>25.2</v>
      </c>
      <c r="D1382">
        <f>[23]data!A286</f>
        <v>17.829999999999998</v>
      </c>
      <c r="E1382">
        <f>[24]data!A286</f>
        <v>21.17</v>
      </c>
      <c r="F1382">
        <f>[25]data!A286</f>
        <v>0</v>
      </c>
      <c r="G1382">
        <f>[26]data!A286</f>
        <v>62.77</v>
      </c>
      <c r="H1382">
        <f>[27]data!A286</f>
        <v>2.19</v>
      </c>
      <c r="I1382">
        <f>[28]data!A286</f>
        <v>16.7</v>
      </c>
    </row>
    <row r="1383" spans="1:9" x14ac:dyDescent="0.55000000000000004">
      <c r="A1383">
        <v>2013</v>
      </c>
      <c r="B1383">
        <v>287</v>
      </c>
      <c r="C1383">
        <f>[22]data!A287</f>
        <v>24.26</v>
      </c>
      <c r="D1383">
        <f>[23]data!A287</f>
        <v>18.2</v>
      </c>
      <c r="E1383">
        <f>[24]data!A287</f>
        <v>20.58</v>
      </c>
      <c r="F1383">
        <f>[25]data!A287</f>
        <v>0</v>
      </c>
      <c r="G1383">
        <f>[26]data!A287</f>
        <v>68.59</v>
      </c>
      <c r="H1383">
        <f>[27]data!A287</f>
        <v>1.96</v>
      </c>
      <c r="I1383">
        <f>[28]data!A287</f>
        <v>12.87</v>
      </c>
    </row>
    <row r="1384" spans="1:9" x14ac:dyDescent="0.55000000000000004">
      <c r="A1384">
        <v>2013</v>
      </c>
      <c r="B1384">
        <v>288</v>
      </c>
      <c r="C1384">
        <f>[22]data!A288</f>
        <v>25.88</v>
      </c>
      <c r="D1384">
        <f>[23]data!A288</f>
        <v>18.670000000000002</v>
      </c>
      <c r="E1384">
        <f>[24]data!A288</f>
        <v>21.89</v>
      </c>
      <c r="F1384">
        <f>[25]data!A288</f>
        <v>0</v>
      </c>
      <c r="G1384">
        <f>[26]data!A288</f>
        <v>58.14</v>
      </c>
      <c r="H1384">
        <f>[27]data!A288</f>
        <v>2.02</v>
      </c>
      <c r="I1384">
        <f>[28]data!A288</f>
        <v>13.83</v>
      </c>
    </row>
    <row r="1385" spans="1:9" x14ac:dyDescent="0.55000000000000004">
      <c r="A1385">
        <v>2013</v>
      </c>
      <c r="B1385">
        <v>289</v>
      </c>
      <c r="C1385">
        <f>[22]data!A289</f>
        <v>27.2</v>
      </c>
      <c r="D1385">
        <f>[23]data!A289</f>
        <v>19.91</v>
      </c>
      <c r="E1385">
        <f>[24]data!A289</f>
        <v>22.75</v>
      </c>
      <c r="F1385">
        <f>[25]data!A289</f>
        <v>0</v>
      </c>
      <c r="G1385">
        <f>[26]data!A289</f>
        <v>58.73</v>
      </c>
      <c r="H1385">
        <f>[27]data!A289</f>
        <v>2.04</v>
      </c>
      <c r="I1385">
        <f>[28]data!A289</f>
        <v>16.63</v>
      </c>
    </row>
    <row r="1386" spans="1:9" x14ac:dyDescent="0.55000000000000004">
      <c r="A1386">
        <v>2013</v>
      </c>
      <c r="B1386">
        <v>290</v>
      </c>
      <c r="C1386">
        <f>[22]data!A290</f>
        <v>25.87</v>
      </c>
      <c r="D1386">
        <f>[23]data!A290</f>
        <v>19.63</v>
      </c>
      <c r="E1386">
        <f>[24]data!A290</f>
        <v>22.35</v>
      </c>
      <c r="F1386">
        <f>[25]data!A290</f>
        <v>0</v>
      </c>
      <c r="G1386">
        <f>[26]data!A290</f>
        <v>61.72</v>
      </c>
      <c r="H1386">
        <f>[27]data!A290</f>
        <v>2.48</v>
      </c>
      <c r="I1386">
        <f>[28]data!A290</f>
        <v>16.059999999999999</v>
      </c>
    </row>
    <row r="1387" spans="1:9" x14ac:dyDescent="0.55000000000000004">
      <c r="A1387">
        <v>2013</v>
      </c>
      <c r="B1387">
        <v>291</v>
      </c>
      <c r="C1387">
        <f>[22]data!A291</f>
        <v>25.87</v>
      </c>
      <c r="D1387">
        <f>[23]data!A291</f>
        <v>18.510000000000002</v>
      </c>
      <c r="E1387">
        <f>[24]data!A291</f>
        <v>21.67</v>
      </c>
      <c r="F1387">
        <f>[25]data!A291</f>
        <v>0</v>
      </c>
      <c r="G1387">
        <f>[26]data!A291</f>
        <v>67.22</v>
      </c>
      <c r="H1387">
        <f>[27]data!A291</f>
        <v>2.4500000000000002</v>
      </c>
      <c r="I1387">
        <f>[28]data!A291</f>
        <v>16.25</v>
      </c>
    </row>
    <row r="1388" spans="1:9" x14ac:dyDescent="0.55000000000000004">
      <c r="A1388">
        <v>2013</v>
      </c>
      <c r="B1388">
        <v>292</v>
      </c>
      <c r="C1388">
        <f>[22]data!A292</f>
        <v>24.54</v>
      </c>
      <c r="D1388">
        <f>[23]data!A292</f>
        <v>19.22</v>
      </c>
      <c r="E1388">
        <f>[24]data!A292</f>
        <v>21.34</v>
      </c>
      <c r="F1388">
        <f>[25]data!A292</f>
        <v>0</v>
      </c>
      <c r="G1388">
        <f>[26]data!A292</f>
        <v>73.849999999999994</v>
      </c>
      <c r="H1388">
        <f>[27]data!A292</f>
        <v>1.82</v>
      </c>
      <c r="I1388">
        <f>[28]data!A292</f>
        <v>13.27</v>
      </c>
    </row>
    <row r="1389" spans="1:9" x14ac:dyDescent="0.55000000000000004">
      <c r="A1389">
        <v>2013</v>
      </c>
      <c r="B1389">
        <v>293</v>
      </c>
      <c r="C1389">
        <f>[22]data!A293</f>
        <v>25.4</v>
      </c>
      <c r="D1389">
        <f>[23]data!A293</f>
        <v>19.149999999999999</v>
      </c>
      <c r="E1389">
        <f>[24]data!A293</f>
        <v>21.83</v>
      </c>
      <c r="F1389">
        <f>[25]data!A293</f>
        <v>0</v>
      </c>
      <c r="G1389">
        <f>[26]data!A293</f>
        <v>62.14</v>
      </c>
      <c r="H1389">
        <f>[27]data!A293</f>
        <v>2.41</v>
      </c>
      <c r="I1389">
        <f>[28]data!A293</f>
        <v>11.37</v>
      </c>
    </row>
    <row r="1390" spans="1:9" x14ac:dyDescent="0.55000000000000004">
      <c r="A1390">
        <v>2013</v>
      </c>
      <c r="B1390">
        <v>294</v>
      </c>
      <c r="C1390">
        <f>[22]data!A294</f>
        <v>24.89</v>
      </c>
      <c r="D1390">
        <f>[23]data!A294</f>
        <v>17.98</v>
      </c>
      <c r="E1390">
        <f>[24]data!A294</f>
        <v>21.05</v>
      </c>
      <c r="F1390">
        <f>[25]data!A294</f>
        <v>0</v>
      </c>
      <c r="G1390">
        <f>[26]data!A294</f>
        <v>63.06</v>
      </c>
      <c r="H1390">
        <f>[27]data!A294</f>
        <v>2.14</v>
      </c>
      <c r="I1390">
        <f>[28]data!A294</f>
        <v>15.17</v>
      </c>
    </row>
    <row r="1391" spans="1:9" x14ac:dyDescent="0.55000000000000004">
      <c r="A1391">
        <v>2013</v>
      </c>
      <c r="B1391">
        <v>295</v>
      </c>
      <c r="C1391">
        <f>[22]data!A295</f>
        <v>24.96</v>
      </c>
      <c r="D1391">
        <f>[23]data!A295</f>
        <v>18.16</v>
      </c>
      <c r="E1391">
        <f>[24]data!A295</f>
        <v>21.31</v>
      </c>
      <c r="F1391">
        <f>[25]data!A295</f>
        <v>0.01</v>
      </c>
      <c r="G1391">
        <f>[26]data!A295</f>
        <v>67.34</v>
      </c>
      <c r="H1391">
        <f>[27]data!A295</f>
        <v>4.1900000000000004</v>
      </c>
      <c r="I1391">
        <f>[28]data!A295</f>
        <v>10.47</v>
      </c>
    </row>
    <row r="1392" spans="1:9" x14ac:dyDescent="0.55000000000000004">
      <c r="A1392">
        <v>2013</v>
      </c>
      <c r="B1392">
        <v>296</v>
      </c>
      <c r="C1392">
        <f>[22]data!A296</f>
        <v>24.78</v>
      </c>
      <c r="D1392">
        <f>[23]data!A296</f>
        <v>19.62</v>
      </c>
      <c r="E1392">
        <f>[24]data!A296</f>
        <v>21.33</v>
      </c>
      <c r="F1392">
        <f>[25]data!A296</f>
        <v>0.18</v>
      </c>
      <c r="G1392">
        <f>[26]data!A296</f>
        <v>78.62</v>
      </c>
      <c r="H1392">
        <f>[27]data!A296</f>
        <v>3.98</v>
      </c>
      <c r="I1392">
        <f>[28]data!A296</f>
        <v>9.14</v>
      </c>
    </row>
    <row r="1393" spans="1:9" x14ac:dyDescent="0.55000000000000004">
      <c r="A1393">
        <v>2013</v>
      </c>
      <c r="B1393">
        <v>297</v>
      </c>
      <c r="C1393">
        <f>[22]data!A297</f>
        <v>25.22</v>
      </c>
      <c r="D1393">
        <f>[23]data!A297</f>
        <v>18.61</v>
      </c>
      <c r="E1393">
        <f>[24]data!A297</f>
        <v>21.38</v>
      </c>
      <c r="F1393">
        <f>[25]data!A297</f>
        <v>0</v>
      </c>
      <c r="G1393">
        <f>[26]data!A297</f>
        <v>68.819999999999993</v>
      </c>
      <c r="H1393">
        <f>[27]data!A297</f>
        <v>1.78</v>
      </c>
      <c r="I1393">
        <f>[28]data!A297</f>
        <v>13.23</v>
      </c>
    </row>
    <row r="1394" spans="1:9" x14ac:dyDescent="0.55000000000000004">
      <c r="A1394">
        <v>2013</v>
      </c>
      <c r="B1394">
        <v>298</v>
      </c>
      <c r="C1394">
        <f>[22]data!A298</f>
        <v>25.83</v>
      </c>
      <c r="D1394">
        <f>[23]data!A298</f>
        <v>19.010000000000002</v>
      </c>
      <c r="E1394">
        <f>[24]data!A298</f>
        <v>21.88</v>
      </c>
      <c r="F1394">
        <f>[25]data!A298</f>
        <v>0</v>
      </c>
      <c r="G1394">
        <f>[26]data!A298</f>
        <v>73.36</v>
      </c>
      <c r="H1394">
        <f>[27]data!A298</f>
        <v>1.75</v>
      </c>
      <c r="I1394">
        <f>[28]data!A298</f>
        <v>14.06</v>
      </c>
    </row>
    <row r="1395" spans="1:9" x14ac:dyDescent="0.55000000000000004">
      <c r="A1395">
        <v>2013</v>
      </c>
      <c r="B1395">
        <v>299</v>
      </c>
      <c r="C1395">
        <f>[22]data!A299</f>
        <v>24.55</v>
      </c>
      <c r="D1395">
        <f>[23]data!A299</f>
        <v>20.260000000000002</v>
      </c>
      <c r="E1395">
        <f>[24]data!A299</f>
        <v>21.9</v>
      </c>
      <c r="F1395">
        <f>[25]data!A299</f>
        <v>0</v>
      </c>
      <c r="G1395">
        <f>[26]data!A299</f>
        <v>59.65</v>
      </c>
      <c r="H1395">
        <f>[27]data!A299</f>
        <v>1.1299999999999999</v>
      </c>
      <c r="I1395">
        <f>[28]data!A299</f>
        <v>12.67</v>
      </c>
    </row>
    <row r="1396" spans="1:9" x14ac:dyDescent="0.55000000000000004">
      <c r="A1396">
        <v>2013</v>
      </c>
      <c r="B1396">
        <v>300</v>
      </c>
      <c r="C1396">
        <f>[22]data!A300</f>
        <v>25.11</v>
      </c>
      <c r="D1396">
        <f>[23]data!A300</f>
        <v>18.239999999999998</v>
      </c>
      <c r="E1396">
        <f>[24]data!A300</f>
        <v>21.1</v>
      </c>
      <c r="F1396">
        <f>[25]data!A300</f>
        <v>0</v>
      </c>
      <c r="G1396">
        <f>[26]data!A300</f>
        <v>59.9</v>
      </c>
      <c r="H1396">
        <f>[27]data!A300</f>
        <v>1.97</v>
      </c>
      <c r="I1396">
        <f>[28]data!A300</f>
        <v>13.82</v>
      </c>
    </row>
    <row r="1397" spans="1:9" x14ac:dyDescent="0.55000000000000004">
      <c r="A1397">
        <v>2013</v>
      </c>
      <c r="B1397">
        <v>301</v>
      </c>
      <c r="C1397">
        <f>[22]data!A301</f>
        <v>26.24</v>
      </c>
      <c r="D1397">
        <f>[23]data!A301</f>
        <v>19.739999999999998</v>
      </c>
      <c r="E1397">
        <f>[24]data!A301</f>
        <v>21.97</v>
      </c>
      <c r="F1397">
        <f>[25]data!A301</f>
        <v>0</v>
      </c>
      <c r="G1397">
        <f>[26]data!A301</f>
        <v>60.62</v>
      </c>
      <c r="H1397">
        <f>[27]data!A301</f>
        <v>2.19</v>
      </c>
      <c r="I1397">
        <f>[28]data!A301</f>
        <v>13.15</v>
      </c>
    </row>
    <row r="1398" spans="1:9" x14ac:dyDescent="0.55000000000000004">
      <c r="A1398">
        <v>2013</v>
      </c>
      <c r="B1398">
        <v>302</v>
      </c>
      <c r="C1398">
        <f>[22]data!A302</f>
        <v>24.13</v>
      </c>
      <c r="D1398">
        <f>[23]data!A302</f>
        <v>17.510000000000002</v>
      </c>
      <c r="E1398">
        <f>[24]data!A302</f>
        <v>20.7</v>
      </c>
      <c r="F1398">
        <f>[25]data!A302</f>
        <v>1.69</v>
      </c>
      <c r="G1398">
        <f>[26]data!A302</f>
        <v>61.08</v>
      </c>
      <c r="H1398">
        <f>[27]data!A302</f>
        <v>2.8</v>
      </c>
      <c r="I1398">
        <f>[28]data!A302</f>
        <v>12.21</v>
      </c>
    </row>
    <row r="1399" spans="1:9" x14ac:dyDescent="0.55000000000000004">
      <c r="A1399">
        <v>2013</v>
      </c>
      <c r="B1399">
        <v>303</v>
      </c>
      <c r="C1399">
        <f>[22]data!A303</f>
        <v>20.55</v>
      </c>
      <c r="D1399">
        <f>[23]data!A303</f>
        <v>14.18</v>
      </c>
      <c r="E1399">
        <f>[24]data!A303</f>
        <v>17.34</v>
      </c>
      <c r="F1399">
        <f>[25]data!A303</f>
        <v>0.21</v>
      </c>
      <c r="G1399">
        <f>[26]data!A303</f>
        <v>52.35</v>
      </c>
      <c r="H1399">
        <f>[27]data!A303</f>
        <v>3.59</v>
      </c>
      <c r="I1399">
        <f>[28]data!A303</f>
        <v>12.04</v>
      </c>
    </row>
    <row r="1400" spans="1:9" x14ac:dyDescent="0.55000000000000004">
      <c r="A1400">
        <v>2013</v>
      </c>
      <c r="B1400">
        <v>304</v>
      </c>
      <c r="C1400">
        <f>[22]data!A304</f>
        <v>20.170000000000002</v>
      </c>
      <c r="D1400">
        <f>[23]data!A304</f>
        <v>15.66</v>
      </c>
      <c r="E1400">
        <f>[24]data!A304</f>
        <v>17.27</v>
      </c>
      <c r="F1400">
        <f>[25]data!A304</f>
        <v>0</v>
      </c>
      <c r="G1400">
        <f>[26]data!A304</f>
        <v>52.69</v>
      </c>
      <c r="H1400">
        <f>[27]data!A304</f>
        <v>1.81</v>
      </c>
      <c r="I1400">
        <f>[28]data!A304</f>
        <v>13.58</v>
      </c>
    </row>
    <row r="1401" spans="1:9" x14ac:dyDescent="0.55000000000000004">
      <c r="A1401">
        <v>2013</v>
      </c>
      <c r="B1401">
        <v>305</v>
      </c>
      <c r="C1401">
        <f>[22]data!A305</f>
        <v>21.14</v>
      </c>
      <c r="D1401">
        <f>[23]data!A305</f>
        <v>14.92</v>
      </c>
      <c r="E1401">
        <f>[24]data!A305</f>
        <v>17.3</v>
      </c>
      <c r="F1401">
        <f>[25]data!A305</f>
        <v>0</v>
      </c>
      <c r="G1401">
        <f>[26]data!A305</f>
        <v>58.28</v>
      </c>
      <c r="H1401">
        <f>[27]data!A305</f>
        <v>2.11</v>
      </c>
      <c r="I1401">
        <f>[28]data!A305</f>
        <v>14.51</v>
      </c>
    </row>
    <row r="1402" spans="1:9" x14ac:dyDescent="0.55000000000000004">
      <c r="A1402">
        <v>2013</v>
      </c>
      <c r="B1402">
        <v>306</v>
      </c>
      <c r="C1402">
        <f>[22]data!A306</f>
        <v>23.13</v>
      </c>
      <c r="D1402">
        <f>[23]data!A306</f>
        <v>14.76</v>
      </c>
      <c r="E1402">
        <f>[24]data!A306</f>
        <v>18.579999999999998</v>
      </c>
      <c r="F1402">
        <f>[25]data!A306</f>
        <v>0</v>
      </c>
      <c r="G1402">
        <f>[26]data!A306</f>
        <v>59.35</v>
      </c>
      <c r="H1402">
        <f>[27]data!A306</f>
        <v>2.61</v>
      </c>
      <c r="I1402">
        <f>[28]data!A306</f>
        <v>14.31</v>
      </c>
    </row>
    <row r="1403" spans="1:9" x14ac:dyDescent="0.55000000000000004">
      <c r="A1403">
        <v>2013</v>
      </c>
      <c r="B1403">
        <v>307</v>
      </c>
      <c r="C1403">
        <f>[22]data!A307</f>
        <v>24.52</v>
      </c>
      <c r="D1403">
        <f>[23]data!A307</f>
        <v>16.14</v>
      </c>
      <c r="E1403">
        <f>[24]data!A307</f>
        <v>19.739999999999998</v>
      </c>
      <c r="F1403">
        <f>[25]data!A307</f>
        <v>0</v>
      </c>
      <c r="G1403">
        <f>[26]data!A307</f>
        <v>58.7</v>
      </c>
      <c r="H1403">
        <f>[27]data!A307</f>
        <v>2.35</v>
      </c>
      <c r="I1403">
        <f>[28]data!A307</f>
        <v>13.93</v>
      </c>
    </row>
    <row r="1404" spans="1:9" x14ac:dyDescent="0.55000000000000004">
      <c r="A1404">
        <v>2013</v>
      </c>
      <c r="B1404">
        <v>308</v>
      </c>
      <c r="C1404">
        <f>[22]data!A308</f>
        <v>23.84</v>
      </c>
      <c r="D1404">
        <f>[23]data!A308</f>
        <v>15.31</v>
      </c>
      <c r="E1404">
        <f>[24]data!A308</f>
        <v>19.23</v>
      </c>
      <c r="F1404">
        <f>[25]data!A308</f>
        <v>0</v>
      </c>
      <c r="G1404">
        <f>[26]data!A308</f>
        <v>62.06</v>
      </c>
      <c r="H1404">
        <f>[27]data!A308</f>
        <v>3.82</v>
      </c>
      <c r="I1404">
        <f>[28]data!A308</f>
        <v>6.75</v>
      </c>
    </row>
    <row r="1405" spans="1:9" x14ac:dyDescent="0.55000000000000004">
      <c r="A1405">
        <v>2013</v>
      </c>
      <c r="B1405">
        <v>309</v>
      </c>
      <c r="C1405">
        <f>[22]data!A309</f>
        <v>24.98</v>
      </c>
      <c r="D1405">
        <f>[23]data!A309</f>
        <v>16.690000000000001</v>
      </c>
      <c r="E1405">
        <f>[24]data!A309</f>
        <v>20.399999999999999</v>
      </c>
      <c r="F1405">
        <f>[25]data!A309</f>
        <v>0</v>
      </c>
      <c r="G1405">
        <f>[26]data!A309</f>
        <v>64.78</v>
      </c>
      <c r="H1405">
        <f>[27]data!A309</f>
        <v>2.82</v>
      </c>
      <c r="I1405">
        <f>[28]data!A309</f>
        <v>12.3</v>
      </c>
    </row>
    <row r="1406" spans="1:9" x14ac:dyDescent="0.55000000000000004">
      <c r="A1406">
        <v>2013</v>
      </c>
      <c r="B1406">
        <v>310</v>
      </c>
      <c r="C1406">
        <f>[22]data!A310</f>
        <v>24.63</v>
      </c>
      <c r="D1406">
        <f>[23]data!A310</f>
        <v>17.8</v>
      </c>
      <c r="E1406">
        <f>[24]data!A310</f>
        <v>20.55</v>
      </c>
      <c r="F1406">
        <f>[25]data!A310</f>
        <v>0</v>
      </c>
      <c r="G1406">
        <f>[26]data!A310</f>
        <v>64.42</v>
      </c>
      <c r="H1406">
        <f>[27]data!A310</f>
        <v>2.59</v>
      </c>
      <c r="I1406">
        <f>[28]data!A310</f>
        <v>13.97</v>
      </c>
    </row>
    <row r="1407" spans="1:9" x14ac:dyDescent="0.55000000000000004">
      <c r="A1407">
        <v>2013</v>
      </c>
      <c r="B1407">
        <v>311</v>
      </c>
      <c r="C1407">
        <f>[22]data!A311</f>
        <v>24.17</v>
      </c>
      <c r="D1407">
        <f>[23]data!A311</f>
        <v>17.16</v>
      </c>
      <c r="E1407">
        <f>[24]data!A311</f>
        <v>19.87</v>
      </c>
      <c r="F1407">
        <f>[25]data!A311</f>
        <v>0</v>
      </c>
      <c r="G1407">
        <f>[26]data!A311</f>
        <v>64.63</v>
      </c>
      <c r="H1407">
        <f>[27]data!A311</f>
        <v>3.24</v>
      </c>
      <c r="I1407">
        <f>[28]data!A311</f>
        <v>13.55</v>
      </c>
    </row>
    <row r="1408" spans="1:9" x14ac:dyDescent="0.55000000000000004">
      <c r="A1408">
        <v>2013</v>
      </c>
      <c r="B1408">
        <v>312</v>
      </c>
      <c r="C1408">
        <f>[22]data!A312</f>
        <v>23.73</v>
      </c>
      <c r="D1408">
        <f>[23]data!A312</f>
        <v>14.7</v>
      </c>
      <c r="E1408">
        <f>[24]data!A312</f>
        <v>18.78</v>
      </c>
      <c r="F1408">
        <f>[25]data!A312</f>
        <v>0</v>
      </c>
      <c r="G1408">
        <f>[26]data!A312</f>
        <v>63.49</v>
      </c>
      <c r="H1408">
        <f>[27]data!A312</f>
        <v>2.2999999999999998</v>
      </c>
      <c r="I1408">
        <f>[28]data!A312</f>
        <v>12.66</v>
      </c>
    </row>
    <row r="1409" spans="1:9" x14ac:dyDescent="0.55000000000000004">
      <c r="A1409">
        <v>2013</v>
      </c>
      <c r="B1409">
        <v>313</v>
      </c>
      <c r="C1409">
        <f>[22]data!A313</f>
        <v>20.7</v>
      </c>
      <c r="D1409">
        <f>[23]data!A313</f>
        <v>15.84</v>
      </c>
      <c r="E1409">
        <f>[24]data!A313</f>
        <v>17.87</v>
      </c>
      <c r="F1409">
        <f>[25]data!A313</f>
        <v>0</v>
      </c>
      <c r="G1409">
        <f>[26]data!A313</f>
        <v>73.95</v>
      </c>
      <c r="H1409">
        <f>[27]data!A313</f>
        <v>1.78</v>
      </c>
      <c r="I1409">
        <f>[28]data!A313</f>
        <v>12.83</v>
      </c>
    </row>
    <row r="1410" spans="1:9" x14ac:dyDescent="0.55000000000000004">
      <c r="A1410">
        <v>2013</v>
      </c>
      <c r="B1410">
        <v>314</v>
      </c>
      <c r="C1410">
        <f>[22]data!A314</f>
        <v>22.43</v>
      </c>
      <c r="D1410">
        <f>[23]data!A314</f>
        <v>14.05</v>
      </c>
      <c r="E1410">
        <f>[24]data!A314</f>
        <v>17.75</v>
      </c>
      <c r="F1410">
        <f>[25]data!A314</f>
        <v>0</v>
      </c>
      <c r="G1410">
        <f>[26]data!A314</f>
        <v>52.68</v>
      </c>
      <c r="H1410">
        <f>[27]data!A314</f>
        <v>2.38</v>
      </c>
      <c r="I1410">
        <f>[28]data!A314</f>
        <v>10.54</v>
      </c>
    </row>
    <row r="1411" spans="1:9" x14ac:dyDescent="0.55000000000000004">
      <c r="A1411">
        <v>2013</v>
      </c>
      <c r="B1411">
        <v>315</v>
      </c>
      <c r="C1411">
        <f>[22]data!A315</f>
        <v>22.7</v>
      </c>
      <c r="D1411">
        <f>[23]data!A315</f>
        <v>15.06</v>
      </c>
      <c r="E1411">
        <f>[24]data!A315</f>
        <v>18.489999999999998</v>
      </c>
      <c r="F1411">
        <f>[25]data!A315</f>
        <v>0</v>
      </c>
      <c r="G1411">
        <f>[26]data!A315</f>
        <v>57.86</v>
      </c>
      <c r="H1411">
        <f>[27]data!A315</f>
        <v>2.87</v>
      </c>
      <c r="I1411">
        <f>[28]data!A315</f>
        <v>12.81</v>
      </c>
    </row>
    <row r="1412" spans="1:9" x14ac:dyDescent="0.55000000000000004">
      <c r="A1412">
        <v>2013</v>
      </c>
      <c r="B1412">
        <v>316</v>
      </c>
      <c r="C1412">
        <f>[22]data!A316</f>
        <v>21.22</v>
      </c>
      <c r="D1412">
        <f>[23]data!A316</f>
        <v>15.53</v>
      </c>
      <c r="E1412">
        <f>[24]data!A316</f>
        <v>17.62</v>
      </c>
      <c r="F1412">
        <f>[25]data!A316</f>
        <v>0</v>
      </c>
      <c r="G1412">
        <f>[26]data!A316</f>
        <v>68.459999999999994</v>
      </c>
      <c r="H1412">
        <f>[27]data!A316</f>
        <v>2.94</v>
      </c>
      <c r="I1412">
        <f>[28]data!A316</f>
        <v>12.46</v>
      </c>
    </row>
    <row r="1413" spans="1:9" x14ac:dyDescent="0.55000000000000004">
      <c r="A1413">
        <v>2013</v>
      </c>
      <c r="B1413">
        <v>317</v>
      </c>
      <c r="C1413">
        <f>[22]data!A317</f>
        <v>19.559999999999999</v>
      </c>
      <c r="D1413">
        <f>[23]data!A317</f>
        <v>15.68</v>
      </c>
      <c r="E1413">
        <f>[24]data!A317</f>
        <v>17.21</v>
      </c>
      <c r="F1413">
        <f>[25]data!A317</f>
        <v>2.4300000000000002</v>
      </c>
      <c r="G1413">
        <f>[26]data!A317</f>
        <v>73.3</v>
      </c>
      <c r="H1413">
        <f>[27]data!A317</f>
        <v>1.86</v>
      </c>
      <c r="I1413">
        <f>[28]data!A317</f>
        <v>7.26</v>
      </c>
    </row>
    <row r="1414" spans="1:9" x14ac:dyDescent="0.55000000000000004">
      <c r="A1414">
        <v>2013</v>
      </c>
      <c r="B1414">
        <v>318</v>
      </c>
      <c r="C1414">
        <f>[22]data!A318</f>
        <v>18.16</v>
      </c>
      <c r="D1414">
        <f>[23]data!A318</f>
        <v>14.74</v>
      </c>
      <c r="E1414">
        <f>[24]data!A318</f>
        <v>16.45</v>
      </c>
      <c r="F1414">
        <f>[25]data!A318</f>
        <v>4.4800000000000004</v>
      </c>
      <c r="G1414">
        <f>[26]data!A318</f>
        <v>78.319999999999993</v>
      </c>
      <c r="H1414">
        <f>[27]data!A318</f>
        <v>2.38</v>
      </c>
      <c r="I1414">
        <f>[28]data!A318</f>
        <v>8.14</v>
      </c>
    </row>
    <row r="1415" spans="1:9" x14ac:dyDescent="0.55000000000000004">
      <c r="A1415">
        <v>2013</v>
      </c>
      <c r="B1415">
        <v>319</v>
      </c>
      <c r="C1415">
        <f>[22]data!A319</f>
        <v>17.53</v>
      </c>
      <c r="D1415">
        <f>[23]data!A319</f>
        <v>11.37</v>
      </c>
      <c r="E1415">
        <f>[24]data!A319</f>
        <v>14.01</v>
      </c>
      <c r="F1415">
        <f>[25]data!A319</f>
        <v>0.14000000000000001</v>
      </c>
      <c r="G1415">
        <f>[26]data!A319</f>
        <v>60.73</v>
      </c>
      <c r="H1415">
        <f>[27]data!A319</f>
        <v>4.34</v>
      </c>
      <c r="I1415">
        <f>[28]data!A319</f>
        <v>10.97</v>
      </c>
    </row>
    <row r="1416" spans="1:9" x14ac:dyDescent="0.55000000000000004">
      <c r="A1416">
        <v>2013</v>
      </c>
      <c r="B1416">
        <v>320</v>
      </c>
      <c r="C1416">
        <f>[22]data!A320</f>
        <v>14.71</v>
      </c>
      <c r="D1416">
        <f>[23]data!A320</f>
        <v>8.85</v>
      </c>
      <c r="E1416">
        <f>[24]data!A320</f>
        <v>11.7</v>
      </c>
      <c r="F1416">
        <f>[25]data!A320</f>
        <v>0.34</v>
      </c>
      <c r="G1416">
        <f>[26]data!A320</f>
        <v>58.94</v>
      </c>
      <c r="H1416">
        <f>[27]data!A320</f>
        <v>3.2</v>
      </c>
      <c r="I1416">
        <f>[28]data!A320</f>
        <v>11.86</v>
      </c>
    </row>
    <row r="1417" spans="1:9" x14ac:dyDescent="0.55000000000000004">
      <c r="A1417">
        <v>2013</v>
      </c>
      <c r="B1417">
        <v>321</v>
      </c>
      <c r="C1417">
        <f>[22]data!A321</f>
        <v>14.62</v>
      </c>
      <c r="D1417">
        <f>[23]data!A321</f>
        <v>10.37</v>
      </c>
      <c r="E1417">
        <f>[24]data!A321</f>
        <v>12</v>
      </c>
      <c r="F1417">
        <f>[25]data!A321</f>
        <v>0.49</v>
      </c>
      <c r="G1417">
        <f>[26]data!A321</f>
        <v>57.67</v>
      </c>
      <c r="H1417">
        <f>[27]data!A321</f>
        <v>2.27</v>
      </c>
      <c r="I1417">
        <f>[28]data!A321</f>
        <v>8.36</v>
      </c>
    </row>
    <row r="1418" spans="1:9" x14ac:dyDescent="0.55000000000000004">
      <c r="A1418">
        <v>2013</v>
      </c>
      <c r="B1418">
        <v>322</v>
      </c>
      <c r="C1418">
        <f>[22]data!A322</f>
        <v>15.39</v>
      </c>
      <c r="D1418">
        <f>[23]data!A322</f>
        <v>9.5500000000000007</v>
      </c>
      <c r="E1418">
        <f>[24]data!A322</f>
        <v>12.07</v>
      </c>
      <c r="F1418">
        <f>[25]data!A322</f>
        <v>0.31</v>
      </c>
      <c r="G1418">
        <f>[26]data!A322</f>
        <v>62.66</v>
      </c>
      <c r="H1418">
        <f>[27]data!A322</f>
        <v>4.49</v>
      </c>
      <c r="I1418">
        <f>[28]data!A322</f>
        <v>7.97</v>
      </c>
    </row>
    <row r="1419" spans="1:9" x14ac:dyDescent="0.55000000000000004">
      <c r="A1419">
        <v>2013</v>
      </c>
      <c r="B1419">
        <v>323</v>
      </c>
      <c r="C1419">
        <f>[22]data!A323</f>
        <v>19.260000000000002</v>
      </c>
      <c r="D1419">
        <f>[23]data!A323</f>
        <v>10.54</v>
      </c>
      <c r="E1419">
        <f>[24]data!A323</f>
        <v>14.19</v>
      </c>
      <c r="F1419">
        <f>[25]data!A323</f>
        <v>0.08</v>
      </c>
      <c r="G1419">
        <f>[26]data!A323</f>
        <v>62.09</v>
      </c>
      <c r="H1419">
        <f>[27]data!A323</f>
        <v>3.63</v>
      </c>
      <c r="I1419">
        <f>[28]data!A323</f>
        <v>11.76</v>
      </c>
    </row>
    <row r="1420" spans="1:9" x14ac:dyDescent="0.55000000000000004">
      <c r="A1420">
        <v>2013</v>
      </c>
      <c r="B1420">
        <v>324</v>
      </c>
      <c r="C1420">
        <f>[22]data!A324</f>
        <v>15.85</v>
      </c>
      <c r="D1420">
        <f>[23]data!A324</f>
        <v>9.1999999999999993</v>
      </c>
      <c r="E1420">
        <f>[24]data!A324</f>
        <v>12.15</v>
      </c>
      <c r="F1420">
        <f>[25]data!A324</f>
        <v>2.84</v>
      </c>
      <c r="G1420">
        <f>[26]data!A324</f>
        <v>57.16</v>
      </c>
      <c r="H1420">
        <f>[27]data!A324</f>
        <v>3.78</v>
      </c>
      <c r="I1420">
        <f>[28]data!A324</f>
        <v>11.65</v>
      </c>
    </row>
    <row r="1421" spans="1:9" x14ac:dyDescent="0.55000000000000004">
      <c r="A1421">
        <v>2013</v>
      </c>
      <c r="B1421">
        <v>325</v>
      </c>
      <c r="C1421">
        <f>[22]data!A325</f>
        <v>17.97</v>
      </c>
      <c r="D1421">
        <f>[23]data!A325</f>
        <v>8.83</v>
      </c>
      <c r="E1421">
        <f>[24]data!A325</f>
        <v>12.27</v>
      </c>
      <c r="F1421">
        <f>[25]data!A325</f>
        <v>0.01</v>
      </c>
      <c r="G1421">
        <f>[26]data!A325</f>
        <v>56.15</v>
      </c>
      <c r="H1421">
        <f>[27]data!A325</f>
        <v>3.78</v>
      </c>
      <c r="I1421">
        <f>[28]data!A325</f>
        <v>11.07</v>
      </c>
    </row>
    <row r="1422" spans="1:9" x14ac:dyDescent="0.55000000000000004">
      <c r="A1422">
        <v>2013</v>
      </c>
      <c r="B1422">
        <v>326</v>
      </c>
      <c r="C1422">
        <f>[22]data!A326</f>
        <v>17</v>
      </c>
      <c r="D1422">
        <f>[23]data!A326</f>
        <v>8.42</v>
      </c>
      <c r="E1422">
        <f>[24]data!A326</f>
        <v>11.97</v>
      </c>
      <c r="F1422">
        <f>[25]data!A326</f>
        <v>0</v>
      </c>
      <c r="G1422">
        <f>[26]data!A326</f>
        <v>63.49</v>
      </c>
      <c r="H1422">
        <f>[27]data!A326</f>
        <v>3.1</v>
      </c>
      <c r="I1422">
        <f>[28]data!A326</f>
        <v>11.26</v>
      </c>
    </row>
    <row r="1423" spans="1:9" x14ac:dyDescent="0.55000000000000004">
      <c r="A1423">
        <v>2013</v>
      </c>
      <c r="B1423">
        <v>327</v>
      </c>
      <c r="C1423">
        <f>[22]data!A327</f>
        <v>16.559999999999999</v>
      </c>
      <c r="D1423">
        <f>[23]data!A327</f>
        <v>8.17</v>
      </c>
      <c r="E1423">
        <f>[24]data!A327</f>
        <v>11.89</v>
      </c>
      <c r="F1423">
        <f>[25]data!A327</f>
        <v>0</v>
      </c>
      <c r="G1423">
        <f>[26]data!A327</f>
        <v>53.27</v>
      </c>
      <c r="H1423">
        <f>[27]data!A327</f>
        <v>3.29</v>
      </c>
      <c r="I1423">
        <f>[28]data!A327</f>
        <v>12.17</v>
      </c>
    </row>
    <row r="1424" spans="1:9" x14ac:dyDescent="0.55000000000000004">
      <c r="A1424">
        <v>2013</v>
      </c>
      <c r="B1424">
        <v>328</v>
      </c>
      <c r="C1424">
        <f>[22]data!A328</f>
        <v>14.71</v>
      </c>
      <c r="D1424">
        <f>[23]data!A328</f>
        <v>7.14</v>
      </c>
      <c r="E1424">
        <f>[24]data!A328</f>
        <v>10.85</v>
      </c>
      <c r="F1424">
        <f>[25]data!A328</f>
        <v>0</v>
      </c>
      <c r="G1424">
        <f>[26]data!A328</f>
        <v>56.44</v>
      </c>
      <c r="H1424">
        <f>[27]data!A328</f>
        <v>3.45</v>
      </c>
      <c r="I1424">
        <f>[28]data!A328</f>
        <v>11.91</v>
      </c>
    </row>
    <row r="1425" spans="1:9" x14ac:dyDescent="0.55000000000000004">
      <c r="A1425">
        <v>2013</v>
      </c>
      <c r="B1425">
        <v>329</v>
      </c>
      <c r="C1425">
        <f>[22]data!A329</f>
        <v>15.41</v>
      </c>
      <c r="D1425">
        <f>[23]data!A329</f>
        <v>8.1</v>
      </c>
      <c r="E1425">
        <f>[24]data!A329</f>
        <v>11.59</v>
      </c>
      <c r="F1425">
        <f>[25]data!A329</f>
        <v>0.03</v>
      </c>
      <c r="G1425">
        <f>[26]data!A329</f>
        <v>60.5</v>
      </c>
      <c r="H1425">
        <f>[27]data!A329</f>
        <v>2.76</v>
      </c>
      <c r="I1425">
        <f>[28]data!A329</f>
        <v>11.43</v>
      </c>
    </row>
    <row r="1426" spans="1:9" x14ac:dyDescent="0.55000000000000004">
      <c r="A1426">
        <v>2013</v>
      </c>
      <c r="B1426">
        <v>330</v>
      </c>
      <c r="C1426">
        <f>[22]data!A330</f>
        <v>14.61</v>
      </c>
      <c r="D1426">
        <f>[23]data!A330</f>
        <v>8.48</v>
      </c>
      <c r="E1426">
        <f>[24]data!A330</f>
        <v>11.5</v>
      </c>
      <c r="F1426">
        <f>[25]data!A330</f>
        <v>0.52</v>
      </c>
      <c r="G1426">
        <f>[26]data!A330</f>
        <v>68.209999999999994</v>
      </c>
      <c r="H1426">
        <f>[27]data!A330</f>
        <v>3.19</v>
      </c>
      <c r="I1426">
        <f>[28]data!A330</f>
        <v>10.31</v>
      </c>
    </row>
    <row r="1427" spans="1:9" x14ac:dyDescent="0.55000000000000004">
      <c r="A1427">
        <v>2013</v>
      </c>
      <c r="B1427">
        <v>331</v>
      </c>
      <c r="C1427">
        <f>[22]data!A331</f>
        <v>12.13</v>
      </c>
      <c r="D1427">
        <f>[23]data!A331</f>
        <v>10.28</v>
      </c>
      <c r="E1427">
        <f>[24]data!A331</f>
        <v>11.3</v>
      </c>
      <c r="F1427">
        <f>[25]data!A331</f>
        <v>3.53</v>
      </c>
      <c r="G1427">
        <f>[26]data!A331</f>
        <v>82.44</v>
      </c>
      <c r="H1427">
        <f>[27]data!A331</f>
        <v>4.55</v>
      </c>
      <c r="I1427">
        <f>[28]data!A331</f>
        <v>4.95</v>
      </c>
    </row>
    <row r="1428" spans="1:9" x14ac:dyDescent="0.55000000000000004">
      <c r="A1428">
        <v>2013</v>
      </c>
      <c r="B1428">
        <v>332</v>
      </c>
      <c r="C1428">
        <f>[22]data!A332</f>
        <v>12.57</v>
      </c>
      <c r="D1428">
        <f>[23]data!A332</f>
        <v>9.3699999999999992</v>
      </c>
      <c r="E1428">
        <f>[24]data!A332</f>
        <v>11.14</v>
      </c>
      <c r="F1428">
        <f>[25]data!A332</f>
        <v>1.49</v>
      </c>
      <c r="G1428">
        <f>[26]data!A332</f>
        <v>79.39</v>
      </c>
      <c r="H1428">
        <f>[27]data!A332</f>
        <v>6.75</v>
      </c>
      <c r="I1428">
        <f>[28]data!A332</f>
        <v>6.22</v>
      </c>
    </row>
    <row r="1429" spans="1:9" x14ac:dyDescent="0.55000000000000004">
      <c r="A1429">
        <v>2013</v>
      </c>
      <c r="B1429">
        <v>333</v>
      </c>
      <c r="C1429">
        <f>[22]data!A333</f>
        <v>13.33</v>
      </c>
      <c r="D1429">
        <f>[23]data!A333</f>
        <v>7.82</v>
      </c>
      <c r="E1429">
        <f>[24]data!A333</f>
        <v>10.37</v>
      </c>
      <c r="F1429">
        <f>[25]data!A333</f>
        <v>0.05</v>
      </c>
      <c r="G1429">
        <f>[26]data!A333</f>
        <v>72.05</v>
      </c>
      <c r="H1429">
        <f>[27]data!A333</f>
        <v>3.88</v>
      </c>
      <c r="I1429">
        <f>[28]data!A333</f>
        <v>11.03</v>
      </c>
    </row>
    <row r="1430" spans="1:9" x14ac:dyDescent="0.55000000000000004">
      <c r="A1430">
        <v>2013</v>
      </c>
      <c r="B1430">
        <v>334</v>
      </c>
      <c r="C1430">
        <f>[22]data!A334</f>
        <v>16.07</v>
      </c>
      <c r="D1430">
        <f>[23]data!A334</f>
        <v>8.3000000000000007</v>
      </c>
      <c r="E1430">
        <f>[24]data!A334</f>
        <v>11.66</v>
      </c>
      <c r="F1430">
        <f>[25]data!A334</f>
        <v>0.03</v>
      </c>
      <c r="G1430">
        <f>[26]data!A334</f>
        <v>57.86</v>
      </c>
      <c r="H1430">
        <f>[27]data!A334</f>
        <v>3.3</v>
      </c>
      <c r="I1430">
        <f>[28]data!A334</f>
        <v>7.96</v>
      </c>
    </row>
    <row r="1431" spans="1:9" x14ac:dyDescent="0.55000000000000004">
      <c r="A1431">
        <v>2013</v>
      </c>
      <c r="B1431">
        <v>335</v>
      </c>
      <c r="C1431">
        <f>[22]data!A335</f>
        <v>12.8</v>
      </c>
      <c r="D1431">
        <f>[23]data!A335</f>
        <v>7.98</v>
      </c>
      <c r="E1431">
        <f>[24]data!A335</f>
        <v>10.54</v>
      </c>
      <c r="F1431">
        <f>[25]data!A335</f>
        <v>0.93</v>
      </c>
      <c r="G1431">
        <f>[26]data!A335</f>
        <v>69.63</v>
      </c>
      <c r="H1431">
        <f>[27]data!A335</f>
        <v>8.57</v>
      </c>
      <c r="I1431">
        <f>[28]data!A335</f>
        <v>5.4</v>
      </c>
    </row>
    <row r="1432" spans="1:9" x14ac:dyDescent="0.55000000000000004">
      <c r="A1432">
        <v>2013</v>
      </c>
      <c r="B1432">
        <v>336</v>
      </c>
      <c r="C1432">
        <f>[22]data!A336</f>
        <v>14.23</v>
      </c>
      <c r="D1432">
        <f>[23]data!A336</f>
        <v>8.8000000000000007</v>
      </c>
      <c r="E1432">
        <f>[24]data!A336</f>
        <v>11.26</v>
      </c>
      <c r="F1432">
        <f>[25]data!A336</f>
        <v>0</v>
      </c>
      <c r="G1432">
        <f>[26]data!A336</f>
        <v>69.39</v>
      </c>
      <c r="H1432">
        <f>[27]data!A336</f>
        <v>2.3199999999999998</v>
      </c>
      <c r="I1432">
        <f>[28]data!A336</f>
        <v>10.6</v>
      </c>
    </row>
    <row r="1433" spans="1:9" x14ac:dyDescent="0.55000000000000004">
      <c r="A1433">
        <v>2013</v>
      </c>
      <c r="B1433">
        <v>337</v>
      </c>
      <c r="C1433">
        <f>[22]data!A337</f>
        <v>15.14</v>
      </c>
      <c r="D1433">
        <f>[23]data!A337</f>
        <v>9.1199999999999992</v>
      </c>
      <c r="E1433">
        <f>[24]data!A337</f>
        <v>12.2</v>
      </c>
      <c r="F1433">
        <f>[25]data!A337</f>
        <v>0</v>
      </c>
      <c r="G1433">
        <f>[26]data!A337</f>
        <v>72.14</v>
      </c>
      <c r="H1433">
        <f>[27]data!A337</f>
        <v>2.69</v>
      </c>
      <c r="I1433">
        <f>[28]data!A337</f>
        <v>5</v>
      </c>
    </row>
    <row r="1434" spans="1:9" x14ac:dyDescent="0.55000000000000004">
      <c r="A1434">
        <v>2013</v>
      </c>
      <c r="B1434">
        <v>338</v>
      </c>
      <c r="C1434">
        <f>[22]data!A338</f>
        <v>15.43</v>
      </c>
      <c r="D1434">
        <f>[23]data!A338</f>
        <v>10.69</v>
      </c>
      <c r="E1434">
        <f>[24]data!A338</f>
        <v>12.75</v>
      </c>
      <c r="F1434">
        <f>[25]data!A338</f>
        <v>0</v>
      </c>
      <c r="G1434">
        <f>[26]data!A338</f>
        <v>88.11</v>
      </c>
      <c r="H1434">
        <f>[27]data!A338</f>
        <v>3.49</v>
      </c>
      <c r="I1434">
        <f>[28]data!A338</f>
        <v>7.21</v>
      </c>
    </row>
    <row r="1435" spans="1:9" x14ac:dyDescent="0.55000000000000004">
      <c r="A1435">
        <v>2013</v>
      </c>
      <c r="B1435">
        <v>339</v>
      </c>
      <c r="C1435">
        <f>[22]data!A339</f>
        <v>16.32</v>
      </c>
      <c r="D1435">
        <f>[23]data!A339</f>
        <v>10.02</v>
      </c>
      <c r="E1435">
        <f>[24]data!A339</f>
        <v>12.63</v>
      </c>
      <c r="F1435">
        <f>[25]data!A339</f>
        <v>0</v>
      </c>
      <c r="G1435">
        <f>[26]data!A339</f>
        <v>74.53</v>
      </c>
      <c r="H1435">
        <f>[27]data!A339</f>
        <v>2.0299999999999998</v>
      </c>
      <c r="I1435">
        <f>[28]data!A339</f>
        <v>10.85</v>
      </c>
    </row>
    <row r="1436" spans="1:9" x14ac:dyDescent="0.55000000000000004">
      <c r="A1436">
        <v>2013</v>
      </c>
      <c r="B1436">
        <v>340</v>
      </c>
      <c r="C1436">
        <f>[22]data!A340</f>
        <v>15.11</v>
      </c>
      <c r="D1436">
        <f>[23]data!A340</f>
        <v>9.92</v>
      </c>
      <c r="E1436">
        <f>[24]data!A340</f>
        <v>12.09</v>
      </c>
      <c r="F1436">
        <f>[25]data!A340</f>
        <v>0</v>
      </c>
      <c r="G1436">
        <f>[26]data!A340</f>
        <v>70.06</v>
      </c>
      <c r="H1436">
        <f>[27]data!A340</f>
        <v>2.15</v>
      </c>
      <c r="I1436">
        <f>[28]data!A340</f>
        <v>10.4</v>
      </c>
    </row>
    <row r="1437" spans="1:9" x14ac:dyDescent="0.55000000000000004">
      <c r="A1437">
        <v>2013</v>
      </c>
      <c r="B1437">
        <v>341</v>
      </c>
      <c r="C1437">
        <f>[22]data!A341</f>
        <v>14.28</v>
      </c>
      <c r="D1437">
        <f>[23]data!A341</f>
        <v>9.85</v>
      </c>
      <c r="E1437">
        <f>[24]data!A341</f>
        <v>11.4</v>
      </c>
      <c r="F1437">
        <f>[25]data!A341</f>
        <v>0</v>
      </c>
      <c r="G1437">
        <f>[26]data!A341</f>
        <v>82.32</v>
      </c>
      <c r="H1437">
        <f>[27]data!A341</f>
        <v>2.2799999999999998</v>
      </c>
      <c r="I1437">
        <f>[28]data!A341</f>
        <v>10.4</v>
      </c>
    </row>
    <row r="1438" spans="1:9" x14ac:dyDescent="0.55000000000000004">
      <c r="A1438">
        <v>2013</v>
      </c>
      <c r="B1438">
        <v>342</v>
      </c>
      <c r="C1438">
        <f>[22]data!A342</f>
        <v>14.1</v>
      </c>
      <c r="D1438">
        <f>[23]data!A342</f>
        <v>9.24</v>
      </c>
      <c r="E1438">
        <f>[24]data!A342</f>
        <v>10.9</v>
      </c>
      <c r="F1438">
        <f>[25]data!A342</f>
        <v>0</v>
      </c>
      <c r="G1438">
        <f>[26]data!A342</f>
        <v>73.19</v>
      </c>
      <c r="H1438">
        <f>[27]data!A342</f>
        <v>2.2599999999999998</v>
      </c>
      <c r="I1438">
        <f>[28]data!A342</f>
        <v>9.67</v>
      </c>
    </row>
    <row r="1439" spans="1:9" x14ac:dyDescent="0.55000000000000004">
      <c r="A1439">
        <v>2013</v>
      </c>
      <c r="B1439">
        <v>343</v>
      </c>
      <c r="C1439">
        <f>[22]data!A343</f>
        <v>15.33</v>
      </c>
      <c r="D1439">
        <f>[23]data!A343</f>
        <v>9.43</v>
      </c>
      <c r="E1439">
        <f>[24]data!A343</f>
        <v>12.27</v>
      </c>
      <c r="F1439">
        <f>[25]data!A343</f>
        <v>0</v>
      </c>
      <c r="G1439">
        <f>[26]data!A343</f>
        <v>81.62</v>
      </c>
      <c r="H1439">
        <f>[27]data!A343</f>
        <v>3.85</v>
      </c>
      <c r="I1439">
        <f>[28]data!A343</f>
        <v>7.71</v>
      </c>
    </row>
    <row r="1440" spans="1:9" x14ac:dyDescent="0.55000000000000004">
      <c r="A1440">
        <v>2013</v>
      </c>
      <c r="B1440">
        <v>344</v>
      </c>
      <c r="C1440">
        <f>[22]data!A344</f>
        <v>14.92</v>
      </c>
      <c r="D1440">
        <f>[23]data!A344</f>
        <v>11.29</v>
      </c>
      <c r="E1440">
        <f>[24]data!A344</f>
        <v>12.89</v>
      </c>
      <c r="F1440">
        <f>[25]data!A344</f>
        <v>0</v>
      </c>
      <c r="G1440">
        <f>[26]data!A344</f>
        <v>81.53</v>
      </c>
      <c r="H1440">
        <f>[27]data!A344</f>
        <v>4.6100000000000003</v>
      </c>
      <c r="I1440">
        <f>[28]data!A344</f>
        <v>8.44</v>
      </c>
    </row>
    <row r="1441" spans="1:9" x14ac:dyDescent="0.55000000000000004">
      <c r="A1441">
        <v>2013</v>
      </c>
      <c r="B1441">
        <v>345</v>
      </c>
      <c r="C1441">
        <f>[22]data!A345</f>
        <v>14.88</v>
      </c>
      <c r="D1441">
        <f>[23]data!A345</f>
        <v>10.55</v>
      </c>
      <c r="E1441">
        <f>[24]data!A345</f>
        <v>12.47</v>
      </c>
      <c r="F1441">
        <f>[25]data!A345</f>
        <v>0</v>
      </c>
      <c r="G1441">
        <f>[26]data!A345</f>
        <v>81.36</v>
      </c>
      <c r="H1441">
        <f>[27]data!A345</f>
        <v>4.8</v>
      </c>
      <c r="I1441">
        <f>[28]data!A345</f>
        <v>7.92</v>
      </c>
    </row>
    <row r="1442" spans="1:9" x14ac:dyDescent="0.55000000000000004">
      <c r="A1442">
        <v>2013</v>
      </c>
      <c r="B1442">
        <v>346</v>
      </c>
      <c r="C1442">
        <f>[22]data!A346</f>
        <v>15.17</v>
      </c>
      <c r="D1442">
        <f>[23]data!A346</f>
        <v>10.029999999999999</v>
      </c>
      <c r="E1442">
        <f>[24]data!A346</f>
        <v>11.86</v>
      </c>
      <c r="F1442">
        <f>[25]data!A346</f>
        <v>0</v>
      </c>
      <c r="G1442">
        <f>[26]data!A346</f>
        <v>89.3</v>
      </c>
      <c r="H1442">
        <f>[27]data!A346</f>
        <v>4.12</v>
      </c>
      <c r="I1442">
        <f>[28]data!A346</f>
        <v>9.26</v>
      </c>
    </row>
    <row r="1443" spans="1:9" x14ac:dyDescent="0.55000000000000004">
      <c r="A1443">
        <v>2013</v>
      </c>
      <c r="B1443">
        <v>347</v>
      </c>
      <c r="C1443">
        <f>[22]data!A347</f>
        <v>15.92</v>
      </c>
      <c r="D1443">
        <f>[23]data!A347</f>
        <v>9.6999999999999993</v>
      </c>
      <c r="E1443">
        <f>[24]data!A347</f>
        <v>12.44</v>
      </c>
      <c r="F1443">
        <f>[25]data!A347</f>
        <v>0</v>
      </c>
      <c r="G1443">
        <f>[26]data!A347</f>
        <v>72.5</v>
      </c>
      <c r="H1443">
        <f>[27]data!A347</f>
        <v>2</v>
      </c>
      <c r="I1443">
        <f>[28]data!A347</f>
        <v>8.3800000000000008</v>
      </c>
    </row>
    <row r="1444" spans="1:9" x14ac:dyDescent="0.55000000000000004">
      <c r="A1444">
        <v>2013</v>
      </c>
      <c r="B1444">
        <v>348</v>
      </c>
      <c r="C1444">
        <f>[22]data!A348</f>
        <v>15.46</v>
      </c>
      <c r="D1444">
        <f>[23]data!A348</f>
        <v>10.45</v>
      </c>
      <c r="E1444">
        <f>[24]data!A348</f>
        <v>12.46</v>
      </c>
      <c r="F1444">
        <f>[25]data!A348</f>
        <v>0</v>
      </c>
      <c r="G1444">
        <f>[26]data!A348</f>
        <v>77.260000000000005</v>
      </c>
      <c r="H1444">
        <f>[27]data!A348</f>
        <v>3.61</v>
      </c>
      <c r="I1444">
        <f>[28]data!A348</f>
        <v>7.78</v>
      </c>
    </row>
    <row r="1445" spans="1:9" x14ac:dyDescent="0.55000000000000004">
      <c r="A1445">
        <v>2013</v>
      </c>
      <c r="B1445">
        <v>349</v>
      </c>
      <c r="C1445">
        <f>[22]data!A349</f>
        <v>14.89</v>
      </c>
      <c r="D1445">
        <f>[23]data!A349</f>
        <v>10.199999999999999</v>
      </c>
      <c r="E1445">
        <f>[24]data!A349</f>
        <v>11.89</v>
      </c>
      <c r="F1445">
        <f>[25]data!A349</f>
        <v>0</v>
      </c>
      <c r="G1445">
        <f>[26]data!A349</f>
        <v>89.59</v>
      </c>
      <c r="H1445">
        <f>[27]data!A349</f>
        <v>3.62</v>
      </c>
      <c r="I1445">
        <f>[28]data!A349</f>
        <v>9.0399999999999991</v>
      </c>
    </row>
    <row r="1446" spans="1:9" x14ac:dyDescent="0.55000000000000004">
      <c r="A1446">
        <v>2013</v>
      </c>
      <c r="B1446">
        <v>350</v>
      </c>
      <c r="C1446">
        <f>[22]data!A350</f>
        <v>14.95</v>
      </c>
      <c r="D1446">
        <f>[23]data!A350</f>
        <v>11.28</v>
      </c>
      <c r="E1446">
        <f>[24]data!A350</f>
        <v>12.71</v>
      </c>
      <c r="F1446">
        <f>[25]data!A350</f>
        <v>0</v>
      </c>
      <c r="G1446">
        <f>[26]data!A350</f>
        <v>84.94</v>
      </c>
      <c r="H1446">
        <f>[27]data!A350</f>
        <v>4.71</v>
      </c>
      <c r="I1446">
        <f>[28]data!A350</f>
        <v>4.95</v>
      </c>
    </row>
    <row r="1447" spans="1:9" x14ac:dyDescent="0.55000000000000004">
      <c r="A1447">
        <v>2013</v>
      </c>
      <c r="B1447">
        <v>351</v>
      </c>
      <c r="C1447">
        <f>[22]data!A351</f>
        <v>15.7</v>
      </c>
      <c r="D1447">
        <f>[23]data!A351</f>
        <v>11.67</v>
      </c>
      <c r="E1447">
        <f>[24]data!A351</f>
        <v>13.11</v>
      </c>
      <c r="F1447">
        <f>[25]data!A351</f>
        <v>0.09</v>
      </c>
      <c r="G1447">
        <f>[26]data!A351</f>
        <v>84.45</v>
      </c>
      <c r="H1447">
        <f>[27]data!A351</f>
        <v>3.6</v>
      </c>
      <c r="I1447">
        <f>[28]data!A351</f>
        <v>6.58</v>
      </c>
    </row>
    <row r="1448" spans="1:9" x14ac:dyDescent="0.55000000000000004">
      <c r="A1448">
        <v>2013</v>
      </c>
      <c r="B1448">
        <v>352</v>
      </c>
      <c r="C1448">
        <f>[22]data!A352</f>
        <v>17.21</v>
      </c>
      <c r="D1448">
        <f>[23]data!A352</f>
        <v>10.58</v>
      </c>
      <c r="E1448">
        <f>[24]data!A352</f>
        <v>13.52</v>
      </c>
      <c r="F1448">
        <f>[25]data!A352</f>
        <v>0.28999999999999998</v>
      </c>
      <c r="G1448">
        <f>[26]data!A352</f>
        <v>77.77</v>
      </c>
      <c r="H1448">
        <f>[27]data!A352</f>
        <v>2.23</v>
      </c>
      <c r="I1448">
        <f>[28]data!A352</f>
        <v>8.1199999999999992</v>
      </c>
    </row>
    <row r="1449" spans="1:9" x14ac:dyDescent="0.55000000000000004">
      <c r="A1449">
        <v>2013</v>
      </c>
      <c r="B1449">
        <v>353</v>
      </c>
      <c r="C1449">
        <f>[22]data!A353</f>
        <v>18.059999999999999</v>
      </c>
      <c r="D1449">
        <f>[23]data!A353</f>
        <v>11.42</v>
      </c>
      <c r="E1449">
        <f>[24]data!A353</f>
        <v>13.75</v>
      </c>
      <c r="F1449">
        <f>[25]data!A353</f>
        <v>6.42</v>
      </c>
      <c r="G1449">
        <f>[26]data!A353</f>
        <v>76.06</v>
      </c>
      <c r="H1449">
        <f>[27]data!A353</f>
        <v>4.28</v>
      </c>
      <c r="I1449">
        <f>[28]data!A353</f>
        <v>3.99</v>
      </c>
    </row>
    <row r="1450" spans="1:9" x14ac:dyDescent="0.55000000000000004">
      <c r="A1450">
        <v>2013</v>
      </c>
      <c r="B1450">
        <v>354</v>
      </c>
      <c r="C1450">
        <f>[22]data!A354</f>
        <v>14.62</v>
      </c>
      <c r="D1450">
        <f>[23]data!A354</f>
        <v>10.29</v>
      </c>
      <c r="E1450">
        <f>[24]data!A354</f>
        <v>11.98</v>
      </c>
      <c r="F1450">
        <f>[25]data!A354</f>
        <v>2.25</v>
      </c>
      <c r="G1450">
        <f>[26]data!A354</f>
        <v>58.66</v>
      </c>
      <c r="H1450">
        <f>[27]data!A354</f>
        <v>6.94</v>
      </c>
      <c r="I1450">
        <f>[28]data!A354</f>
        <v>5.0599999999999996</v>
      </c>
    </row>
    <row r="1451" spans="1:9" x14ac:dyDescent="0.55000000000000004">
      <c r="A1451">
        <v>2013</v>
      </c>
      <c r="B1451">
        <v>355</v>
      </c>
      <c r="C1451">
        <f>[22]data!A355</f>
        <v>14.17</v>
      </c>
      <c r="D1451">
        <f>[23]data!A355</f>
        <v>10.7</v>
      </c>
      <c r="E1451">
        <f>[24]data!A355</f>
        <v>11.95</v>
      </c>
      <c r="F1451">
        <f>[25]data!A355</f>
        <v>0.28999999999999998</v>
      </c>
      <c r="G1451">
        <f>[26]data!A355</f>
        <v>76.69</v>
      </c>
      <c r="H1451">
        <f>[27]data!A355</f>
        <v>5.18</v>
      </c>
      <c r="I1451">
        <f>[28]data!A355</f>
        <v>4.82</v>
      </c>
    </row>
    <row r="1452" spans="1:9" x14ac:dyDescent="0.55000000000000004">
      <c r="A1452">
        <v>2013</v>
      </c>
      <c r="B1452">
        <v>356</v>
      </c>
      <c r="C1452">
        <f>[22]data!A356</f>
        <v>16.32</v>
      </c>
      <c r="D1452">
        <f>[23]data!A356</f>
        <v>9.34</v>
      </c>
      <c r="E1452">
        <f>[24]data!A356</f>
        <v>12.05</v>
      </c>
      <c r="F1452">
        <f>[25]data!A356</f>
        <v>0</v>
      </c>
      <c r="G1452">
        <f>[26]data!A356</f>
        <v>77.290000000000006</v>
      </c>
      <c r="H1452">
        <f>[27]data!A356</f>
        <v>2.2200000000000002</v>
      </c>
      <c r="I1452">
        <f>[28]data!A356</f>
        <v>9.7899999999999991</v>
      </c>
    </row>
    <row r="1453" spans="1:9" x14ac:dyDescent="0.55000000000000004">
      <c r="A1453">
        <v>2013</v>
      </c>
      <c r="B1453">
        <v>357</v>
      </c>
      <c r="C1453">
        <f>[22]data!A357</f>
        <v>15.96</v>
      </c>
      <c r="D1453">
        <f>[23]data!A357</f>
        <v>9.6</v>
      </c>
      <c r="E1453">
        <f>[24]data!A357</f>
        <v>12.14</v>
      </c>
      <c r="F1453">
        <f>[25]data!A357</f>
        <v>0</v>
      </c>
      <c r="G1453">
        <f>[26]data!A357</f>
        <v>78.48</v>
      </c>
      <c r="H1453">
        <f>[27]data!A357</f>
        <v>3.03</v>
      </c>
      <c r="I1453">
        <f>[28]data!A357</f>
        <v>9.7799999999999994</v>
      </c>
    </row>
    <row r="1454" spans="1:9" x14ac:dyDescent="0.55000000000000004">
      <c r="A1454">
        <v>2013</v>
      </c>
      <c r="B1454">
        <v>358</v>
      </c>
      <c r="C1454">
        <f>[22]data!A358</f>
        <v>17.12</v>
      </c>
      <c r="D1454">
        <f>[23]data!A358</f>
        <v>9.43</v>
      </c>
      <c r="E1454">
        <f>[24]data!A358</f>
        <v>13.07</v>
      </c>
      <c r="F1454">
        <f>[25]data!A358</f>
        <v>0.01</v>
      </c>
      <c r="G1454">
        <f>[26]data!A358</f>
        <v>76.319999999999993</v>
      </c>
      <c r="H1454">
        <f>[27]data!A358</f>
        <v>6.04</v>
      </c>
      <c r="I1454">
        <f>[28]data!A358</f>
        <v>6.93</v>
      </c>
    </row>
    <row r="1455" spans="1:9" x14ac:dyDescent="0.55000000000000004">
      <c r="A1455">
        <v>2013</v>
      </c>
      <c r="B1455">
        <v>359</v>
      </c>
      <c r="C1455">
        <f>[22]data!A359</f>
        <v>16.59</v>
      </c>
      <c r="D1455">
        <f>[23]data!A359</f>
        <v>10.76</v>
      </c>
      <c r="E1455">
        <f>[24]data!A359</f>
        <v>14.25</v>
      </c>
      <c r="F1455">
        <f>[25]data!A359</f>
        <v>1.17</v>
      </c>
      <c r="G1455">
        <f>[26]data!A359</f>
        <v>75.38</v>
      </c>
      <c r="H1455">
        <f>[27]data!A359</f>
        <v>9.2799999999999994</v>
      </c>
      <c r="I1455">
        <f>[28]data!A359</f>
        <v>3.94</v>
      </c>
    </row>
    <row r="1456" spans="1:9" x14ac:dyDescent="0.55000000000000004">
      <c r="A1456">
        <v>2013</v>
      </c>
      <c r="B1456">
        <v>360</v>
      </c>
      <c r="C1456">
        <f>[22]data!A360</f>
        <v>15.8</v>
      </c>
      <c r="D1456">
        <f>[23]data!A360</f>
        <v>9.5399999999999991</v>
      </c>
      <c r="E1456">
        <f>[24]data!A360</f>
        <v>11.7</v>
      </c>
      <c r="F1456">
        <f>[25]data!A360</f>
        <v>0.02</v>
      </c>
      <c r="G1456">
        <f>[26]data!A360</f>
        <v>63.62</v>
      </c>
      <c r="H1456">
        <f>[27]data!A360</f>
        <v>3.88</v>
      </c>
      <c r="I1456">
        <f>[28]data!A360</f>
        <v>10.27</v>
      </c>
    </row>
    <row r="1457" spans="1:9" x14ac:dyDescent="0.55000000000000004">
      <c r="A1457">
        <v>2013</v>
      </c>
      <c r="B1457">
        <v>361</v>
      </c>
      <c r="C1457">
        <f>[22]data!A361</f>
        <v>17.72</v>
      </c>
      <c r="D1457">
        <f>[23]data!A361</f>
        <v>9.0299999999999994</v>
      </c>
      <c r="E1457">
        <f>[24]data!A361</f>
        <v>12.48</v>
      </c>
      <c r="F1457">
        <f>[25]data!A361</f>
        <v>0</v>
      </c>
      <c r="G1457">
        <f>[26]data!A361</f>
        <v>77.64</v>
      </c>
      <c r="H1457">
        <f>[27]data!A361</f>
        <v>2.99</v>
      </c>
      <c r="I1457">
        <f>[28]data!A361</f>
        <v>9.06</v>
      </c>
    </row>
    <row r="1458" spans="1:9" x14ac:dyDescent="0.55000000000000004">
      <c r="A1458">
        <v>2013</v>
      </c>
      <c r="B1458">
        <v>362</v>
      </c>
      <c r="C1458">
        <f>[22]data!A362</f>
        <v>17.45</v>
      </c>
      <c r="D1458">
        <f>[23]data!A362</f>
        <v>9.06</v>
      </c>
      <c r="E1458">
        <f>[24]data!A362</f>
        <v>12.8</v>
      </c>
      <c r="F1458">
        <f>[25]data!A362</f>
        <v>7.0000000000000007E-2</v>
      </c>
      <c r="G1458">
        <f>[26]data!A362</f>
        <v>76.67</v>
      </c>
      <c r="H1458">
        <f>[27]data!A362</f>
        <v>3.84</v>
      </c>
      <c r="I1458">
        <f>[28]data!A362</f>
        <v>6.79</v>
      </c>
    </row>
    <row r="1459" spans="1:9" x14ac:dyDescent="0.55000000000000004">
      <c r="A1459">
        <v>2013</v>
      </c>
      <c r="B1459">
        <v>363</v>
      </c>
      <c r="C1459">
        <f>[22]data!A363</f>
        <v>15</v>
      </c>
      <c r="D1459">
        <f>[23]data!A363</f>
        <v>7.55</v>
      </c>
      <c r="E1459">
        <f>[24]data!A363</f>
        <v>10.81</v>
      </c>
      <c r="F1459">
        <f>[25]data!A363</f>
        <v>0.02</v>
      </c>
      <c r="G1459">
        <f>[26]data!A363</f>
        <v>57.38</v>
      </c>
      <c r="H1459">
        <f>[27]data!A363</f>
        <v>2.89</v>
      </c>
      <c r="I1459">
        <f>[28]data!A363</f>
        <v>10.68</v>
      </c>
    </row>
    <row r="1460" spans="1:9" x14ac:dyDescent="0.55000000000000004">
      <c r="A1460">
        <v>2013</v>
      </c>
      <c r="B1460">
        <v>364</v>
      </c>
      <c r="C1460">
        <f>[22]data!A364</f>
        <v>14.18</v>
      </c>
      <c r="D1460">
        <f>[23]data!A364</f>
        <v>7.07</v>
      </c>
      <c r="E1460">
        <f>[24]data!A364</f>
        <v>10.25</v>
      </c>
      <c r="F1460">
        <f>[25]data!A364</f>
        <v>0</v>
      </c>
      <c r="G1460">
        <f>[26]data!A364</f>
        <v>65.62</v>
      </c>
      <c r="H1460">
        <f>[27]data!A364</f>
        <v>2.68</v>
      </c>
      <c r="I1460">
        <f>[28]data!A364</f>
        <v>9.94</v>
      </c>
    </row>
    <row r="1461" spans="1:9" x14ac:dyDescent="0.55000000000000004">
      <c r="A1461">
        <v>2013</v>
      </c>
      <c r="B1461">
        <v>365</v>
      </c>
      <c r="C1461">
        <f>[22]data!A365</f>
        <v>16.309999999999999</v>
      </c>
      <c r="D1461">
        <f>[23]data!A365</f>
        <v>8.68</v>
      </c>
      <c r="E1461">
        <f>[24]data!A365</f>
        <v>11.75</v>
      </c>
      <c r="F1461">
        <f>[25]data!A365</f>
        <v>0</v>
      </c>
      <c r="G1461">
        <f>[26]data!A365</f>
        <v>61.87</v>
      </c>
      <c r="H1461">
        <f>[27]data!A365</f>
        <v>2.85</v>
      </c>
      <c r="I1461">
        <f>[28]data!A365</f>
        <v>9.2899999999999991</v>
      </c>
    </row>
    <row r="1462" spans="1:9" x14ac:dyDescent="0.55000000000000004">
      <c r="A1462">
        <v>2014</v>
      </c>
      <c r="B1462">
        <v>1</v>
      </c>
      <c r="C1462">
        <f>[29]data!A1</f>
        <v>16.97</v>
      </c>
      <c r="D1462">
        <f>[30]data!A1</f>
        <v>10.01</v>
      </c>
      <c r="E1462">
        <f>[31]data!A1</f>
        <v>13.06</v>
      </c>
      <c r="F1462">
        <f>[32]data!A1</f>
        <v>0</v>
      </c>
      <c r="G1462">
        <f>[33]data!A1</f>
        <v>73.58</v>
      </c>
      <c r="H1462">
        <f>[34]data!A1</f>
        <v>2.4</v>
      </c>
      <c r="I1462">
        <f>[35]data!A1</f>
        <v>9.92</v>
      </c>
    </row>
    <row r="1463" spans="1:9" x14ac:dyDescent="0.55000000000000004">
      <c r="A1463">
        <v>2014</v>
      </c>
      <c r="B1463">
        <v>2</v>
      </c>
      <c r="C1463">
        <f>[29]data!A2</f>
        <v>17.8</v>
      </c>
      <c r="D1463">
        <f>[30]data!A2</f>
        <v>12.17</v>
      </c>
      <c r="E1463">
        <f>[31]data!A2</f>
        <v>14.33</v>
      </c>
      <c r="F1463">
        <f>[32]data!A2</f>
        <v>0.12</v>
      </c>
      <c r="G1463">
        <f>[33]data!A2</f>
        <v>81.510000000000005</v>
      </c>
      <c r="H1463">
        <f>[34]data!A2</f>
        <v>3.81</v>
      </c>
      <c r="I1463">
        <f>[35]data!A2</f>
        <v>2.57</v>
      </c>
    </row>
    <row r="1464" spans="1:9" x14ac:dyDescent="0.55000000000000004">
      <c r="A1464">
        <v>2014</v>
      </c>
      <c r="B1464">
        <v>3</v>
      </c>
      <c r="C1464">
        <f>[29]data!A3</f>
        <v>19.71</v>
      </c>
      <c r="D1464">
        <f>[30]data!A3</f>
        <v>11.79</v>
      </c>
      <c r="E1464">
        <f>[31]data!A3</f>
        <v>14.72</v>
      </c>
      <c r="F1464">
        <f>[32]data!A3</f>
        <v>0.04</v>
      </c>
      <c r="G1464">
        <f>[33]data!A3</f>
        <v>84.15</v>
      </c>
      <c r="H1464">
        <f>[34]data!A3</f>
        <v>3.75</v>
      </c>
      <c r="I1464">
        <f>[35]data!A3</f>
        <v>10.4</v>
      </c>
    </row>
    <row r="1465" spans="1:9" x14ac:dyDescent="0.55000000000000004">
      <c r="A1465">
        <v>2014</v>
      </c>
      <c r="B1465">
        <v>4</v>
      </c>
      <c r="C1465">
        <f>[29]data!A4</f>
        <v>19.190000000000001</v>
      </c>
      <c r="D1465">
        <f>[30]data!A4</f>
        <v>11.05</v>
      </c>
      <c r="E1465">
        <f>[31]data!A4</f>
        <v>14.79</v>
      </c>
      <c r="F1465">
        <f>[32]data!A4</f>
        <v>0.01</v>
      </c>
      <c r="G1465">
        <f>[33]data!A4</f>
        <v>76.78</v>
      </c>
      <c r="H1465">
        <f>[34]data!A4</f>
        <v>6.23</v>
      </c>
      <c r="I1465">
        <f>[35]data!A4</f>
        <v>9.77</v>
      </c>
    </row>
    <row r="1466" spans="1:9" x14ac:dyDescent="0.55000000000000004">
      <c r="A1466">
        <v>2014</v>
      </c>
      <c r="B1466">
        <v>5</v>
      </c>
      <c r="C1466">
        <f>[29]data!A5</f>
        <v>18.350000000000001</v>
      </c>
      <c r="D1466">
        <f>[30]data!A5</f>
        <v>9.35</v>
      </c>
      <c r="E1466">
        <f>[31]data!A5</f>
        <v>12.7</v>
      </c>
      <c r="F1466">
        <f>[32]data!A5</f>
        <v>0</v>
      </c>
      <c r="G1466">
        <f>[33]data!A5</f>
        <v>61.31</v>
      </c>
      <c r="H1466">
        <f>[34]data!A5</f>
        <v>2.35</v>
      </c>
      <c r="I1466">
        <f>[35]data!A5</f>
        <v>10.119999999999999</v>
      </c>
    </row>
    <row r="1467" spans="1:9" x14ac:dyDescent="0.55000000000000004">
      <c r="A1467">
        <v>2014</v>
      </c>
      <c r="B1467">
        <v>6</v>
      </c>
      <c r="C1467">
        <f>[29]data!A6</f>
        <v>18.3</v>
      </c>
      <c r="D1467">
        <f>[30]data!A6</f>
        <v>10.51</v>
      </c>
      <c r="E1467">
        <f>[31]data!A6</f>
        <v>13.88</v>
      </c>
      <c r="F1467">
        <f>[32]data!A6</f>
        <v>0</v>
      </c>
      <c r="G1467">
        <f>[33]data!A6</f>
        <v>69.319999999999993</v>
      </c>
      <c r="H1467">
        <f>[34]data!A6</f>
        <v>2.04</v>
      </c>
      <c r="I1467">
        <f>[35]data!A6</f>
        <v>10.79</v>
      </c>
    </row>
    <row r="1468" spans="1:9" x14ac:dyDescent="0.55000000000000004">
      <c r="A1468">
        <v>2014</v>
      </c>
      <c r="B1468">
        <v>7</v>
      </c>
      <c r="C1468">
        <f>[29]data!A7</f>
        <v>18.09</v>
      </c>
      <c r="D1468">
        <f>[30]data!A7</f>
        <v>11.61</v>
      </c>
      <c r="E1468">
        <f>[31]data!A7</f>
        <v>14.14</v>
      </c>
      <c r="F1468">
        <f>[32]data!A7</f>
        <v>0</v>
      </c>
      <c r="G1468">
        <f>[33]data!A7</f>
        <v>60.66</v>
      </c>
      <c r="H1468">
        <f>[34]data!A7</f>
        <v>1.4</v>
      </c>
      <c r="I1468">
        <f>[35]data!A7</f>
        <v>9.67</v>
      </c>
    </row>
    <row r="1469" spans="1:9" x14ac:dyDescent="0.55000000000000004">
      <c r="A1469">
        <v>2014</v>
      </c>
      <c r="B1469">
        <v>8</v>
      </c>
      <c r="C1469">
        <f>[29]data!A8</f>
        <v>16.329999999999998</v>
      </c>
      <c r="D1469">
        <f>[30]data!A8</f>
        <v>10.56</v>
      </c>
      <c r="E1469">
        <f>[31]data!A8</f>
        <v>12.65</v>
      </c>
      <c r="F1469">
        <f>[32]data!A8</f>
        <v>0</v>
      </c>
      <c r="G1469">
        <f>[33]data!A8</f>
        <v>66.89</v>
      </c>
      <c r="H1469">
        <f>[34]data!A8</f>
        <v>2.4</v>
      </c>
      <c r="I1469">
        <f>[35]data!A8</f>
        <v>10.94</v>
      </c>
    </row>
    <row r="1470" spans="1:9" x14ac:dyDescent="0.55000000000000004">
      <c r="A1470">
        <v>2014</v>
      </c>
      <c r="B1470">
        <v>9</v>
      </c>
      <c r="C1470">
        <f>[29]data!A9</f>
        <v>15.51</v>
      </c>
      <c r="D1470">
        <f>[30]data!A9</f>
        <v>9.8800000000000008</v>
      </c>
      <c r="E1470">
        <f>[31]data!A9</f>
        <v>12.1</v>
      </c>
      <c r="F1470">
        <f>[32]data!A9</f>
        <v>0</v>
      </c>
      <c r="G1470">
        <f>[33]data!A9</f>
        <v>75.06</v>
      </c>
      <c r="H1470">
        <f>[34]data!A9</f>
        <v>3.81</v>
      </c>
      <c r="I1470">
        <f>[35]data!A9</f>
        <v>8.9</v>
      </c>
    </row>
    <row r="1471" spans="1:9" x14ac:dyDescent="0.55000000000000004">
      <c r="A1471">
        <v>2014</v>
      </c>
      <c r="B1471">
        <v>10</v>
      </c>
      <c r="C1471">
        <f>[29]data!A10</f>
        <v>14.86</v>
      </c>
      <c r="D1471">
        <f>[30]data!A10</f>
        <v>10.119999999999999</v>
      </c>
      <c r="E1471">
        <f>[31]data!A10</f>
        <v>12.07</v>
      </c>
      <c r="F1471">
        <f>[32]data!A10</f>
        <v>0.5</v>
      </c>
      <c r="G1471">
        <f>[33]data!A10</f>
        <v>82.04</v>
      </c>
      <c r="H1471">
        <f>[34]data!A10</f>
        <v>4.1399999999999997</v>
      </c>
      <c r="I1471">
        <f>[35]data!A10</f>
        <v>6.05</v>
      </c>
    </row>
    <row r="1472" spans="1:9" x14ac:dyDescent="0.55000000000000004">
      <c r="A1472">
        <v>2014</v>
      </c>
      <c r="B1472">
        <v>11</v>
      </c>
      <c r="C1472">
        <f>[29]data!A11</f>
        <v>15.03</v>
      </c>
      <c r="D1472">
        <f>[30]data!A11</f>
        <v>11.24</v>
      </c>
      <c r="E1472">
        <f>[31]data!A11</f>
        <v>12.56</v>
      </c>
      <c r="F1472">
        <f>[32]data!A11</f>
        <v>0.97</v>
      </c>
      <c r="G1472">
        <f>[33]data!A11</f>
        <v>85.76</v>
      </c>
      <c r="H1472">
        <f>[34]data!A11</f>
        <v>2.77</v>
      </c>
      <c r="I1472">
        <f>[35]data!A11</f>
        <v>6.07</v>
      </c>
    </row>
    <row r="1473" spans="1:9" x14ac:dyDescent="0.55000000000000004">
      <c r="A1473">
        <v>2014</v>
      </c>
      <c r="B1473">
        <v>12</v>
      </c>
      <c r="C1473">
        <f>[29]data!A12</f>
        <v>18.350000000000001</v>
      </c>
      <c r="D1473">
        <f>[30]data!A12</f>
        <v>9.76</v>
      </c>
      <c r="E1473">
        <f>[31]data!A12</f>
        <v>13.31</v>
      </c>
      <c r="F1473">
        <f>[32]data!A12</f>
        <v>0.01</v>
      </c>
      <c r="G1473">
        <f>[33]data!A12</f>
        <v>77.88</v>
      </c>
      <c r="H1473">
        <f>[34]data!A12</f>
        <v>2.2000000000000002</v>
      </c>
      <c r="I1473">
        <f>[35]data!A12</f>
        <v>10.55</v>
      </c>
    </row>
    <row r="1474" spans="1:9" x14ac:dyDescent="0.55000000000000004">
      <c r="A1474">
        <v>2014</v>
      </c>
      <c r="B1474">
        <v>13</v>
      </c>
      <c r="C1474">
        <f>[29]data!A13</f>
        <v>14.99</v>
      </c>
      <c r="D1474">
        <f>[30]data!A13</f>
        <v>8.32</v>
      </c>
      <c r="E1474">
        <f>[31]data!A13</f>
        <v>12.12</v>
      </c>
      <c r="F1474">
        <f>[32]data!A13</f>
        <v>0.34</v>
      </c>
      <c r="G1474">
        <f>[33]data!A13</f>
        <v>78.14</v>
      </c>
      <c r="H1474">
        <f>[34]data!A13</f>
        <v>2.44</v>
      </c>
      <c r="I1474">
        <f>[35]data!A13</f>
        <v>3.61</v>
      </c>
    </row>
    <row r="1475" spans="1:9" x14ac:dyDescent="0.55000000000000004">
      <c r="A1475">
        <v>2014</v>
      </c>
      <c r="B1475">
        <v>14</v>
      </c>
      <c r="C1475">
        <f>[29]data!A14</f>
        <v>15.58</v>
      </c>
      <c r="D1475">
        <f>[30]data!A14</f>
        <v>8.8000000000000007</v>
      </c>
      <c r="E1475">
        <f>[31]data!A14</f>
        <v>11.84</v>
      </c>
      <c r="F1475">
        <f>[32]data!A14</f>
        <v>0.02</v>
      </c>
      <c r="G1475">
        <f>[33]data!A14</f>
        <v>71.52</v>
      </c>
      <c r="H1475">
        <f>[34]data!A14</f>
        <v>3.65</v>
      </c>
      <c r="I1475">
        <f>[35]data!A14</f>
        <v>8.9</v>
      </c>
    </row>
    <row r="1476" spans="1:9" x14ac:dyDescent="0.55000000000000004">
      <c r="A1476">
        <v>2014</v>
      </c>
      <c r="B1476">
        <v>15</v>
      </c>
      <c r="C1476">
        <f>[29]data!A15</f>
        <v>16.420000000000002</v>
      </c>
      <c r="D1476">
        <f>[30]data!A15</f>
        <v>9.92</v>
      </c>
      <c r="E1476">
        <f>[31]data!A15</f>
        <v>12.58</v>
      </c>
      <c r="F1476">
        <f>[32]data!A15</f>
        <v>0</v>
      </c>
      <c r="G1476">
        <f>[33]data!A15</f>
        <v>85.64</v>
      </c>
      <c r="H1476">
        <f>[34]data!A15</f>
        <v>2.84</v>
      </c>
      <c r="I1476">
        <f>[35]data!A15</f>
        <v>9.75</v>
      </c>
    </row>
    <row r="1477" spans="1:9" x14ac:dyDescent="0.55000000000000004">
      <c r="A1477">
        <v>2014</v>
      </c>
      <c r="B1477">
        <v>16</v>
      </c>
      <c r="C1477">
        <f>[29]data!A16</f>
        <v>16.3</v>
      </c>
      <c r="D1477">
        <f>[30]data!A16</f>
        <v>11.29</v>
      </c>
      <c r="E1477">
        <f>[31]data!A16</f>
        <v>13.18</v>
      </c>
      <c r="F1477">
        <f>[32]data!A16</f>
        <v>0.89</v>
      </c>
      <c r="G1477">
        <f>[33]data!A16</f>
        <v>85.83</v>
      </c>
      <c r="H1477">
        <f>[34]data!A16</f>
        <v>3.51</v>
      </c>
      <c r="I1477">
        <f>[35]data!A16</f>
        <v>4.3499999999999996</v>
      </c>
    </row>
    <row r="1478" spans="1:9" x14ac:dyDescent="0.55000000000000004">
      <c r="A1478">
        <v>2014</v>
      </c>
      <c r="B1478">
        <v>17</v>
      </c>
      <c r="C1478">
        <f>[29]data!A17</f>
        <v>14.18</v>
      </c>
      <c r="D1478">
        <f>[30]data!A17</f>
        <v>10.09</v>
      </c>
      <c r="E1478">
        <f>[31]data!A17</f>
        <v>11.69</v>
      </c>
      <c r="F1478">
        <f>[32]data!A17</f>
        <v>0.04</v>
      </c>
      <c r="G1478">
        <f>[33]data!A17</f>
        <v>72.3</v>
      </c>
      <c r="H1478">
        <f>[34]data!A17</f>
        <v>3.24</v>
      </c>
      <c r="I1478">
        <f>[35]data!A17</f>
        <v>10.98</v>
      </c>
    </row>
    <row r="1479" spans="1:9" x14ac:dyDescent="0.55000000000000004">
      <c r="A1479">
        <v>2014</v>
      </c>
      <c r="B1479">
        <v>18</v>
      </c>
      <c r="C1479">
        <f>[29]data!A18</f>
        <v>13.95</v>
      </c>
      <c r="D1479">
        <f>[30]data!A18</f>
        <v>10.3</v>
      </c>
      <c r="E1479">
        <f>[31]data!A18</f>
        <v>11.77</v>
      </c>
      <c r="F1479">
        <f>[32]data!A18</f>
        <v>0.44</v>
      </c>
      <c r="G1479">
        <f>[33]data!A18</f>
        <v>79.150000000000006</v>
      </c>
      <c r="H1479">
        <f>[34]data!A18</f>
        <v>4.91</v>
      </c>
      <c r="I1479">
        <f>[35]data!A18</f>
        <v>8.86</v>
      </c>
    </row>
    <row r="1480" spans="1:9" x14ac:dyDescent="0.55000000000000004">
      <c r="A1480">
        <v>2014</v>
      </c>
      <c r="B1480">
        <v>19</v>
      </c>
      <c r="C1480">
        <f>[29]data!A19</f>
        <v>14.24</v>
      </c>
      <c r="D1480">
        <f>[30]data!A19</f>
        <v>8.84</v>
      </c>
      <c r="E1480">
        <f>[31]data!A19</f>
        <v>10.89</v>
      </c>
      <c r="F1480">
        <f>[32]data!A19</f>
        <v>1.81</v>
      </c>
      <c r="G1480">
        <f>[33]data!A19</f>
        <v>74.06</v>
      </c>
      <c r="H1480">
        <f>[34]data!A19</f>
        <v>5.62</v>
      </c>
      <c r="I1480">
        <f>[35]data!A19</f>
        <v>5.84</v>
      </c>
    </row>
    <row r="1481" spans="1:9" x14ac:dyDescent="0.55000000000000004">
      <c r="A1481">
        <v>2014</v>
      </c>
      <c r="B1481">
        <v>20</v>
      </c>
      <c r="C1481">
        <f>[29]data!A20</f>
        <v>15.33</v>
      </c>
      <c r="D1481">
        <f>[30]data!A20</f>
        <v>6.86</v>
      </c>
      <c r="E1481">
        <f>[31]data!A20</f>
        <v>10.23</v>
      </c>
      <c r="F1481">
        <f>[32]data!A20</f>
        <v>0</v>
      </c>
      <c r="G1481">
        <f>[33]data!A20</f>
        <v>62.08</v>
      </c>
      <c r="H1481">
        <f>[34]data!A20</f>
        <v>2.75</v>
      </c>
      <c r="I1481">
        <f>[35]data!A20</f>
        <v>12.04</v>
      </c>
    </row>
    <row r="1482" spans="1:9" x14ac:dyDescent="0.55000000000000004">
      <c r="A1482">
        <v>2014</v>
      </c>
      <c r="B1482">
        <v>21</v>
      </c>
      <c r="C1482">
        <f>[29]data!A21</f>
        <v>14.47</v>
      </c>
      <c r="D1482">
        <f>[30]data!A21</f>
        <v>6.13</v>
      </c>
      <c r="E1482">
        <f>[31]data!A21</f>
        <v>10.07</v>
      </c>
      <c r="F1482">
        <f>[32]data!A21</f>
        <v>0</v>
      </c>
      <c r="G1482">
        <f>[33]data!A21</f>
        <v>66.069999999999993</v>
      </c>
      <c r="H1482">
        <f>[34]data!A21</f>
        <v>2.38</v>
      </c>
      <c r="I1482">
        <f>[35]data!A21</f>
        <v>11.8</v>
      </c>
    </row>
    <row r="1483" spans="1:9" x14ac:dyDescent="0.55000000000000004">
      <c r="A1483">
        <v>2014</v>
      </c>
      <c r="B1483">
        <v>22</v>
      </c>
      <c r="C1483">
        <f>[29]data!A22</f>
        <v>16.88</v>
      </c>
      <c r="D1483">
        <f>[30]data!A22</f>
        <v>9.85</v>
      </c>
      <c r="E1483">
        <f>[31]data!A22</f>
        <v>12.66</v>
      </c>
      <c r="F1483">
        <f>[32]data!A22</f>
        <v>1.52</v>
      </c>
      <c r="G1483">
        <f>[33]data!A22</f>
        <v>73.319999999999993</v>
      </c>
      <c r="H1483">
        <f>[34]data!A22</f>
        <v>3.36</v>
      </c>
      <c r="I1483">
        <f>[35]data!A22</f>
        <v>10.08</v>
      </c>
    </row>
    <row r="1484" spans="1:9" x14ac:dyDescent="0.55000000000000004">
      <c r="A1484">
        <v>2014</v>
      </c>
      <c r="B1484">
        <v>23</v>
      </c>
      <c r="C1484">
        <f>[29]data!A23</f>
        <v>15.47</v>
      </c>
      <c r="D1484">
        <f>[30]data!A23</f>
        <v>9.4700000000000006</v>
      </c>
      <c r="E1484">
        <f>[31]data!A23</f>
        <v>11.87</v>
      </c>
      <c r="F1484">
        <f>[32]data!A23</f>
        <v>0.53</v>
      </c>
      <c r="G1484">
        <f>[33]data!A23</f>
        <v>63.3</v>
      </c>
      <c r="H1484">
        <f>[34]data!A23</f>
        <v>3.7</v>
      </c>
      <c r="I1484">
        <f>[35]data!A23</f>
        <v>11.7</v>
      </c>
    </row>
    <row r="1485" spans="1:9" x14ac:dyDescent="0.55000000000000004">
      <c r="A1485">
        <v>2014</v>
      </c>
      <c r="B1485">
        <v>24</v>
      </c>
      <c r="C1485">
        <f>[29]data!A24</f>
        <v>17.260000000000002</v>
      </c>
      <c r="D1485">
        <f>[30]data!A24</f>
        <v>8.4700000000000006</v>
      </c>
      <c r="E1485">
        <f>[31]data!A24</f>
        <v>12.33</v>
      </c>
      <c r="F1485">
        <f>[32]data!A24</f>
        <v>0</v>
      </c>
      <c r="G1485">
        <f>[33]data!A24</f>
        <v>62.02</v>
      </c>
      <c r="H1485">
        <f>[34]data!A24</f>
        <v>3.47</v>
      </c>
      <c r="I1485">
        <f>[35]data!A24</f>
        <v>11.89</v>
      </c>
    </row>
    <row r="1486" spans="1:9" x14ac:dyDescent="0.55000000000000004">
      <c r="A1486">
        <v>2014</v>
      </c>
      <c r="B1486">
        <v>25</v>
      </c>
      <c r="C1486">
        <f>[29]data!A25</f>
        <v>20.32</v>
      </c>
      <c r="D1486">
        <f>[30]data!A25</f>
        <v>11.66</v>
      </c>
      <c r="E1486">
        <f>[31]data!A25</f>
        <v>15.05</v>
      </c>
      <c r="F1486">
        <f>[32]data!A25</f>
        <v>0</v>
      </c>
      <c r="G1486">
        <f>[33]data!A25</f>
        <v>64.489999999999995</v>
      </c>
      <c r="H1486">
        <f>[34]data!A25</f>
        <v>2.48</v>
      </c>
      <c r="I1486">
        <f>[35]data!A25</f>
        <v>6.49</v>
      </c>
    </row>
    <row r="1487" spans="1:9" x14ac:dyDescent="0.55000000000000004">
      <c r="A1487">
        <v>2014</v>
      </c>
      <c r="B1487">
        <v>26</v>
      </c>
      <c r="C1487">
        <f>[29]data!A26</f>
        <v>19.61</v>
      </c>
      <c r="D1487">
        <f>[30]data!A26</f>
        <v>10.59</v>
      </c>
      <c r="E1487">
        <f>[31]data!A26</f>
        <v>14.42</v>
      </c>
      <c r="F1487">
        <f>[32]data!A26</f>
        <v>0</v>
      </c>
      <c r="G1487">
        <f>[33]data!A26</f>
        <v>65.44</v>
      </c>
      <c r="H1487">
        <f>[34]data!A26</f>
        <v>3.26</v>
      </c>
      <c r="I1487">
        <f>[35]data!A26</f>
        <v>12.78</v>
      </c>
    </row>
    <row r="1488" spans="1:9" x14ac:dyDescent="0.55000000000000004">
      <c r="A1488">
        <v>2014</v>
      </c>
      <c r="B1488">
        <v>27</v>
      </c>
      <c r="C1488">
        <f>[29]data!A27</f>
        <v>18.8</v>
      </c>
      <c r="D1488">
        <f>[30]data!A27</f>
        <v>10.11</v>
      </c>
      <c r="E1488">
        <f>[31]data!A27</f>
        <v>14.09</v>
      </c>
      <c r="F1488">
        <f>[32]data!A27</f>
        <v>0</v>
      </c>
      <c r="G1488">
        <f>[33]data!A27</f>
        <v>68.319999999999993</v>
      </c>
      <c r="H1488">
        <f>[34]data!A27</f>
        <v>4.08</v>
      </c>
      <c r="I1488">
        <f>[35]data!A27</f>
        <v>12.85</v>
      </c>
    </row>
    <row r="1489" spans="1:9" x14ac:dyDescent="0.55000000000000004">
      <c r="A1489">
        <v>2014</v>
      </c>
      <c r="B1489">
        <v>28</v>
      </c>
      <c r="C1489">
        <f>[29]data!A28</f>
        <v>16.05</v>
      </c>
      <c r="D1489">
        <f>[30]data!A28</f>
        <v>7.22</v>
      </c>
      <c r="E1489">
        <f>[31]data!A28</f>
        <v>11.39</v>
      </c>
      <c r="F1489">
        <f>[32]data!A28</f>
        <v>0.01</v>
      </c>
      <c r="G1489">
        <f>[33]data!A28</f>
        <v>62.22</v>
      </c>
      <c r="H1489">
        <f>[34]data!A28</f>
        <v>4.41</v>
      </c>
      <c r="I1489">
        <f>[35]data!A28</f>
        <v>12.65</v>
      </c>
    </row>
    <row r="1490" spans="1:9" x14ac:dyDescent="0.55000000000000004">
      <c r="A1490">
        <v>2014</v>
      </c>
      <c r="B1490">
        <v>29</v>
      </c>
      <c r="C1490">
        <f>[29]data!A29</f>
        <v>15.05</v>
      </c>
      <c r="D1490">
        <f>[30]data!A29</f>
        <v>7.78</v>
      </c>
      <c r="E1490">
        <f>[31]data!A29</f>
        <v>11.88</v>
      </c>
      <c r="F1490">
        <f>[32]data!A29</f>
        <v>0.56999999999999995</v>
      </c>
      <c r="G1490">
        <f>[33]data!A29</f>
        <v>68.7</v>
      </c>
      <c r="H1490">
        <f>[34]data!A29</f>
        <v>4.82</v>
      </c>
      <c r="I1490">
        <f>[35]data!A29</f>
        <v>7.46</v>
      </c>
    </row>
    <row r="1491" spans="1:9" x14ac:dyDescent="0.55000000000000004">
      <c r="A1491">
        <v>2014</v>
      </c>
      <c r="B1491">
        <v>30</v>
      </c>
      <c r="C1491">
        <f>[29]data!A30</f>
        <v>15.13</v>
      </c>
      <c r="D1491">
        <f>[30]data!A30</f>
        <v>6.98</v>
      </c>
      <c r="E1491">
        <f>[31]data!A30</f>
        <v>10.33</v>
      </c>
      <c r="F1491">
        <f>[32]data!A30</f>
        <v>0.01</v>
      </c>
      <c r="G1491">
        <f>[33]data!A30</f>
        <v>57.5</v>
      </c>
      <c r="H1491">
        <f>[34]data!A30</f>
        <v>3.81</v>
      </c>
      <c r="I1491">
        <f>[35]data!A30</f>
        <v>13.15</v>
      </c>
    </row>
    <row r="1492" spans="1:9" x14ac:dyDescent="0.55000000000000004">
      <c r="A1492">
        <v>2014</v>
      </c>
      <c r="B1492">
        <v>31</v>
      </c>
      <c r="C1492">
        <f>[29]data!A31</f>
        <v>14.8</v>
      </c>
      <c r="D1492">
        <f>[30]data!A31</f>
        <v>7.64</v>
      </c>
      <c r="E1492">
        <f>[31]data!A31</f>
        <v>11.06</v>
      </c>
      <c r="F1492">
        <f>[32]data!A31</f>
        <v>0.01</v>
      </c>
      <c r="G1492">
        <f>[33]data!A31</f>
        <v>67.67</v>
      </c>
      <c r="H1492">
        <f>[34]data!A31</f>
        <v>2.19</v>
      </c>
      <c r="I1492">
        <f>[35]data!A31</f>
        <v>10.41</v>
      </c>
    </row>
    <row r="1493" spans="1:9" x14ac:dyDescent="0.55000000000000004">
      <c r="A1493">
        <v>2014</v>
      </c>
      <c r="B1493">
        <v>32</v>
      </c>
      <c r="C1493">
        <f>[29]data!A32</f>
        <v>17.739999999999998</v>
      </c>
      <c r="D1493">
        <f>[30]data!A32</f>
        <v>9.2200000000000006</v>
      </c>
      <c r="E1493">
        <f>[31]data!A32</f>
        <v>12.84</v>
      </c>
      <c r="F1493">
        <f>[32]data!A32</f>
        <v>0.01</v>
      </c>
      <c r="G1493">
        <f>[33]data!A32</f>
        <v>74.97</v>
      </c>
      <c r="H1493">
        <f>[34]data!A32</f>
        <v>3.48</v>
      </c>
      <c r="I1493">
        <f>[35]data!A32</f>
        <v>7.38</v>
      </c>
    </row>
    <row r="1494" spans="1:9" x14ac:dyDescent="0.55000000000000004">
      <c r="A1494">
        <v>2014</v>
      </c>
      <c r="B1494">
        <v>33</v>
      </c>
      <c r="C1494">
        <f>[29]data!A33</f>
        <v>13.62</v>
      </c>
      <c r="D1494">
        <f>[30]data!A33</f>
        <v>5.82</v>
      </c>
      <c r="E1494">
        <f>[31]data!A33</f>
        <v>9.75</v>
      </c>
      <c r="F1494">
        <f>[32]data!A33</f>
        <v>0</v>
      </c>
      <c r="G1494">
        <f>[33]data!A33</f>
        <v>62.96</v>
      </c>
      <c r="H1494">
        <f>[34]data!A33</f>
        <v>3.01</v>
      </c>
      <c r="I1494">
        <f>[35]data!A33</f>
        <v>12.88</v>
      </c>
    </row>
    <row r="1495" spans="1:9" x14ac:dyDescent="0.55000000000000004">
      <c r="A1495">
        <v>2014</v>
      </c>
      <c r="B1495">
        <v>34</v>
      </c>
      <c r="C1495">
        <f>[29]data!A34</f>
        <v>16.12</v>
      </c>
      <c r="D1495">
        <f>[30]data!A34</f>
        <v>8.4600000000000009</v>
      </c>
      <c r="E1495">
        <f>[31]data!A34</f>
        <v>11.6</v>
      </c>
      <c r="F1495">
        <f>[32]data!A34</f>
        <v>0.1</v>
      </c>
      <c r="G1495">
        <f>[33]data!A34</f>
        <v>69.02</v>
      </c>
      <c r="H1495">
        <f>[34]data!A34</f>
        <v>4.13</v>
      </c>
      <c r="I1495">
        <f>[35]data!A34</f>
        <v>10.16</v>
      </c>
    </row>
    <row r="1496" spans="1:9" x14ac:dyDescent="0.55000000000000004">
      <c r="A1496">
        <v>2014</v>
      </c>
      <c r="B1496">
        <v>35</v>
      </c>
      <c r="C1496">
        <f>[29]data!A35</f>
        <v>15.39</v>
      </c>
      <c r="D1496">
        <f>[30]data!A35</f>
        <v>8.0500000000000007</v>
      </c>
      <c r="E1496">
        <f>[31]data!A35</f>
        <v>11.55</v>
      </c>
      <c r="F1496">
        <f>[32]data!A35</f>
        <v>0</v>
      </c>
      <c r="G1496">
        <f>[33]data!A35</f>
        <v>61.51</v>
      </c>
      <c r="H1496">
        <f>[34]data!A35</f>
        <v>3.55</v>
      </c>
      <c r="I1496">
        <f>[35]data!A35</f>
        <v>11.91</v>
      </c>
    </row>
    <row r="1497" spans="1:9" x14ac:dyDescent="0.55000000000000004">
      <c r="A1497">
        <v>2014</v>
      </c>
      <c r="B1497">
        <v>36</v>
      </c>
      <c r="C1497">
        <f>[29]data!A36</f>
        <v>18.04</v>
      </c>
      <c r="D1497">
        <f>[30]data!A36</f>
        <v>11.14</v>
      </c>
      <c r="E1497">
        <f>[31]data!A36</f>
        <v>13.94</v>
      </c>
      <c r="F1497">
        <f>[32]data!A36</f>
        <v>0.02</v>
      </c>
      <c r="G1497">
        <f>[33]data!A36</f>
        <v>78.22</v>
      </c>
      <c r="H1497">
        <f>[34]data!A36</f>
        <v>6.02</v>
      </c>
      <c r="I1497">
        <f>[35]data!A36</f>
        <v>9.07</v>
      </c>
    </row>
    <row r="1498" spans="1:9" x14ac:dyDescent="0.55000000000000004">
      <c r="A1498">
        <v>2014</v>
      </c>
      <c r="B1498">
        <v>37</v>
      </c>
      <c r="C1498">
        <f>[29]data!A37</f>
        <v>18.71</v>
      </c>
      <c r="D1498">
        <f>[30]data!A37</f>
        <v>11.74</v>
      </c>
      <c r="E1498">
        <f>[31]data!A37</f>
        <v>14.5</v>
      </c>
      <c r="F1498">
        <f>[32]data!A37</f>
        <v>0.06</v>
      </c>
      <c r="G1498">
        <f>[33]data!A37</f>
        <v>79.14</v>
      </c>
      <c r="H1498">
        <f>[34]data!A37</f>
        <v>4.16</v>
      </c>
      <c r="I1498">
        <f>[35]data!A37</f>
        <v>13.71</v>
      </c>
    </row>
    <row r="1499" spans="1:9" x14ac:dyDescent="0.55000000000000004">
      <c r="A1499">
        <v>2014</v>
      </c>
      <c r="B1499">
        <v>38</v>
      </c>
      <c r="C1499">
        <f>[29]data!A38</f>
        <v>16.829999999999998</v>
      </c>
      <c r="D1499">
        <f>[30]data!A38</f>
        <v>9.68</v>
      </c>
      <c r="E1499">
        <f>[31]data!A38</f>
        <v>12.83</v>
      </c>
      <c r="F1499">
        <f>[32]data!A38</f>
        <v>0.02</v>
      </c>
      <c r="G1499">
        <f>[33]data!A38</f>
        <v>59.83</v>
      </c>
      <c r="H1499">
        <f>[34]data!A38</f>
        <v>3.82</v>
      </c>
      <c r="I1499">
        <f>[35]data!A38</f>
        <v>14.86</v>
      </c>
    </row>
    <row r="1500" spans="1:9" x14ac:dyDescent="0.55000000000000004">
      <c r="A1500">
        <v>2014</v>
      </c>
      <c r="B1500">
        <v>39</v>
      </c>
      <c r="C1500">
        <f>[29]data!A39</f>
        <v>16.87</v>
      </c>
      <c r="D1500">
        <f>[30]data!A39</f>
        <v>9.11</v>
      </c>
      <c r="E1500">
        <f>[31]data!A39</f>
        <v>13.22</v>
      </c>
      <c r="F1500">
        <f>[32]data!A39</f>
        <v>0.05</v>
      </c>
      <c r="G1500">
        <f>[33]data!A39</f>
        <v>71.03</v>
      </c>
      <c r="H1500">
        <f>[34]data!A39</f>
        <v>6.39</v>
      </c>
      <c r="I1500">
        <f>[35]data!A39</f>
        <v>11.61</v>
      </c>
    </row>
    <row r="1501" spans="1:9" x14ac:dyDescent="0.55000000000000004">
      <c r="A1501">
        <v>2014</v>
      </c>
      <c r="B1501">
        <v>40</v>
      </c>
      <c r="C1501">
        <f>[29]data!A40</f>
        <v>16.260000000000002</v>
      </c>
      <c r="D1501">
        <f>[30]data!A40</f>
        <v>11.1</v>
      </c>
      <c r="E1501">
        <f>[31]data!A40</f>
        <v>13.77</v>
      </c>
      <c r="F1501">
        <f>[32]data!A40</f>
        <v>3.99</v>
      </c>
      <c r="G1501">
        <f>[33]data!A40</f>
        <v>79.819999999999993</v>
      </c>
      <c r="H1501">
        <f>[34]data!A40</f>
        <v>5.42</v>
      </c>
      <c r="I1501">
        <f>[35]data!A40</f>
        <v>9.27</v>
      </c>
    </row>
    <row r="1502" spans="1:9" x14ac:dyDescent="0.55000000000000004">
      <c r="A1502">
        <v>2014</v>
      </c>
      <c r="B1502">
        <v>41</v>
      </c>
      <c r="C1502">
        <f>[29]data!A41</f>
        <v>14.73</v>
      </c>
      <c r="D1502">
        <f>[30]data!A41</f>
        <v>8.9600000000000009</v>
      </c>
      <c r="E1502">
        <f>[31]data!A41</f>
        <v>11.72</v>
      </c>
      <c r="F1502">
        <f>[32]data!A41</f>
        <v>1.46</v>
      </c>
      <c r="G1502">
        <f>[33]data!A41</f>
        <v>56.79</v>
      </c>
      <c r="H1502">
        <f>[34]data!A41</f>
        <v>8.19</v>
      </c>
      <c r="I1502">
        <f>[35]data!A41</f>
        <v>13.39</v>
      </c>
    </row>
    <row r="1503" spans="1:9" x14ac:dyDescent="0.55000000000000004">
      <c r="A1503">
        <v>2014</v>
      </c>
      <c r="B1503">
        <v>42</v>
      </c>
      <c r="C1503">
        <f>[29]data!A42</f>
        <v>14.57</v>
      </c>
      <c r="D1503">
        <f>[30]data!A42</f>
        <v>6.69</v>
      </c>
      <c r="E1503">
        <f>[31]data!A42</f>
        <v>10.88</v>
      </c>
      <c r="F1503">
        <f>[32]data!A42</f>
        <v>0.48</v>
      </c>
      <c r="G1503">
        <f>[33]data!A42</f>
        <v>64.290000000000006</v>
      </c>
      <c r="H1503">
        <f>[34]data!A42</f>
        <v>5.2</v>
      </c>
      <c r="I1503">
        <f>[35]data!A42</f>
        <v>6.98</v>
      </c>
    </row>
    <row r="1504" spans="1:9" x14ac:dyDescent="0.55000000000000004">
      <c r="A1504">
        <v>2014</v>
      </c>
      <c r="B1504">
        <v>43</v>
      </c>
      <c r="C1504">
        <f>[29]data!A43</f>
        <v>18.11</v>
      </c>
      <c r="D1504">
        <f>[30]data!A43</f>
        <v>10.96</v>
      </c>
      <c r="E1504">
        <f>[31]data!A43</f>
        <v>14.15</v>
      </c>
      <c r="F1504">
        <f>[32]data!A43</f>
        <v>0.03</v>
      </c>
      <c r="G1504">
        <f>[33]data!A43</f>
        <v>76.8</v>
      </c>
      <c r="H1504">
        <f>[34]data!A43</f>
        <v>2.46</v>
      </c>
      <c r="I1504">
        <f>[35]data!A43</f>
        <v>15.22</v>
      </c>
    </row>
    <row r="1505" spans="1:9" x14ac:dyDescent="0.55000000000000004">
      <c r="A1505">
        <v>2014</v>
      </c>
      <c r="B1505">
        <v>44</v>
      </c>
      <c r="C1505">
        <f>[29]data!A44</f>
        <v>20.59</v>
      </c>
      <c r="D1505">
        <f>[30]data!A44</f>
        <v>12.83</v>
      </c>
      <c r="E1505">
        <f>[31]data!A44</f>
        <v>15.91</v>
      </c>
      <c r="F1505">
        <f>[32]data!A44</f>
        <v>0.02</v>
      </c>
      <c r="G1505">
        <f>[33]data!A44</f>
        <v>77.260000000000005</v>
      </c>
      <c r="H1505">
        <f>[34]data!A44</f>
        <v>4.25</v>
      </c>
      <c r="I1505">
        <f>[35]data!A44</f>
        <v>12.5</v>
      </c>
    </row>
    <row r="1506" spans="1:9" x14ac:dyDescent="0.55000000000000004">
      <c r="A1506">
        <v>2014</v>
      </c>
      <c r="B1506">
        <v>45</v>
      </c>
      <c r="C1506">
        <f>[29]data!A45</f>
        <v>20.14</v>
      </c>
      <c r="D1506">
        <f>[30]data!A45</f>
        <v>11.95</v>
      </c>
      <c r="E1506">
        <f>[31]data!A45</f>
        <v>15.46</v>
      </c>
      <c r="F1506">
        <f>[32]data!A45</f>
        <v>0</v>
      </c>
      <c r="G1506">
        <f>[33]data!A45</f>
        <v>75.62</v>
      </c>
      <c r="H1506">
        <f>[34]data!A45</f>
        <v>3.94</v>
      </c>
      <c r="I1506">
        <f>[35]data!A45</f>
        <v>15.57</v>
      </c>
    </row>
    <row r="1507" spans="1:9" x14ac:dyDescent="0.55000000000000004">
      <c r="A1507">
        <v>2014</v>
      </c>
      <c r="B1507">
        <v>46</v>
      </c>
      <c r="C1507">
        <f>[29]data!A46</f>
        <v>18.7</v>
      </c>
      <c r="D1507">
        <f>[30]data!A46</f>
        <v>10.41</v>
      </c>
      <c r="E1507">
        <f>[31]data!A46</f>
        <v>14.33</v>
      </c>
      <c r="F1507">
        <f>[32]data!A46</f>
        <v>0.02</v>
      </c>
      <c r="G1507">
        <f>[33]data!A46</f>
        <v>73.459999999999994</v>
      </c>
      <c r="H1507">
        <f>[34]data!A46</f>
        <v>3.21</v>
      </c>
      <c r="I1507">
        <f>[35]data!A46</f>
        <v>14.25</v>
      </c>
    </row>
    <row r="1508" spans="1:9" x14ac:dyDescent="0.55000000000000004">
      <c r="A1508">
        <v>2014</v>
      </c>
      <c r="B1508">
        <v>47</v>
      </c>
      <c r="C1508">
        <f>[29]data!A47</f>
        <v>17.010000000000002</v>
      </c>
      <c r="D1508">
        <f>[30]data!A47</f>
        <v>10.92</v>
      </c>
      <c r="E1508">
        <f>[31]data!A47</f>
        <v>13.82</v>
      </c>
      <c r="F1508">
        <f>[32]data!A47</f>
        <v>0.01</v>
      </c>
      <c r="G1508">
        <f>[33]data!A47</f>
        <v>74.25</v>
      </c>
      <c r="H1508">
        <f>[34]data!A47</f>
        <v>2.11</v>
      </c>
      <c r="I1508">
        <f>[35]data!A47</f>
        <v>11.34</v>
      </c>
    </row>
    <row r="1509" spans="1:9" x14ac:dyDescent="0.55000000000000004">
      <c r="A1509">
        <v>2014</v>
      </c>
      <c r="B1509">
        <v>48</v>
      </c>
      <c r="C1509">
        <f>[29]data!A48</f>
        <v>12.58</v>
      </c>
      <c r="D1509">
        <f>[30]data!A48</f>
        <v>11.36</v>
      </c>
      <c r="E1509">
        <f>[31]data!A48</f>
        <v>11.94</v>
      </c>
      <c r="F1509">
        <f>[32]data!A48</f>
        <v>0.02</v>
      </c>
      <c r="G1509">
        <f>[33]data!A48</f>
        <v>86.44</v>
      </c>
      <c r="H1509">
        <f>[34]data!A48</f>
        <v>4.5599999999999996</v>
      </c>
      <c r="I1509">
        <f>[35]data!A48</f>
        <v>4.68</v>
      </c>
    </row>
    <row r="1510" spans="1:9" x14ac:dyDescent="0.55000000000000004">
      <c r="A1510">
        <v>2014</v>
      </c>
      <c r="B1510">
        <v>49</v>
      </c>
      <c r="C1510">
        <f>[29]data!A49</f>
        <v>15.17</v>
      </c>
      <c r="D1510">
        <f>[30]data!A49</f>
        <v>10.82</v>
      </c>
      <c r="E1510">
        <f>[31]data!A49</f>
        <v>12.81</v>
      </c>
      <c r="F1510">
        <f>[32]data!A49</f>
        <v>0.08</v>
      </c>
      <c r="G1510">
        <f>[33]data!A49</f>
        <v>71.8</v>
      </c>
      <c r="H1510">
        <f>[34]data!A49</f>
        <v>2.83</v>
      </c>
      <c r="I1510">
        <f>[35]data!A49</f>
        <v>5.86</v>
      </c>
    </row>
    <row r="1511" spans="1:9" x14ac:dyDescent="0.55000000000000004">
      <c r="A1511">
        <v>2014</v>
      </c>
      <c r="B1511">
        <v>50</v>
      </c>
      <c r="C1511">
        <f>[29]data!A50</f>
        <v>17.690000000000001</v>
      </c>
      <c r="D1511">
        <f>[30]data!A50</f>
        <v>9.52</v>
      </c>
      <c r="E1511">
        <f>[31]data!A50</f>
        <v>13.25</v>
      </c>
      <c r="F1511">
        <f>[32]data!A50</f>
        <v>0</v>
      </c>
      <c r="G1511">
        <f>[33]data!A50</f>
        <v>59.27</v>
      </c>
      <c r="H1511">
        <f>[34]data!A50</f>
        <v>1.94</v>
      </c>
      <c r="I1511">
        <f>[35]data!A50</f>
        <v>14.03</v>
      </c>
    </row>
    <row r="1512" spans="1:9" x14ac:dyDescent="0.55000000000000004">
      <c r="A1512">
        <v>2014</v>
      </c>
      <c r="B1512">
        <v>51</v>
      </c>
      <c r="C1512">
        <f>[29]data!A51</f>
        <v>19.41</v>
      </c>
      <c r="D1512">
        <f>[30]data!A51</f>
        <v>9.2799999999999994</v>
      </c>
      <c r="E1512">
        <f>[31]data!A51</f>
        <v>13.79</v>
      </c>
      <c r="F1512">
        <f>[32]data!A51</f>
        <v>0</v>
      </c>
      <c r="G1512">
        <f>[33]data!A51</f>
        <v>60.69</v>
      </c>
      <c r="H1512">
        <f>[34]data!A51</f>
        <v>3.12</v>
      </c>
      <c r="I1512">
        <f>[35]data!A51</f>
        <v>16.61</v>
      </c>
    </row>
    <row r="1513" spans="1:9" x14ac:dyDescent="0.55000000000000004">
      <c r="A1513">
        <v>2014</v>
      </c>
      <c r="B1513">
        <v>52</v>
      </c>
      <c r="C1513">
        <f>[29]data!A52</f>
        <v>19.13</v>
      </c>
      <c r="D1513">
        <f>[30]data!A52</f>
        <v>10.84</v>
      </c>
      <c r="E1513">
        <f>[31]data!A52</f>
        <v>14.26</v>
      </c>
      <c r="F1513">
        <f>[32]data!A52</f>
        <v>0</v>
      </c>
      <c r="G1513">
        <f>[33]data!A52</f>
        <v>67.67</v>
      </c>
      <c r="H1513">
        <f>[34]data!A52</f>
        <v>3.09</v>
      </c>
      <c r="I1513">
        <f>[35]data!A52</f>
        <v>14.49</v>
      </c>
    </row>
    <row r="1514" spans="1:9" x14ac:dyDescent="0.55000000000000004">
      <c r="A1514">
        <v>2014</v>
      </c>
      <c r="B1514">
        <v>53</v>
      </c>
      <c r="C1514">
        <f>[29]data!A53</f>
        <v>16.55</v>
      </c>
      <c r="D1514">
        <f>[30]data!A53</f>
        <v>7.73</v>
      </c>
      <c r="E1514">
        <f>[31]data!A53</f>
        <v>11.85</v>
      </c>
      <c r="F1514">
        <f>[32]data!A53</f>
        <v>0</v>
      </c>
      <c r="G1514">
        <f>[33]data!A53</f>
        <v>60.15</v>
      </c>
      <c r="H1514">
        <f>[34]data!A53</f>
        <v>3.33</v>
      </c>
      <c r="I1514">
        <f>[35]data!A53</f>
        <v>17.53</v>
      </c>
    </row>
    <row r="1515" spans="1:9" x14ac:dyDescent="0.55000000000000004">
      <c r="A1515">
        <v>2014</v>
      </c>
      <c r="B1515">
        <v>54</v>
      </c>
      <c r="C1515">
        <f>[29]data!A54</f>
        <v>14.33</v>
      </c>
      <c r="D1515">
        <f>[30]data!A54</f>
        <v>9.34</v>
      </c>
      <c r="E1515">
        <f>[31]data!A54</f>
        <v>11.58</v>
      </c>
      <c r="F1515">
        <f>[32]data!A54</f>
        <v>0</v>
      </c>
      <c r="G1515">
        <f>[33]data!A54</f>
        <v>66.11</v>
      </c>
      <c r="H1515">
        <f>[34]data!A54</f>
        <v>2.58</v>
      </c>
      <c r="I1515">
        <f>[35]data!A54</f>
        <v>17.8</v>
      </c>
    </row>
    <row r="1516" spans="1:9" x14ac:dyDescent="0.55000000000000004">
      <c r="A1516">
        <v>2014</v>
      </c>
      <c r="B1516">
        <v>55</v>
      </c>
      <c r="C1516">
        <f>[29]data!A55</f>
        <v>14.2</v>
      </c>
      <c r="D1516">
        <f>[30]data!A55</f>
        <v>9.17</v>
      </c>
      <c r="E1516">
        <f>[31]data!A55</f>
        <v>11.59</v>
      </c>
      <c r="F1516">
        <f>[32]data!A55</f>
        <v>11.46</v>
      </c>
      <c r="G1516">
        <f>[33]data!A55</f>
        <v>70.98</v>
      </c>
      <c r="H1516">
        <f>[34]data!A55</f>
        <v>2.4300000000000002</v>
      </c>
      <c r="I1516">
        <f>[35]data!A55</f>
        <v>6.36</v>
      </c>
    </row>
    <row r="1517" spans="1:9" x14ac:dyDescent="0.55000000000000004">
      <c r="A1517">
        <v>2014</v>
      </c>
      <c r="B1517">
        <v>56</v>
      </c>
      <c r="C1517">
        <f>[29]data!A56</f>
        <v>15.81</v>
      </c>
      <c r="D1517">
        <f>[30]data!A56</f>
        <v>7.71</v>
      </c>
      <c r="E1517">
        <f>[31]data!A56</f>
        <v>11.78</v>
      </c>
      <c r="F1517">
        <f>[32]data!A56</f>
        <v>0</v>
      </c>
      <c r="G1517">
        <f>[33]data!A56</f>
        <v>68.13</v>
      </c>
      <c r="H1517">
        <f>[34]data!A56</f>
        <v>2.6</v>
      </c>
      <c r="I1517">
        <f>[35]data!A56</f>
        <v>15.44</v>
      </c>
    </row>
    <row r="1518" spans="1:9" x14ac:dyDescent="0.55000000000000004">
      <c r="A1518">
        <v>2014</v>
      </c>
      <c r="B1518">
        <v>57</v>
      </c>
      <c r="C1518">
        <f>[29]data!A57</f>
        <v>17.05</v>
      </c>
      <c r="D1518">
        <f>[30]data!A57</f>
        <v>8.2200000000000006</v>
      </c>
      <c r="E1518">
        <f>[31]data!A57</f>
        <v>12.36</v>
      </c>
      <c r="F1518">
        <f>[32]data!A57</f>
        <v>0</v>
      </c>
      <c r="G1518">
        <f>[33]data!A57</f>
        <v>63.34</v>
      </c>
      <c r="H1518">
        <f>[34]data!A57</f>
        <v>2.4300000000000002</v>
      </c>
      <c r="I1518">
        <f>[35]data!A57</f>
        <v>14.56</v>
      </c>
    </row>
    <row r="1519" spans="1:9" x14ac:dyDescent="0.55000000000000004">
      <c r="A1519">
        <v>2014</v>
      </c>
      <c r="B1519">
        <v>58</v>
      </c>
      <c r="C1519">
        <f>[29]data!A58</f>
        <v>16.68</v>
      </c>
      <c r="D1519">
        <f>[30]data!A58</f>
        <v>7.68</v>
      </c>
      <c r="E1519">
        <f>[31]data!A58</f>
        <v>12.18</v>
      </c>
      <c r="F1519">
        <f>[32]data!A58</f>
        <v>0.04</v>
      </c>
      <c r="G1519">
        <f>[33]data!A58</f>
        <v>63.11</v>
      </c>
      <c r="H1519">
        <f>[34]data!A58</f>
        <v>3.15</v>
      </c>
      <c r="I1519">
        <f>[35]data!A58</f>
        <v>12.86</v>
      </c>
    </row>
    <row r="1520" spans="1:9" x14ac:dyDescent="0.55000000000000004">
      <c r="A1520">
        <v>2014</v>
      </c>
      <c r="B1520">
        <v>59</v>
      </c>
      <c r="C1520">
        <f>[29]data!A59</f>
        <v>19.93</v>
      </c>
      <c r="D1520">
        <f>[30]data!A59</f>
        <v>9.89</v>
      </c>
      <c r="E1520">
        <f>[31]data!A59</f>
        <v>14.59</v>
      </c>
      <c r="F1520">
        <f>[32]data!A59</f>
        <v>0.01</v>
      </c>
      <c r="G1520">
        <f>[33]data!A59</f>
        <v>64.33</v>
      </c>
      <c r="H1520">
        <f>[34]data!A59</f>
        <v>3.58</v>
      </c>
      <c r="I1520">
        <f>[35]data!A59</f>
        <v>13.62</v>
      </c>
    </row>
    <row r="1521" spans="1:9" x14ac:dyDescent="0.55000000000000004">
      <c r="A1521">
        <v>2014</v>
      </c>
      <c r="B1521">
        <v>60</v>
      </c>
      <c r="C1521">
        <f>[29]data!A60</f>
        <v>17.77</v>
      </c>
      <c r="D1521">
        <f>[30]data!A60</f>
        <v>11.73</v>
      </c>
      <c r="E1521">
        <f>[31]data!A60</f>
        <v>14.48</v>
      </c>
      <c r="F1521">
        <f>[32]data!A60</f>
        <v>0.44</v>
      </c>
      <c r="G1521">
        <f>[33]data!A60</f>
        <v>71.989999999999995</v>
      </c>
      <c r="H1521">
        <f>[34]data!A60</f>
        <v>4.7300000000000004</v>
      </c>
      <c r="I1521">
        <f>[35]data!A60</f>
        <v>8.17</v>
      </c>
    </row>
    <row r="1522" spans="1:9" x14ac:dyDescent="0.55000000000000004">
      <c r="A1522">
        <v>2014</v>
      </c>
      <c r="B1522">
        <v>61</v>
      </c>
      <c r="C1522">
        <f>[29]data!A61</f>
        <v>19.920000000000002</v>
      </c>
      <c r="D1522">
        <f>[30]data!A61</f>
        <v>13.66</v>
      </c>
      <c r="E1522">
        <f>[31]data!A61</f>
        <v>16.38</v>
      </c>
      <c r="F1522">
        <f>[32]data!A61</f>
        <v>0.01</v>
      </c>
      <c r="G1522">
        <f>[33]data!A61</f>
        <v>67.75</v>
      </c>
      <c r="H1522">
        <f>[34]data!A61</f>
        <v>3.88</v>
      </c>
      <c r="I1522">
        <f>[35]data!A61</f>
        <v>14.26</v>
      </c>
    </row>
    <row r="1523" spans="1:9" x14ac:dyDescent="0.55000000000000004">
      <c r="A1523">
        <v>2014</v>
      </c>
      <c r="B1523">
        <v>62</v>
      </c>
      <c r="C1523">
        <f>[29]data!A62</f>
        <v>17.690000000000001</v>
      </c>
      <c r="D1523">
        <f>[30]data!A62</f>
        <v>11.13</v>
      </c>
      <c r="E1523">
        <f>[31]data!A62</f>
        <v>14.55</v>
      </c>
      <c r="F1523">
        <f>[32]data!A62</f>
        <v>0.01</v>
      </c>
      <c r="G1523">
        <f>[33]data!A62</f>
        <v>59.24</v>
      </c>
      <c r="H1523">
        <f>[34]data!A62</f>
        <v>5.57</v>
      </c>
      <c r="I1523">
        <f>[35]data!A62</f>
        <v>18.03</v>
      </c>
    </row>
    <row r="1524" spans="1:9" x14ac:dyDescent="0.55000000000000004">
      <c r="A1524">
        <v>2014</v>
      </c>
      <c r="B1524">
        <v>63</v>
      </c>
      <c r="C1524">
        <f>[29]data!A63</f>
        <v>17.5</v>
      </c>
      <c r="D1524">
        <f>[30]data!A63</f>
        <v>8.5</v>
      </c>
      <c r="E1524">
        <f>[31]data!A63</f>
        <v>12.75</v>
      </c>
      <c r="F1524">
        <f>[32]data!A63</f>
        <v>0</v>
      </c>
      <c r="G1524">
        <f>[33]data!A63</f>
        <v>55.52</v>
      </c>
      <c r="H1524">
        <f>[34]data!A63</f>
        <v>3.25</v>
      </c>
      <c r="I1524">
        <f>[35]data!A63</f>
        <v>19.29</v>
      </c>
    </row>
    <row r="1525" spans="1:9" x14ac:dyDescent="0.55000000000000004">
      <c r="A1525">
        <v>2014</v>
      </c>
      <c r="B1525">
        <v>64</v>
      </c>
      <c r="C1525">
        <f>[29]data!A64</f>
        <v>19.46</v>
      </c>
      <c r="D1525">
        <f>[30]data!A64</f>
        <v>9.89</v>
      </c>
      <c r="E1525">
        <f>[31]data!A64</f>
        <v>14.41</v>
      </c>
      <c r="F1525">
        <f>[32]data!A64</f>
        <v>0</v>
      </c>
      <c r="G1525">
        <f>[33]data!A64</f>
        <v>63.81</v>
      </c>
      <c r="H1525">
        <f>[34]data!A64</f>
        <v>2.1800000000000002</v>
      </c>
      <c r="I1525">
        <f>[35]data!A64</f>
        <v>17.78</v>
      </c>
    </row>
    <row r="1526" spans="1:9" x14ac:dyDescent="0.55000000000000004">
      <c r="A1526">
        <v>2014</v>
      </c>
      <c r="B1526">
        <v>65</v>
      </c>
      <c r="C1526">
        <f>[29]data!A65</f>
        <v>16.760000000000002</v>
      </c>
      <c r="D1526">
        <f>[30]data!A65</f>
        <v>10.31</v>
      </c>
      <c r="E1526">
        <f>[31]data!A65</f>
        <v>13.46</v>
      </c>
      <c r="F1526">
        <f>[32]data!A65</f>
        <v>0</v>
      </c>
      <c r="G1526">
        <f>[33]data!A65</f>
        <v>79.37</v>
      </c>
      <c r="H1526">
        <f>[34]data!A65</f>
        <v>3.16</v>
      </c>
      <c r="I1526">
        <f>[35]data!A65</f>
        <v>19.48</v>
      </c>
    </row>
    <row r="1527" spans="1:9" x14ac:dyDescent="0.55000000000000004">
      <c r="A1527">
        <v>2014</v>
      </c>
      <c r="B1527">
        <v>66</v>
      </c>
      <c r="C1527">
        <f>[29]data!A66</f>
        <v>15.39</v>
      </c>
      <c r="D1527">
        <f>[30]data!A66</f>
        <v>10.07</v>
      </c>
      <c r="E1527">
        <f>[31]data!A66</f>
        <v>12.58</v>
      </c>
      <c r="F1527">
        <f>[32]data!A66</f>
        <v>0</v>
      </c>
      <c r="G1527">
        <f>[33]data!A66</f>
        <v>76.55</v>
      </c>
      <c r="H1527">
        <f>[34]data!A66</f>
        <v>3.9</v>
      </c>
      <c r="I1527">
        <f>[35]data!A66</f>
        <v>19.809999999999999</v>
      </c>
    </row>
    <row r="1528" spans="1:9" x14ac:dyDescent="0.55000000000000004">
      <c r="A1528">
        <v>2014</v>
      </c>
      <c r="B1528">
        <v>67</v>
      </c>
      <c r="C1528">
        <f>[29]data!A67</f>
        <v>16.13</v>
      </c>
      <c r="D1528">
        <f>[30]data!A67</f>
        <v>8.24</v>
      </c>
      <c r="E1528">
        <f>[31]data!A67</f>
        <v>11.83</v>
      </c>
      <c r="F1528">
        <f>[32]data!A67</f>
        <v>0</v>
      </c>
      <c r="G1528">
        <f>[33]data!A67</f>
        <v>73.95</v>
      </c>
      <c r="H1528">
        <f>[34]data!A67</f>
        <v>4.13</v>
      </c>
      <c r="I1528">
        <f>[35]data!A67</f>
        <v>20.47</v>
      </c>
    </row>
    <row r="1529" spans="1:9" x14ac:dyDescent="0.55000000000000004">
      <c r="A1529">
        <v>2014</v>
      </c>
      <c r="B1529">
        <v>68</v>
      </c>
      <c r="C1529">
        <f>[29]data!A68</f>
        <v>16.16</v>
      </c>
      <c r="D1529">
        <f>[30]data!A68</f>
        <v>9.36</v>
      </c>
      <c r="E1529">
        <f>[31]data!A68</f>
        <v>12.42</v>
      </c>
      <c r="F1529">
        <f>[32]data!A68</f>
        <v>0</v>
      </c>
      <c r="G1529">
        <f>[33]data!A68</f>
        <v>73.33</v>
      </c>
      <c r="H1529">
        <f>[34]data!A68</f>
        <v>6.37</v>
      </c>
      <c r="I1529">
        <f>[35]data!A68</f>
        <v>20.39</v>
      </c>
    </row>
    <row r="1530" spans="1:9" x14ac:dyDescent="0.55000000000000004">
      <c r="A1530">
        <v>2014</v>
      </c>
      <c r="B1530">
        <v>69</v>
      </c>
      <c r="C1530">
        <f>[29]data!A69</f>
        <v>14.52</v>
      </c>
      <c r="D1530">
        <f>[30]data!A69</f>
        <v>9.3000000000000007</v>
      </c>
      <c r="E1530">
        <f>[31]data!A69</f>
        <v>12.03</v>
      </c>
      <c r="F1530">
        <f>[32]data!A69</f>
        <v>0</v>
      </c>
      <c r="G1530">
        <f>[33]data!A69</f>
        <v>72.33</v>
      </c>
      <c r="H1530">
        <f>[34]data!A69</f>
        <v>4.5</v>
      </c>
      <c r="I1530">
        <f>[35]data!A69</f>
        <v>20.41</v>
      </c>
    </row>
    <row r="1531" spans="1:9" x14ac:dyDescent="0.55000000000000004">
      <c r="A1531">
        <v>2014</v>
      </c>
      <c r="B1531">
        <v>70</v>
      </c>
      <c r="C1531">
        <f>[29]data!A70</f>
        <v>15.76</v>
      </c>
      <c r="D1531">
        <f>[30]data!A70</f>
        <v>8.6</v>
      </c>
      <c r="E1531">
        <f>[31]data!A70</f>
        <v>12.11</v>
      </c>
      <c r="F1531">
        <f>[32]data!A70</f>
        <v>0</v>
      </c>
      <c r="G1531">
        <f>[33]data!A70</f>
        <v>71.31</v>
      </c>
      <c r="H1531">
        <f>[34]data!A70</f>
        <v>4.84</v>
      </c>
      <c r="I1531">
        <f>[35]data!A70</f>
        <v>18.440000000000001</v>
      </c>
    </row>
    <row r="1532" spans="1:9" x14ac:dyDescent="0.55000000000000004">
      <c r="A1532">
        <v>2014</v>
      </c>
      <c r="B1532">
        <v>71</v>
      </c>
      <c r="C1532">
        <f>[29]data!A71</f>
        <v>13.9</v>
      </c>
      <c r="D1532">
        <f>[30]data!A71</f>
        <v>10.199999999999999</v>
      </c>
      <c r="E1532">
        <f>[31]data!A71</f>
        <v>11.97</v>
      </c>
      <c r="F1532">
        <f>[32]data!A71</f>
        <v>0.08</v>
      </c>
      <c r="G1532">
        <f>[33]data!A71</f>
        <v>78.260000000000005</v>
      </c>
      <c r="H1532">
        <f>[34]data!A71</f>
        <v>6.69</v>
      </c>
      <c r="I1532">
        <f>[35]data!A71</f>
        <v>9.7899999999999991</v>
      </c>
    </row>
    <row r="1533" spans="1:9" x14ac:dyDescent="0.55000000000000004">
      <c r="A1533">
        <v>2014</v>
      </c>
      <c r="B1533">
        <v>72</v>
      </c>
      <c r="C1533">
        <f>[29]data!A72</f>
        <v>14.91</v>
      </c>
      <c r="D1533">
        <f>[30]data!A72</f>
        <v>10.47</v>
      </c>
      <c r="E1533">
        <f>[31]data!A72</f>
        <v>12.38</v>
      </c>
      <c r="F1533">
        <f>[32]data!A72</f>
        <v>0.91</v>
      </c>
      <c r="G1533">
        <f>[33]data!A72</f>
        <v>75.92</v>
      </c>
      <c r="H1533">
        <f>[34]data!A72</f>
        <v>5.32</v>
      </c>
      <c r="I1533">
        <f>[35]data!A72</f>
        <v>12.98</v>
      </c>
    </row>
    <row r="1534" spans="1:9" x14ac:dyDescent="0.55000000000000004">
      <c r="A1534">
        <v>2014</v>
      </c>
      <c r="B1534">
        <v>73</v>
      </c>
      <c r="C1534">
        <f>[29]data!A73</f>
        <v>16</v>
      </c>
      <c r="D1534">
        <f>[30]data!A73</f>
        <v>9.85</v>
      </c>
      <c r="E1534">
        <f>[31]data!A73</f>
        <v>12.35</v>
      </c>
      <c r="F1534">
        <f>[32]data!A73</f>
        <v>0.21</v>
      </c>
      <c r="G1534">
        <f>[33]data!A73</f>
        <v>68.09</v>
      </c>
      <c r="H1534">
        <f>[34]data!A73</f>
        <v>3.38</v>
      </c>
      <c r="I1534">
        <f>[35]data!A73</f>
        <v>11.54</v>
      </c>
    </row>
    <row r="1535" spans="1:9" x14ac:dyDescent="0.55000000000000004">
      <c r="A1535">
        <v>2014</v>
      </c>
      <c r="B1535">
        <v>74</v>
      </c>
      <c r="C1535">
        <f>[29]data!A74</f>
        <v>17.47</v>
      </c>
      <c r="D1535">
        <f>[30]data!A74</f>
        <v>9.67</v>
      </c>
      <c r="E1535">
        <f>[31]data!A74</f>
        <v>13.48</v>
      </c>
      <c r="F1535">
        <f>[32]data!A74</f>
        <v>0</v>
      </c>
      <c r="G1535">
        <f>[33]data!A74</f>
        <v>61.47</v>
      </c>
      <c r="H1535">
        <f>[34]data!A74</f>
        <v>2.4</v>
      </c>
      <c r="I1535">
        <f>[35]data!A74</f>
        <v>19.34</v>
      </c>
    </row>
    <row r="1536" spans="1:9" x14ac:dyDescent="0.55000000000000004">
      <c r="A1536">
        <v>2014</v>
      </c>
      <c r="B1536">
        <v>75</v>
      </c>
      <c r="C1536">
        <f>[29]data!A75</f>
        <v>19.739999999999998</v>
      </c>
      <c r="D1536">
        <f>[30]data!A75</f>
        <v>11.41</v>
      </c>
      <c r="E1536">
        <f>[31]data!A75</f>
        <v>15.25</v>
      </c>
      <c r="F1536">
        <f>[32]data!A75</f>
        <v>0</v>
      </c>
      <c r="G1536">
        <f>[33]data!A75</f>
        <v>61.04</v>
      </c>
      <c r="H1536">
        <f>[34]data!A75</f>
        <v>3.18</v>
      </c>
      <c r="I1536">
        <f>[35]data!A75</f>
        <v>20.71</v>
      </c>
    </row>
    <row r="1537" spans="1:9" x14ac:dyDescent="0.55000000000000004">
      <c r="A1537">
        <v>2014</v>
      </c>
      <c r="B1537">
        <v>76</v>
      </c>
      <c r="C1537">
        <f>[29]data!A76</f>
        <v>19.7</v>
      </c>
      <c r="D1537">
        <f>[30]data!A76</f>
        <v>12.65</v>
      </c>
      <c r="E1537">
        <f>[31]data!A76</f>
        <v>16.04</v>
      </c>
      <c r="F1537">
        <f>[32]data!A76</f>
        <v>0</v>
      </c>
      <c r="G1537">
        <f>[33]data!A76</f>
        <v>58.64</v>
      </c>
      <c r="H1537">
        <f>[34]data!A76</f>
        <v>1.1599999999999999</v>
      </c>
      <c r="I1537">
        <f>[35]data!A76</f>
        <v>20.03</v>
      </c>
    </row>
    <row r="1538" spans="1:9" x14ac:dyDescent="0.55000000000000004">
      <c r="A1538">
        <v>2014</v>
      </c>
      <c r="B1538">
        <v>77</v>
      </c>
      <c r="C1538">
        <f>[29]data!A77</f>
        <v>20.36</v>
      </c>
      <c r="D1538">
        <f>[30]data!A77</f>
        <v>12.72</v>
      </c>
      <c r="E1538">
        <f>[31]data!A77</f>
        <v>16.28</v>
      </c>
      <c r="F1538">
        <f>[32]data!A77</f>
        <v>0</v>
      </c>
      <c r="G1538">
        <f>[33]data!A77</f>
        <v>64.09</v>
      </c>
      <c r="H1538">
        <f>[34]data!A77</f>
        <v>1.57</v>
      </c>
      <c r="I1538">
        <f>[35]data!A77</f>
        <v>21.53</v>
      </c>
    </row>
    <row r="1539" spans="1:9" x14ac:dyDescent="0.55000000000000004">
      <c r="A1539">
        <v>2014</v>
      </c>
      <c r="B1539">
        <v>78</v>
      </c>
      <c r="C1539">
        <f>[29]data!A78</f>
        <v>17.07</v>
      </c>
      <c r="D1539">
        <f>[30]data!A78</f>
        <v>11.48</v>
      </c>
      <c r="E1539">
        <f>[31]data!A78</f>
        <v>13.95</v>
      </c>
      <c r="F1539">
        <f>[32]data!A78</f>
        <v>0</v>
      </c>
      <c r="G1539">
        <f>[33]data!A78</f>
        <v>80.150000000000006</v>
      </c>
      <c r="H1539">
        <f>[34]data!A78</f>
        <v>4.03</v>
      </c>
      <c r="I1539">
        <f>[35]data!A78</f>
        <v>19.100000000000001</v>
      </c>
    </row>
    <row r="1540" spans="1:9" x14ac:dyDescent="0.55000000000000004">
      <c r="A1540">
        <v>2014</v>
      </c>
      <c r="B1540">
        <v>79</v>
      </c>
      <c r="C1540">
        <f>[29]data!A79</f>
        <v>16.89</v>
      </c>
      <c r="D1540">
        <f>[30]data!A79</f>
        <v>11.09</v>
      </c>
      <c r="E1540">
        <f>[31]data!A79</f>
        <v>13.77</v>
      </c>
      <c r="F1540">
        <f>[32]data!A79</f>
        <v>0</v>
      </c>
      <c r="G1540">
        <f>[33]data!A79</f>
        <v>76.37</v>
      </c>
      <c r="H1540">
        <f>[34]data!A79</f>
        <v>2.33</v>
      </c>
      <c r="I1540">
        <f>[35]data!A79</f>
        <v>19.399999999999999</v>
      </c>
    </row>
    <row r="1541" spans="1:9" x14ac:dyDescent="0.55000000000000004">
      <c r="A1541">
        <v>2014</v>
      </c>
      <c r="B1541">
        <v>80</v>
      </c>
      <c r="C1541">
        <f>[29]data!A80</f>
        <v>19.66</v>
      </c>
      <c r="D1541">
        <f>[30]data!A80</f>
        <v>11.6</v>
      </c>
      <c r="E1541">
        <f>[31]data!A80</f>
        <v>15.39</v>
      </c>
      <c r="F1541">
        <f>[32]data!A80</f>
        <v>0</v>
      </c>
      <c r="G1541">
        <f>[33]data!A80</f>
        <v>74.52</v>
      </c>
      <c r="H1541">
        <f>[34]data!A80</f>
        <v>2.71</v>
      </c>
      <c r="I1541">
        <f>[35]data!A80</f>
        <v>18.559999999999999</v>
      </c>
    </row>
    <row r="1542" spans="1:9" x14ac:dyDescent="0.55000000000000004">
      <c r="A1542">
        <v>2014</v>
      </c>
      <c r="B1542">
        <v>81</v>
      </c>
      <c r="C1542">
        <f>[29]data!A81</f>
        <v>21.66</v>
      </c>
      <c r="D1542">
        <f>[30]data!A81</f>
        <v>12.94</v>
      </c>
      <c r="E1542">
        <f>[31]data!A81</f>
        <v>16.850000000000001</v>
      </c>
      <c r="F1542">
        <f>[32]data!A81</f>
        <v>0</v>
      </c>
      <c r="G1542">
        <f>[33]data!A81</f>
        <v>64.319999999999993</v>
      </c>
      <c r="H1542">
        <f>[34]data!A81</f>
        <v>2.98</v>
      </c>
      <c r="I1542">
        <f>[35]data!A81</f>
        <v>16.690000000000001</v>
      </c>
    </row>
    <row r="1543" spans="1:9" x14ac:dyDescent="0.55000000000000004">
      <c r="A1543">
        <v>2014</v>
      </c>
      <c r="B1543">
        <v>82</v>
      </c>
      <c r="C1543">
        <f>[29]data!A82</f>
        <v>18.61</v>
      </c>
      <c r="D1543">
        <f>[30]data!A82</f>
        <v>10.029999999999999</v>
      </c>
      <c r="E1543">
        <f>[31]data!A82</f>
        <v>13.98</v>
      </c>
      <c r="F1543">
        <f>[32]data!A82</f>
        <v>0</v>
      </c>
      <c r="G1543">
        <f>[33]data!A82</f>
        <v>60.7</v>
      </c>
      <c r="H1543">
        <f>[34]data!A82</f>
        <v>2.9</v>
      </c>
      <c r="I1543">
        <f>[35]data!A82</f>
        <v>20.25</v>
      </c>
    </row>
    <row r="1544" spans="1:9" x14ac:dyDescent="0.55000000000000004">
      <c r="A1544">
        <v>2014</v>
      </c>
      <c r="B1544">
        <v>83</v>
      </c>
      <c r="C1544">
        <f>[29]data!A83</f>
        <v>20.45</v>
      </c>
      <c r="D1544">
        <f>[30]data!A83</f>
        <v>12.09</v>
      </c>
      <c r="E1544">
        <f>[31]data!A83</f>
        <v>15.88</v>
      </c>
      <c r="F1544">
        <f>[32]data!A83</f>
        <v>0.05</v>
      </c>
      <c r="G1544">
        <f>[33]data!A83</f>
        <v>63.03</v>
      </c>
      <c r="H1544">
        <f>[34]data!A83</f>
        <v>3.29</v>
      </c>
      <c r="I1544">
        <f>[35]data!A83</f>
        <v>20.66</v>
      </c>
    </row>
    <row r="1545" spans="1:9" x14ac:dyDescent="0.55000000000000004">
      <c r="A1545">
        <v>2014</v>
      </c>
      <c r="B1545">
        <v>84</v>
      </c>
      <c r="C1545">
        <f>[29]data!A84</f>
        <v>20.56</v>
      </c>
      <c r="D1545">
        <f>[30]data!A84</f>
        <v>10.74</v>
      </c>
      <c r="E1545">
        <f>[31]data!A84</f>
        <v>15.92</v>
      </c>
      <c r="F1545">
        <f>[32]data!A84</f>
        <v>0.05</v>
      </c>
      <c r="G1545">
        <f>[33]data!A84</f>
        <v>51.59</v>
      </c>
      <c r="H1545">
        <f>[34]data!A84</f>
        <v>4.78</v>
      </c>
      <c r="I1545">
        <f>[35]data!A84</f>
        <v>20.94</v>
      </c>
    </row>
    <row r="1546" spans="1:9" x14ac:dyDescent="0.55000000000000004">
      <c r="A1546">
        <v>2014</v>
      </c>
      <c r="B1546">
        <v>85</v>
      </c>
      <c r="C1546">
        <f>[29]data!A85</f>
        <v>17.97</v>
      </c>
      <c r="D1546">
        <f>[30]data!A85</f>
        <v>9.82</v>
      </c>
      <c r="E1546">
        <f>[31]data!A85</f>
        <v>13.78</v>
      </c>
      <c r="F1546">
        <f>[32]data!A85</f>
        <v>0.05</v>
      </c>
      <c r="G1546">
        <f>[33]data!A85</f>
        <v>49.5</v>
      </c>
      <c r="H1546">
        <f>[34]data!A85</f>
        <v>4.9400000000000004</v>
      </c>
      <c r="I1546">
        <f>[35]data!A85</f>
        <v>22.13</v>
      </c>
    </row>
    <row r="1547" spans="1:9" x14ac:dyDescent="0.55000000000000004">
      <c r="A1547">
        <v>2014</v>
      </c>
      <c r="B1547">
        <v>86</v>
      </c>
      <c r="C1547">
        <f>[29]data!A86</f>
        <v>16.82</v>
      </c>
      <c r="D1547">
        <f>[30]data!A86</f>
        <v>9.81</v>
      </c>
      <c r="E1547">
        <f>[31]data!A86</f>
        <v>13.07</v>
      </c>
      <c r="F1547">
        <f>[32]data!A86</f>
        <v>0</v>
      </c>
      <c r="G1547">
        <f>[33]data!A86</f>
        <v>61.08</v>
      </c>
      <c r="H1547">
        <f>[34]data!A86</f>
        <v>3.76</v>
      </c>
      <c r="I1547">
        <f>[35]data!A86</f>
        <v>20.88</v>
      </c>
    </row>
    <row r="1548" spans="1:9" x14ac:dyDescent="0.55000000000000004">
      <c r="A1548">
        <v>2014</v>
      </c>
      <c r="B1548">
        <v>87</v>
      </c>
      <c r="C1548">
        <f>[29]data!A87</f>
        <v>16.14</v>
      </c>
      <c r="D1548">
        <f>[30]data!A87</f>
        <v>9.93</v>
      </c>
      <c r="E1548">
        <f>[31]data!A87</f>
        <v>13.33</v>
      </c>
      <c r="F1548">
        <f>[32]data!A87</f>
        <v>0</v>
      </c>
      <c r="G1548">
        <f>[33]data!A87</f>
        <v>74.36</v>
      </c>
      <c r="H1548">
        <f>[34]data!A87</f>
        <v>5.42</v>
      </c>
      <c r="I1548">
        <f>[35]data!A87</f>
        <v>15.85</v>
      </c>
    </row>
    <row r="1549" spans="1:9" x14ac:dyDescent="0.55000000000000004">
      <c r="A1549">
        <v>2014</v>
      </c>
      <c r="B1549">
        <v>88</v>
      </c>
      <c r="C1549">
        <f>[29]data!A88</f>
        <v>16.28</v>
      </c>
      <c r="D1549">
        <f>[30]data!A88</f>
        <v>11.73</v>
      </c>
      <c r="E1549">
        <f>[31]data!A88</f>
        <v>14.02</v>
      </c>
      <c r="F1549">
        <f>[32]data!A88</f>
        <v>0.03</v>
      </c>
      <c r="G1549">
        <f>[33]data!A88</f>
        <v>72.63</v>
      </c>
      <c r="H1549">
        <f>[34]data!A88</f>
        <v>4.34</v>
      </c>
      <c r="I1549">
        <f>[35]data!A88</f>
        <v>14.4</v>
      </c>
    </row>
    <row r="1550" spans="1:9" x14ac:dyDescent="0.55000000000000004">
      <c r="A1550">
        <v>2014</v>
      </c>
      <c r="B1550">
        <v>89</v>
      </c>
      <c r="C1550">
        <f>[29]data!A89</f>
        <v>19.2</v>
      </c>
      <c r="D1550">
        <f>[30]data!A89</f>
        <v>8.91</v>
      </c>
      <c r="E1550">
        <f>[31]data!A89</f>
        <v>14.3</v>
      </c>
      <c r="F1550">
        <f>[32]data!A89</f>
        <v>0</v>
      </c>
      <c r="G1550">
        <f>[33]data!A89</f>
        <v>58.01</v>
      </c>
      <c r="H1550">
        <f>[34]data!A89</f>
        <v>3.08</v>
      </c>
      <c r="I1550">
        <f>[35]data!A89</f>
        <v>18.850000000000001</v>
      </c>
    </row>
    <row r="1551" spans="1:9" x14ac:dyDescent="0.55000000000000004">
      <c r="A1551">
        <v>2014</v>
      </c>
      <c r="B1551">
        <v>90</v>
      </c>
      <c r="C1551">
        <f>[29]data!A90</f>
        <v>18.440000000000001</v>
      </c>
      <c r="D1551">
        <f>[30]data!A90</f>
        <v>11.32</v>
      </c>
      <c r="E1551">
        <f>[31]data!A90</f>
        <v>14.66</v>
      </c>
      <c r="F1551">
        <f>[32]data!A90</f>
        <v>0</v>
      </c>
      <c r="G1551">
        <f>[33]data!A90</f>
        <v>64.91</v>
      </c>
      <c r="H1551">
        <f>[34]data!A90</f>
        <v>2.17</v>
      </c>
      <c r="I1551">
        <f>[35]data!A90</f>
        <v>22.77</v>
      </c>
    </row>
    <row r="1552" spans="1:9" x14ac:dyDescent="0.55000000000000004">
      <c r="A1552">
        <v>2014</v>
      </c>
      <c r="B1552">
        <v>91</v>
      </c>
      <c r="C1552">
        <f>[29]data!A91</f>
        <v>18.260000000000002</v>
      </c>
      <c r="D1552">
        <f>[30]data!A91</f>
        <v>12.42</v>
      </c>
      <c r="E1552">
        <f>[31]data!A91</f>
        <v>15.06</v>
      </c>
      <c r="F1552">
        <f>[32]data!A91</f>
        <v>0</v>
      </c>
      <c r="G1552">
        <f>[33]data!A91</f>
        <v>64.89</v>
      </c>
      <c r="H1552">
        <f>[34]data!A91</f>
        <v>3.61</v>
      </c>
      <c r="I1552">
        <f>[35]data!A91</f>
        <v>14.75</v>
      </c>
    </row>
    <row r="1553" spans="1:9" x14ac:dyDescent="0.55000000000000004">
      <c r="A1553">
        <v>2014</v>
      </c>
      <c r="B1553">
        <v>92</v>
      </c>
      <c r="C1553">
        <f>[29]data!A92</f>
        <v>19.47</v>
      </c>
      <c r="D1553">
        <f>[30]data!A92</f>
        <v>13.19</v>
      </c>
      <c r="E1553">
        <f>[31]data!A92</f>
        <v>15.77</v>
      </c>
      <c r="F1553">
        <f>[32]data!A92</f>
        <v>2.2599999999999998</v>
      </c>
      <c r="G1553">
        <f>[33]data!A92</f>
        <v>65.64</v>
      </c>
      <c r="H1553">
        <f>[34]data!A92</f>
        <v>3.89</v>
      </c>
      <c r="I1553">
        <f>[35]data!A92</f>
        <v>15.08</v>
      </c>
    </row>
    <row r="1554" spans="1:9" x14ac:dyDescent="0.55000000000000004">
      <c r="A1554">
        <v>2014</v>
      </c>
      <c r="B1554">
        <v>93</v>
      </c>
      <c r="C1554">
        <f>[29]data!A93</f>
        <v>17.79</v>
      </c>
      <c r="D1554">
        <f>[30]data!A93</f>
        <v>11.97</v>
      </c>
      <c r="E1554">
        <f>[31]data!A93</f>
        <v>14.86</v>
      </c>
      <c r="F1554">
        <f>[32]data!A93</f>
        <v>0.92</v>
      </c>
      <c r="G1554">
        <f>[33]data!A93</f>
        <v>61.84</v>
      </c>
      <c r="H1554">
        <f>[34]data!A93</f>
        <v>5.29</v>
      </c>
      <c r="I1554">
        <f>[35]data!A93</f>
        <v>20.81</v>
      </c>
    </row>
    <row r="1555" spans="1:9" x14ac:dyDescent="0.55000000000000004">
      <c r="A1555">
        <v>2014</v>
      </c>
      <c r="B1555">
        <v>94</v>
      </c>
      <c r="C1555">
        <f>[29]data!A94</f>
        <v>20.420000000000002</v>
      </c>
      <c r="D1555">
        <f>[30]data!A94</f>
        <v>11.18</v>
      </c>
      <c r="E1555">
        <f>[31]data!A94</f>
        <v>16.059999999999999</v>
      </c>
      <c r="F1555">
        <f>[32]data!A94</f>
        <v>0</v>
      </c>
      <c r="G1555">
        <f>[33]data!A94</f>
        <v>54.95</v>
      </c>
      <c r="H1555">
        <f>[34]data!A94</f>
        <v>3.58</v>
      </c>
      <c r="I1555">
        <f>[35]data!A94</f>
        <v>24.4</v>
      </c>
    </row>
    <row r="1556" spans="1:9" x14ac:dyDescent="0.55000000000000004">
      <c r="A1556">
        <v>2014</v>
      </c>
      <c r="B1556">
        <v>95</v>
      </c>
      <c r="C1556">
        <f>[29]data!A95</f>
        <v>22.48</v>
      </c>
      <c r="D1556">
        <f>[30]data!A95</f>
        <v>13.1</v>
      </c>
      <c r="E1556">
        <f>[31]data!A95</f>
        <v>17.98</v>
      </c>
      <c r="F1556">
        <f>[32]data!A95</f>
        <v>0</v>
      </c>
      <c r="G1556">
        <f>[33]data!A95</f>
        <v>63.77</v>
      </c>
      <c r="H1556">
        <f>[34]data!A95</f>
        <v>1.97</v>
      </c>
      <c r="I1556">
        <f>[35]data!A95</f>
        <v>18.98</v>
      </c>
    </row>
    <row r="1557" spans="1:9" x14ac:dyDescent="0.55000000000000004">
      <c r="A1557">
        <v>2014</v>
      </c>
      <c r="B1557">
        <v>96</v>
      </c>
      <c r="C1557">
        <f>[29]data!A96</f>
        <v>22.7</v>
      </c>
      <c r="D1557">
        <f>[30]data!A96</f>
        <v>15.03</v>
      </c>
      <c r="E1557">
        <f>[31]data!A96</f>
        <v>18.829999999999998</v>
      </c>
      <c r="F1557">
        <f>[32]data!A96</f>
        <v>0</v>
      </c>
      <c r="G1557">
        <f>[33]data!A96</f>
        <v>61.3</v>
      </c>
      <c r="H1557">
        <f>[34]data!A96</f>
        <v>1.69</v>
      </c>
      <c r="I1557">
        <f>[35]data!A96</f>
        <v>24.15</v>
      </c>
    </row>
    <row r="1558" spans="1:9" x14ac:dyDescent="0.55000000000000004">
      <c r="A1558">
        <v>2014</v>
      </c>
      <c r="B1558">
        <v>97</v>
      </c>
      <c r="C1558">
        <f>[29]data!A97</f>
        <v>21.91</v>
      </c>
      <c r="D1558">
        <f>[30]data!A97</f>
        <v>16.02</v>
      </c>
      <c r="E1558">
        <f>[31]data!A97</f>
        <v>18.809999999999999</v>
      </c>
      <c r="F1558">
        <f>[32]data!A97</f>
        <v>0</v>
      </c>
      <c r="G1558">
        <f>[33]data!A97</f>
        <v>59.68</v>
      </c>
      <c r="H1558">
        <f>[34]data!A97</f>
        <v>1.24</v>
      </c>
      <c r="I1558">
        <f>[35]data!A97</f>
        <v>25.34</v>
      </c>
    </row>
    <row r="1559" spans="1:9" x14ac:dyDescent="0.55000000000000004">
      <c r="A1559">
        <v>2014</v>
      </c>
      <c r="B1559">
        <v>98</v>
      </c>
      <c r="C1559">
        <f>[29]data!A98</f>
        <v>23.46</v>
      </c>
      <c r="D1559">
        <f>[30]data!A98</f>
        <v>15.62</v>
      </c>
      <c r="E1559">
        <f>[31]data!A98</f>
        <v>19.37</v>
      </c>
      <c r="F1559">
        <f>[32]data!A98</f>
        <v>0</v>
      </c>
      <c r="G1559">
        <f>[33]data!A98</f>
        <v>55.39</v>
      </c>
      <c r="H1559">
        <f>[34]data!A98</f>
        <v>1.78</v>
      </c>
      <c r="I1559">
        <f>[35]data!A98</f>
        <v>25.35</v>
      </c>
    </row>
    <row r="1560" spans="1:9" x14ac:dyDescent="0.55000000000000004">
      <c r="A1560">
        <v>2014</v>
      </c>
      <c r="B1560">
        <v>99</v>
      </c>
      <c r="C1560">
        <f>[29]data!A99</f>
        <v>21.02</v>
      </c>
      <c r="D1560">
        <f>[30]data!A99</f>
        <v>14.19</v>
      </c>
      <c r="E1560">
        <f>[31]data!A99</f>
        <v>17.100000000000001</v>
      </c>
      <c r="F1560">
        <f>[32]data!A99</f>
        <v>0</v>
      </c>
      <c r="G1560">
        <f>[33]data!A99</f>
        <v>63.34</v>
      </c>
      <c r="H1560">
        <f>[34]data!A99</f>
        <v>3.82</v>
      </c>
      <c r="I1560">
        <f>[35]data!A99</f>
        <v>23.96</v>
      </c>
    </row>
    <row r="1561" spans="1:9" x14ac:dyDescent="0.55000000000000004">
      <c r="A1561">
        <v>2014</v>
      </c>
      <c r="B1561">
        <v>100</v>
      </c>
      <c r="C1561">
        <f>[29]data!A100</f>
        <v>21.68</v>
      </c>
      <c r="D1561">
        <f>[30]data!A100</f>
        <v>14.76</v>
      </c>
      <c r="E1561">
        <f>[31]data!A100</f>
        <v>17.850000000000001</v>
      </c>
      <c r="F1561">
        <f>[32]data!A100</f>
        <v>0</v>
      </c>
      <c r="G1561">
        <f>[33]data!A100</f>
        <v>57.94</v>
      </c>
      <c r="H1561">
        <f>[34]data!A100</f>
        <v>1.57</v>
      </c>
      <c r="I1561">
        <f>[35]data!A100</f>
        <v>21.99</v>
      </c>
    </row>
    <row r="1562" spans="1:9" x14ac:dyDescent="0.55000000000000004">
      <c r="A1562">
        <v>2014</v>
      </c>
      <c r="B1562">
        <v>101</v>
      </c>
      <c r="C1562">
        <f>[29]data!A101</f>
        <v>23.96</v>
      </c>
      <c r="D1562">
        <f>[30]data!A101</f>
        <v>16.100000000000001</v>
      </c>
      <c r="E1562">
        <f>[31]data!A101</f>
        <v>19.64</v>
      </c>
      <c r="F1562">
        <f>[32]data!A101</f>
        <v>0.02</v>
      </c>
      <c r="G1562">
        <f>[33]data!A101</f>
        <v>54.6</v>
      </c>
      <c r="H1562">
        <f>[34]data!A101</f>
        <v>1.88</v>
      </c>
      <c r="I1562">
        <f>[35]data!A101</f>
        <v>14.19</v>
      </c>
    </row>
    <row r="1563" spans="1:9" x14ac:dyDescent="0.55000000000000004">
      <c r="A1563">
        <v>2014</v>
      </c>
      <c r="B1563">
        <v>102</v>
      </c>
      <c r="C1563">
        <f>[29]data!A102</f>
        <v>22.23</v>
      </c>
      <c r="D1563">
        <f>[30]data!A102</f>
        <v>15.5</v>
      </c>
      <c r="E1563">
        <f>[31]data!A102</f>
        <v>18.59</v>
      </c>
      <c r="F1563">
        <f>[32]data!A102</f>
        <v>0.08</v>
      </c>
      <c r="G1563">
        <f>[33]data!A102</f>
        <v>67.72</v>
      </c>
      <c r="H1563">
        <f>[34]data!A102</f>
        <v>1.89</v>
      </c>
      <c r="I1563">
        <f>[35]data!A102</f>
        <v>17.8</v>
      </c>
    </row>
    <row r="1564" spans="1:9" x14ac:dyDescent="0.55000000000000004">
      <c r="A1564">
        <v>2014</v>
      </c>
      <c r="B1564">
        <v>103</v>
      </c>
      <c r="C1564">
        <f>[29]data!A103</f>
        <v>21.22</v>
      </c>
      <c r="D1564">
        <f>[30]data!A103</f>
        <v>14.64</v>
      </c>
      <c r="E1564">
        <f>[31]data!A103</f>
        <v>17.57</v>
      </c>
      <c r="F1564">
        <f>[32]data!A103</f>
        <v>0</v>
      </c>
      <c r="G1564">
        <f>[33]data!A103</f>
        <v>69.33</v>
      </c>
      <c r="H1564">
        <f>[34]data!A103</f>
        <v>2.21</v>
      </c>
      <c r="I1564">
        <f>[35]data!A103</f>
        <v>25.1</v>
      </c>
    </row>
    <row r="1565" spans="1:9" x14ac:dyDescent="0.55000000000000004">
      <c r="A1565">
        <v>2014</v>
      </c>
      <c r="B1565">
        <v>104</v>
      </c>
      <c r="C1565">
        <f>[29]data!A104</f>
        <v>19.73</v>
      </c>
      <c r="D1565">
        <f>[30]data!A104</f>
        <v>13.6</v>
      </c>
      <c r="E1565">
        <f>[31]data!A104</f>
        <v>16.41</v>
      </c>
      <c r="F1565">
        <f>[32]data!A104</f>
        <v>0</v>
      </c>
      <c r="G1565">
        <f>[33]data!A104</f>
        <v>68.55</v>
      </c>
      <c r="H1565">
        <f>[34]data!A104</f>
        <v>3.99</v>
      </c>
      <c r="I1565">
        <f>[35]data!A104</f>
        <v>20.260000000000002</v>
      </c>
    </row>
    <row r="1566" spans="1:9" x14ac:dyDescent="0.55000000000000004">
      <c r="A1566">
        <v>2014</v>
      </c>
      <c r="B1566">
        <v>105</v>
      </c>
      <c r="C1566">
        <f>[29]data!A105</f>
        <v>22.55</v>
      </c>
      <c r="D1566">
        <f>[30]data!A105</f>
        <v>14.14</v>
      </c>
      <c r="E1566">
        <f>[31]data!A105</f>
        <v>18.07</v>
      </c>
      <c r="F1566">
        <f>[32]data!A105</f>
        <v>0</v>
      </c>
      <c r="G1566">
        <f>[33]data!A105</f>
        <v>54.09</v>
      </c>
      <c r="H1566">
        <f>[34]data!A105</f>
        <v>2.3199999999999998</v>
      </c>
      <c r="I1566">
        <f>[35]data!A105</f>
        <v>20.09</v>
      </c>
    </row>
    <row r="1567" spans="1:9" x14ac:dyDescent="0.55000000000000004">
      <c r="A1567">
        <v>2014</v>
      </c>
      <c r="B1567">
        <v>106</v>
      </c>
      <c r="C1567">
        <f>[29]data!A106</f>
        <v>22.51</v>
      </c>
      <c r="D1567">
        <f>[30]data!A106</f>
        <v>15.48</v>
      </c>
      <c r="E1567">
        <f>[31]data!A106</f>
        <v>18.989999999999998</v>
      </c>
      <c r="F1567">
        <f>[32]data!A106</f>
        <v>0</v>
      </c>
      <c r="G1567">
        <f>[33]data!A106</f>
        <v>61.42</v>
      </c>
      <c r="H1567">
        <f>[34]data!A106</f>
        <v>1.38</v>
      </c>
      <c r="I1567">
        <f>[35]data!A106</f>
        <v>24.69</v>
      </c>
    </row>
    <row r="1568" spans="1:9" x14ac:dyDescent="0.55000000000000004">
      <c r="A1568">
        <v>2014</v>
      </c>
      <c r="B1568">
        <v>107</v>
      </c>
      <c r="C1568">
        <f>[29]data!A107</f>
        <v>21.76</v>
      </c>
      <c r="D1568">
        <f>[30]data!A107</f>
        <v>14.76</v>
      </c>
      <c r="E1568">
        <f>[31]data!A107</f>
        <v>17.829999999999998</v>
      </c>
      <c r="F1568">
        <f>[32]data!A107</f>
        <v>0</v>
      </c>
      <c r="G1568">
        <f>[33]data!A107</f>
        <v>65.66</v>
      </c>
      <c r="H1568">
        <f>[34]data!A107</f>
        <v>3.18</v>
      </c>
      <c r="I1568">
        <f>[35]data!A107</f>
        <v>25.16</v>
      </c>
    </row>
    <row r="1569" spans="1:9" x14ac:dyDescent="0.55000000000000004">
      <c r="A1569">
        <v>2014</v>
      </c>
      <c r="B1569">
        <v>108</v>
      </c>
      <c r="C1569">
        <f>[29]data!A108</f>
        <v>23.03</v>
      </c>
      <c r="D1569">
        <f>[30]data!A108</f>
        <v>14.76</v>
      </c>
      <c r="E1569">
        <f>[31]data!A108</f>
        <v>18.95</v>
      </c>
      <c r="F1569">
        <f>[32]data!A108</f>
        <v>0</v>
      </c>
      <c r="G1569">
        <f>[33]data!A108</f>
        <v>63.61</v>
      </c>
      <c r="H1569">
        <f>[34]data!A108</f>
        <v>2.77</v>
      </c>
      <c r="I1569">
        <f>[35]data!A108</f>
        <v>25.04</v>
      </c>
    </row>
    <row r="1570" spans="1:9" x14ac:dyDescent="0.55000000000000004">
      <c r="A1570">
        <v>2014</v>
      </c>
      <c r="B1570">
        <v>109</v>
      </c>
      <c r="C1570">
        <f>[29]data!A109</f>
        <v>24.34</v>
      </c>
      <c r="D1570">
        <f>[30]data!A109</f>
        <v>17.46</v>
      </c>
      <c r="E1570">
        <f>[31]data!A109</f>
        <v>20.63</v>
      </c>
      <c r="F1570">
        <f>[32]data!A109</f>
        <v>0</v>
      </c>
      <c r="G1570">
        <f>[33]data!A109</f>
        <v>55.47</v>
      </c>
      <c r="H1570">
        <f>[34]data!A109</f>
        <v>4.91</v>
      </c>
      <c r="I1570">
        <f>[35]data!A109</f>
        <v>16.7</v>
      </c>
    </row>
    <row r="1571" spans="1:9" x14ac:dyDescent="0.55000000000000004">
      <c r="A1571">
        <v>2014</v>
      </c>
      <c r="B1571">
        <v>110</v>
      </c>
      <c r="C1571">
        <f>[29]data!A110</f>
        <v>21.61</v>
      </c>
      <c r="D1571">
        <f>[30]data!A110</f>
        <v>14.32</v>
      </c>
      <c r="E1571">
        <f>[31]data!A110</f>
        <v>17.989999999999998</v>
      </c>
      <c r="F1571">
        <f>[32]data!A110</f>
        <v>0.03</v>
      </c>
      <c r="G1571">
        <f>[33]data!A110</f>
        <v>60.91</v>
      </c>
      <c r="H1571">
        <f>[34]data!A110</f>
        <v>5.23</v>
      </c>
      <c r="I1571">
        <f>[35]data!A110</f>
        <v>22.59</v>
      </c>
    </row>
    <row r="1572" spans="1:9" x14ac:dyDescent="0.55000000000000004">
      <c r="A1572">
        <v>2014</v>
      </c>
      <c r="B1572">
        <v>111</v>
      </c>
      <c r="C1572">
        <f>[29]data!A111</f>
        <v>20.45</v>
      </c>
      <c r="D1572">
        <f>[30]data!A111</f>
        <v>14.26</v>
      </c>
      <c r="E1572">
        <f>[31]data!A111</f>
        <v>17.28</v>
      </c>
      <c r="F1572">
        <f>[32]data!A111</f>
        <v>0.11</v>
      </c>
      <c r="G1572">
        <f>[33]data!A111</f>
        <v>68.180000000000007</v>
      </c>
      <c r="H1572">
        <f>[34]data!A111</f>
        <v>5.88</v>
      </c>
      <c r="I1572">
        <f>[35]data!A111</f>
        <v>22.46</v>
      </c>
    </row>
    <row r="1573" spans="1:9" x14ac:dyDescent="0.55000000000000004">
      <c r="A1573">
        <v>2014</v>
      </c>
      <c r="B1573">
        <v>112</v>
      </c>
      <c r="C1573">
        <f>[29]data!A112</f>
        <v>22.79</v>
      </c>
      <c r="D1573">
        <f>[30]data!A112</f>
        <v>13.55</v>
      </c>
      <c r="E1573">
        <f>[31]data!A112</f>
        <v>18.32</v>
      </c>
      <c r="F1573">
        <f>[32]data!A112</f>
        <v>0</v>
      </c>
      <c r="G1573">
        <f>[33]data!A112</f>
        <v>57.97</v>
      </c>
      <c r="H1573">
        <f>[34]data!A112</f>
        <v>2.74</v>
      </c>
      <c r="I1573">
        <f>[35]data!A112</f>
        <v>25.31</v>
      </c>
    </row>
    <row r="1574" spans="1:9" x14ac:dyDescent="0.55000000000000004">
      <c r="A1574">
        <v>2014</v>
      </c>
      <c r="B1574">
        <v>113</v>
      </c>
      <c r="C1574">
        <f>[29]data!A113</f>
        <v>21.19</v>
      </c>
      <c r="D1574">
        <f>[30]data!A113</f>
        <v>14.44</v>
      </c>
      <c r="E1574">
        <f>[31]data!A113</f>
        <v>17.690000000000001</v>
      </c>
      <c r="F1574">
        <f>[32]data!A113</f>
        <v>0</v>
      </c>
      <c r="G1574">
        <f>[33]data!A113</f>
        <v>60.8</v>
      </c>
      <c r="H1574">
        <f>[34]data!A113</f>
        <v>2.79</v>
      </c>
      <c r="I1574">
        <f>[35]data!A113</f>
        <v>26.56</v>
      </c>
    </row>
    <row r="1575" spans="1:9" x14ac:dyDescent="0.55000000000000004">
      <c r="A1575">
        <v>2014</v>
      </c>
      <c r="B1575">
        <v>114</v>
      </c>
      <c r="C1575">
        <f>[29]data!A114</f>
        <v>23.75</v>
      </c>
      <c r="D1575">
        <f>[30]data!A114</f>
        <v>15.18</v>
      </c>
      <c r="E1575">
        <f>[31]data!A114</f>
        <v>19.2</v>
      </c>
      <c r="F1575">
        <f>[32]data!A114</f>
        <v>0</v>
      </c>
      <c r="G1575">
        <f>[33]data!A114</f>
        <v>54.81</v>
      </c>
      <c r="H1575">
        <f>[34]data!A114</f>
        <v>3.97</v>
      </c>
      <c r="I1575">
        <f>[35]data!A114</f>
        <v>26.18</v>
      </c>
    </row>
    <row r="1576" spans="1:9" x14ac:dyDescent="0.55000000000000004">
      <c r="A1576">
        <v>2014</v>
      </c>
      <c r="B1576">
        <v>115</v>
      </c>
      <c r="C1576">
        <f>[29]data!A115</f>
        <v>21.43</v>
      </c>
      <c r="D1576">
        <f>[30]data!A115</f>
        <v>12.19</v>
      </c>
      <c r="E1576">
        <f>[31]data!A115</f>
        <v>17.309999999999999</v>
      </c>
      <c r="F1576">
        <f>[32]data!A115</f>
        <v>0</v>
      </c>
      <c r="G1576">
        <f>[33]data!A115</f>
        <v>46.88</v>
      </c>
      <c r="H1576">
        <f>[34]data!A115</f>
        <v>2.78</v>
      </c>
      <c r="I1576">
        <f>[35]data!A115</f>
        <v>27.88</v>
      </c>
    </row>
    <row r="1577" spans="1:9" x14ac:dyDescent="0.55000000000000004">
      <c r="A1577">
        <v>2014</v>
      </c>
      <c r="B1577">
        <v>116</v>
      </c>
      <c r="C1577">
        <f>[29]data!A116</f>
        <v>22.96</v>
      </c>
      <c r="D1577">
        <f>[30]data!A116</f>
        <v>13.99</v>
      </c>
      <c r="E1577">
        <f>[31]data!A116</f>
        <v>18.79</v>
      </c>
      <c r="F1577">
        <f>[32]data!A116</f>
        <v>0</v>
      </c>
      <c r="G1577">
        <f>[33]data!A116</f>
        <v>54.54</v>
      </c>
      <c r="H1577">
        <f>[34]data!A116</f>
        <v>3.2</v>
      </c>
      <c r="I1577">
        <f>[35]data!A116</f>
        <v>25.53</v>
      </c>
    </row>
    <row r="1578" spans="1:9" x14ac:dyDescent="0.55000000000000004">
      <c r="A1578">
        <v>2014</v>
      </c>
      <c r="B1578">
        <v>117</v>
      </c>
      <c r="C1578">
        <f>[29]data!A117</f>
        <v>23.12</v>
      </c>
      <c r="D1578">
        <f>[30]data!A117</f>
        <v>15.64</v>
      </c>
      <c r="E1578">
        <f>[31]data!A117</f>
        <v>19.07</v>
      </c>
      <c r="F1578">
        <f>[32]data!A117</f>
        <v>0</v>
      </c>
      <c r="G1578">
        <f>[33]data!A117</f>
        <v>61.29</v>
      </c>
      <c r="H1578">
        <f>[34]data!A117</f>
        <v>2.0499999999999998</v>
      </c>
      <c r="I1578">
        <f>[35]data!A117</f>
        <v>27.17</v>
      </c>
    </row>
    <row r="1579" spans="1:9" x14ac:dyDescent="0.55000000000000004">
      <c r="A1579">
        <v>2014</v>
      </c>
      <c r="B1579">
        <v>118</v>
      </c>
      <c r="C1579">
        <f>[29]data!A118</f>
        <v>22.83</v>
      </c>
      <c r="D1579">
        <f>[30]data!A118</f>
        <v>15.58</v>
      </c>
      <c r="E1579">
        <f>[31]data!A118</f>
        <v>19.350000000000001</v>
      </c>
      <c r="F1579">
        <f>[32]data!A118</f>
        <v>0</v>
      </c>
      <c r="G1579">
        <f>[33]data!A118</f>
        <v>59.96</v>
      </c>
      <c r="H1579">
        <f>[34]data!A118</f>
        <v>2.2999999999999998</v>
      </c>
      <c r="I1579">
        <f>[35]data!A118</f>
        <v>27.09</v>
      </c>
    </row>
    <row r="1580" spans="1:9" x14ac:dyDescent="0.55000000000000004">
      <c r="A1580">
        <v>2014</v>
      </c>
      <c r="B1580">
        <v>119</v>
      </c>
      <c r="C1580">
        <f>[29]data!A119</f>
        <v>24.31</v>
      </c>
      <c r="D1580">
        <f>[30]data!A119</f>
        <v>16.850000000000001</v>
      </c>
      <c r="E1580">
        <f>[31]data!A119</f>
        <v>20.52</v>
      </c>
      <c r="F1580">
        <f>[32]data!A119</f>
        <v>0</v>
      </c>
      <c r="G1580">
        <f>[33]data!A119</f>
        <v>57.7</v>
      </c>
      <c r="H1580">
        <f>[34]data!A119</f>
        <v>1.98</v>
      </c>
      <c r="I1580">
        <f>[35]data!A119</f>
        <v>26.67</v>
      </c>
    </row>
    <row r="1581" spans="1:9" x14ac:dyDescent="0.55000000000000004">
      <c r="A1581">
        <v>2014</v>
      </c>
      <c r="B1581">
        <v>120</v>
      </c>
      <c r="C1581">
        <f>[29]data!A120</f>
        <v>23.67</v>
      </c>
      <c r="D1581">
        <f>[30]data!A120</f>
        <v>16.260000000000002</v>
      </c>
      <c r="E1581">
        <f>[31]data!A120</f>
        <v>19.43</v>
      </c>
      <c r="F1581">
        <f>[32]data!A120</f>
        <v>0</v>
      </c>
      <c r="G1581">
        <f>[33]data!A120</f>
        <v>64.77</v>
      </c>
      <c r="H1581">
        <f>[34]data!A120</f>
        <v>2.4300000000000002</v>
      </c>
      <c r="I1581">
        <f>[35]data!A120</f>
        <v>28.18</v>
      </c>
    </row>
    <row r="1582" spans="1:9" x14ac:dyDescent="0.55000000000000004">
      <c r="A1582">
        <v>2014</v>
      </c>
      <c r="B1582">
        <v>121</v>
      </c>
      <c r="C1582">
        <f>[29]data!A121</f>
        <v>21.9</v>
      </c>
      <c r="D1582">
        <f>[30]data!A121</f>
        <v>15.69</v>
      </c>
      <c r="E1582">
        <f>[31]data!A121</f>
        <v>18.43</v>
      </c>
      <c r="F1582">
        <f>[32]data!A121</f>
        <v>0</v>
      </c>
      <c r="G1582">
        <f>[33]data!A121</f>
        <v>71.47</v>
      </c>
      <c r="H1582">
        <f>[34]data!A121</f>
        <v>2.94</v>
      </c>
      <c r="I1582">
        <f>[35]data!A121</f>
        <v>26.24</v>
      </c>
    </row>
    <row r="1583" spans="1:9" x14ac:dyDescent="0.55000000000000004">
      <c r="A1583">
        <v>2014</v>
      </c>
      <c r="B1583">
        <v>122</v>
      </c>
      <c r="C1583">
        <f>[29]data!A122</f>
        <v>22.33</v>
      </c>
      <c r="D1583">
        <f>[30]data!A122</f>
        <v>15.18</v>
      </c>
      <c r="E1583">
        <f>[31]data!A122</f>
        <v>18.600000000000001</v>
      </c>
      <c r="F1583">
        <f>[32]data!A122</f>
        <v>0</v>
      </c>
      <c r="G1583">
        <f>[33]data!A122</f>
        <v>66.94</v>
      </c>
      <c r="H1583">
        <f>[34]data!A122</f>
        <v>3.39</v>
      </c>
      <c r="I1583">
        <f>[35]data!A122</f>
        <v>26.69</v>
      </c>
    </row>
    <row r="1584" spans="1:9" x14ac:dyDescent="0.55000000000000004">
      <c r="A1584">
        <v>2014</v>
      </c>
      <c r="B1584">
        <v>123</v>
      </c>
      <c r="C1584">
        <f>[29]data!A123</f>
        <v>20.94</v>
      </c>
      <c r="D1584">
        <f>[30]data!A123</f>
        <v>14.36</v>
      </c>
      <c r="E1584">
        <f>[31]data!A123</f>
        <v>17.3</v>
      </c>
      <c r="F1584">
        <f>[32]data!A123</f>
        <v>0</v>
      </c>
      <c r="G1584">
        <f>[33]data!A123</f>
        <v>61.15</v>
      </c>
      <c r="H1584">
        <f>[34]data!A123</f>
        <v>3.41</v>
      </c>
      <c r="I1584">
        <f>[35]data!A123</f>
        <v>29.16</v>
      </c>
    </row>
    <row r="1585" spans="1:9" x14ac:dyDescent="0.55000000000000004">
      <c r="A1585">
        <v>2014</v>
      </c>
      <c r="B1585">
        <v>124</v>
      </c>
      <c r="C1585">
        <f>[29]data!A124</f>
        <v>21.34</v>
      </c>
      <c r="D1585">
        <f>[30]data!A124</f>
        <v>14.67</v>
      </c>
      <c r="E1585">
        <f>[31]data!A124</f>
        <v>17.850000000000001</v>
      </c>
      <c r="F1585">
        <f>[32]data!A124</f>
        <v>0</v>
      </c>
      <c r="G1585">
        <f>[33]data!A124</f>
        <v>61.84</v>
      </c>
      <c r="H1585">
        <f>[34]data!A124</f>
        <v>2.94</v>
      </c>
      <c r="I1585">
        <f>[35]data!A124</f>
        <v>29.1</v>
      </c>
    </row>
    <row r="1586" spans="1:9" x14ac:dyDescent="0.55000000000000004">
      <c r="A1586">
        <v>2014</v>
      </c>
      <c r="B1586">
        <v>125</v>
      </c>
      <c r="C1586">
        <f>[29]data!A125</f>
        <v>21.61</v>
      </c>
      <c r="D1586">
        <f>[30]data!A125</f>
        <v>14.29</v>
      </c>
      <c r="E1586">
        <f>[31]data!A125</f>
        <v>17.57</v>
      </c>
      <c r="F1586">
        <f>[32]data!A125</f>
        <v>0</v>
      </c>
      <c r="G1586">
        <f>[33]data!A125</f>
        <v>68.17</v>
      </c>
      <c r="H1586">
        <f>[34]data!A125</f>
        <v>4.3</v>
      </c>
      <c r="I1586">
        <f>[35]data!A125</f>
        <v>28.72</v>
      </c>
    </row>
    <row r="1587" spans="1:9" x14ac:dyDescent="0.55000000000000004">
      <c r="A1587">
        <v>2014</v>
      </c>
      <c r="B1587">
        <v>126</v>
      </c>
      <c r="C1587">
        <f>[29]data!A126</f>
        <v>23</v>
      </c>
      <c r="D1587">
        <f>[30]data!A126</f>
        <v>13.65</v>
      </c>
      <c r="E1587">
        <f>[31]data!A126</f>
        <v>18.11</v>
      </c>
      <c r="F1587">
        <f>[32]data!A126</f>
        <v>0</v>
      </c>
      <c r="G1587">
        <f>[33]data!A126</f>
        <v>62.79</v>
      </c>
      <c r="H1587">
        <f>[34]data!A126</f>
        <v>3.99</v>
      </c>
      <c r="I1587">
        <f>[35]data!A126</f>
        <v>29.1</v>
      </c>
    </row>
    <row r="1588" spans="1:9" x14ac:dyDescent="0.55000000000000004">
      <c r="A1588">
        <v>2014</v>
      </c>
      <c r="B1588">
        <v>127</v>
      </c>
      <c r="C1588">
        <f>[29]data!A127</f>
        <v>23.92</v>
      </c>
      <c r="D1588">
        <f>[30]data!A127</f>
        <v>15.83</v>
      </c>
      <c r="E1588">
        <f>[31]data!A127</f>
        <v>19.46</v>
      </c>
      <c r="F1588">
        <f>[32]data!A127</f>
        <v>0</v>
      </c>
      <c r="G1588">
        <f>[33]data!A127</f>
        <v>59.7</v>
      </c>
      <c r="H1588">
        <f>[34]data!A127</f>
        <v>2.56</v>
      </c>
      <c r="I1588">
        <f>[35]data!A127</f>
        <v>23.65</v>
      </c>
    </row>
    <row r="1589" spans="1:9" x14ac:dyDescent="0.55000000000000004">
      <c r="A1589">
        <v>2014</v>
      </c>
      <c r="B1589">
        <v>128</v>
      </c>
      <c r="C1589">
        <f>[29]data!A128</f>
        <v>21.18</v>
      </c>
      <c r="D1589">
        <f>[30]data!A128</f>
        <v>15.98</v>
      </c>
      <c r="E1589">
        <f>[31]data!A128</f>
        <v>18.13</v>
      </c>
      <c r="F1589">
        <f>[32]data!A128</f>
        <v>0</v>
      </c>
      <c r="G1589">
        <f>[33]data!A128</f>
        <v>73.3</v>
      </c>
      <c r="H1589">
        <f>[34]data!A128</f>
        <v>3.09</v>
      </c>
      <c r="I1589">
        <f>[35]data!A128</f>
        <v>23.52</v>
      </c>
    </row>
    <row r="1590" spans="1:9" x14ac:dyDescent="0.55000000000000004">
      <c r="A1590">
        <v>2014</v>
      </c>
      <c r="B1590">
        <v>129</v>
      </c>
      <c r="C1590">
        <f>[29]data!A129</f>
        <v>22.21</v>
      </c>
      <c r="D1590">
        <f>[30]data!A129</f>
        <v>15.39</v>
      </c>
      <c r="E1590">
        <f>[31]data!A129</f>
        <v>18.72</v>
      </c>
      <c r="F1590">
        <f>[32]data!A129</f>
        <v>0</v>
      </c>
      <c r="G1590">
        <f>[33]data!A129</f>
        <v>68.760000000000005</v>
      </c>
      <c r="H1590">
        <f>[34]data!A129</f>
        <v>2.57</v>
      </c>
      <c r="I1590">
        <f>[35]data!A129</f>
        <v>26.96</v>
      </c>
    </row>
    <row r="1591" spans="1:9" x14ac:dyDescent="0.55000000000000004">
      <c r="A1591">
        <v>2014</v>
      </c>
      <c r="B1591">
        <v>130</v>
      </c>
      <c r="C1591">
        <f>[29]data!A130</f>
        <v>23.88</v>
      </c>
      <c r="D1591">
        <f>[30]data!A130</f>
        <v>17.05</v>
      </c>
      <c r="E1591">
        <f>[31]data!A130</f>
        <v>20.39</v>
      </c>
      <c r="F1591">
        <f>[32]data!A130</f>
        <v>0</v>
      </c>
      <c r="G1591">
        <f>[33]data!A130</f>
        <v>54.11</v>
      </c>
      <c r="H1591">
        <f>[34]data!A130</f>
        <v>2.21</v>
      </c>
      <c r="I1591">
        <f>[35]data!A130</f>
        <v>28.19</v>
      </c>
    </row>
    <row r="1592" spans="1:9" x14ac:dyDescent="0.55000000000000004">
      <c r="A1592">
        <v>2014</v>
      </c>
      <c r="B1592">
        <v>131</v>
      </c>
      <c r="C1592">
        <f>[29]data!A131</f>
        <v>28</v>
      </c>
      <c r="D1592">
        <f>[30]data!A131</f>
        <v>18.93</v>
      </c>
      <c r="E1592">
        <f>[31]data!A131</f>
        <v>23.11</v>
      </c>
      <c r="F1592">
        <f>[32]data!A131</f>
        <v>0</v>
      </c>
      <c r="G1592">
        <f>[33]data!A131</f>
        <v>62.23</v>
      </c>
      <c r="H1592">
        <f>[34]data!A131</f>
        <v>2.93</v>
      </c>
      <c r="I1592">
        <f>[35]data!A131</f>
        <v>23.57</v>
      </c>
    </row>
    <row r="1593" spans="1:9" x14ac:dyDescent="0.55000000000000004">
      <c r="A1593">
        <v>2014</v>
      </c>
      <c r="B1593">
        <v>132</v>
      </c>
      <c r="C1593">
        <f>[29]data!A132</f>
        <v>23.67</v>
      </c>
      <c r="D1593">
        <f>[30]data!A132</f>
        <v>16.88</v>
      </c>
      <c r="E1593">
        <f>[31]data!A132</f>
        <v>20.05</v>
      </c>
      <c r="F1593">
        <f>[32]data!A132</f>
        <v>0</v>
      </c>
      <c r="G1593">
        <f>[33]data!A132</f>
        <v>75.510000000000005</v>
      </c>
      <c r="H1593">
        <f>[34]data!A132</f>
        <v>3.71</v>
      </c>
      <c r="I1593">
        <f>[35]data!A132</f>
        <v>26.97</v>
      </c>
    </row>
    <row r="1594" spans="1:9" x14ac:dyDescent="0.55000000000000004">
      <c r="A1594">
        <v>2014</v>
      </c>
      <c r="B1594">
        <v>133</v>
      </c>
      <c r="C1594">
        <f>[29]data!A133</f>
        <v>21.7</v>
      </c>
      <c r="D1594">
        <f>[30]data!A133</f>
        <v>15.62</v>
      </c>
      <c r="E1594">
        <f>[31]data!A133</f>
        <v>18.399999999999999</v>
      </c>
      <c r="F1594">
        <f>[32]data!A133</f>
        <v>0</v>
      </c>
      <c r="G1594">
        <f>[33]data!A133</f>
        <v>80.94</v>
      </c>
      <c r="H1594">
        <f>[34]data!A133</f>
        <v>4.68</v>
      </c>
      <c r="I1594">
        <f>[35]data!A133</f>
        <v>22.05</v>
      </c>
    </row>
    <row r="1595" spans="1:9" x14ac:dyDescent="0.55000000000000004">
      <c r="A1595">
        <v>2014</v>
      </c>
      <c r="B1595">
        <v>134</v>
      </c>
      <c r="C1595">
        <f>[29]data!A134</f>
        <v>20.3</v>
      </c>
      <c r="D1595">
        <f>[30]data!A134</f>
        <v>16.22</v>
      </c>
      <c r="E1595">
        <f>[31]data!A134</f>
        <v>18.09</v>
      </c>
      <c r="F1595">
        <f>[32]data!A134</f>
        <v>0</v>
      </c>
      <c r="G1595">
        <f>[33]data!A134</f>
        <v>71.06</v>
      </c>
      <c r="H1595">
        <f>[34]data!A134</f>
        <v>6.3</v>
      </c>
      <c r="I1595">
        <f>[35]data!A134</f>
        <v>19.41</v>
      </c>
    </row>
    <row r="1596" spans="1:9" x14ac:dyDescent="0.55000000000000004">
      <c r="A1596">
        <v>2014</v>
      </c>
      <c r="B1596">
        <v>135</v>
      </c>
      <c r="C1596">
        <f>[29]data!A135</f>
        <v>20.25</v>
      </c>
      <c r="D1596">
        <f>[30]data!A135</f>
        <v>15.07</v>
      </c>
      <c r="E1596">
        <f>[31]data!A135</f>
        <v>17.41</v>
      </c>
      <c r="F1596">
        <f>[32]data!A135</f>
        <v>0</v>
      </c>
      <c r="G1596">
        <f>[33]data!A135</f>
        <v>67.459999999999994</v>
      </c>
      <c r="H1596">
        <f>[34]data!A135</f>
        <v>5.96</v>
      </c>
      <c r="I1596">
        <f>[35]data!A135</f>
        <v>24.87</v>
      </c>
    </row>
    <row r="1597" spans="1:9" x14ac:dyDescent="0.55000000000000004">
      <c r="A1597">
        <v>2014</v>
      </c>
      <c r="B1597">
        <v>136</v>
      </c>
      <c r="C1597">
        <f>[29]data!A136</f>
        <v>20.149999999999999</v>
      </c>
      <c r="D1597">
        <f>[30]data!A136</f>
        <v>14.93</v>
      </c>
      <c r="E1597">
        <f>[31]data!A136</f>
        <v>17.399999999999999</v>
      </c>
      <c r="F1597">
        <f>[32]data!A136</f>
        <v>0.03</v>
      </c>
      <c r="G1597">
        <f>[33]data!A136</f>
        <v>64.94</v>
      </c>
      <c r="H1597">
        <f>[34]data!A136</f>
        <v>6.39</v>
      </c>
      <c r="I1597">
        <f>[35]data!A136</f>
        <v>26.97</v>
      </c>
    </row>
    <row r="1598" spans="1:9" x14ac:dyDescent="0.55000000000000004">
      <c r="A1598">
        <v>2014</v>
      </c>
      <c r="B1598">
        <v>137</v>
      </c>
      <c r="C1598">
        <f>[29]data!A137</f>
        <v>20.32</v>
      </c>
      <c r="D1598">
        <f>[30]data!A137</f>
        <v>14.62</v>
      </c>
      <c r="E1598">
        <f>[31]data!A137</f>
        <v>16.95</v>
      </c>
      <c r="F1598">
        <f>[32]data!A137</f>
        <v>0.19</v>
      </c>
      <c r="G1598">
        <f>[33]data!A137</f>
        <v>65.02</v>
      </c>
      <c r="H1598">
        <f>[34]data!A137</f>
        <v>5.64</v>
      </c>
      <c r="I1598">
        <f>[35]data!A137</f>
        <v>18.55</v>
      </c>
    </row>
    <row r="1599" spans="1:9" x14ac:dyDescent="0.55000000000000004">
      <c r="A1599">
        <v>2014</v>
      </c>
      <c r="B1599">
        <v>138</v>
      </c>
      <c r="C1599">
        <f>[29]data!A138</f>
        <v>21.29</v>
      </c>
      <c r="D1599">
        <f>[30]data!A138</f>
        <v>13.8</v>
      </c>
      <c r="E1599">
        <f>[31]data!A138</f>
        <v>16.940000000000001</v>
      </c>
      <c r="F1599">
        <f>[32]data!A138</f>
        <v>0.13</v>
      </c>
      <c r="G1599">
        <f>[33]data!A138</f>
        <v>68.98</v>
      </c>
      <c r="H1599">
        <f>[34]data!A138</f>
        <v>3.56</v>
      </c>
      <c r="I1599">
        <f>[35]data!A138</f>
        <v>26.32</v>
      </c>
    </row>
    <row r="1600" spans="1:9" x14ac:dyDescent="0.55000000000000004">
      <c r="A1600">
        <v>2014</v>
      </c>
      <c r="B1600">
        <v>139</v>
      </c>
      <c r="C1600">
        <f>[29]data!A139</f>
        <v>22.93</v>
      </c>
      <c r="D1600">
        <f>[30]data!A139</f>
        <v>14.05</v>
      </c>
      <c r="E1600">
        <f>[31]data!A139</f>
        <v>18.8</v>
      </c>
      <c r="F1600">
        <f>[32]data!A139</f>
        <v>0</v>
      </c>
      <c r="G1600">
        <f>[33]data!A139</f>
        <v>63.69</v>
      </c>
      <c r="H1600">
        <f>[34]data!A139</f>
        <v>3.59</v>
      </c>
      <c r="I1600">
        <f>[35]data!A139</f>
        <v>28.93</v>
      </c>
    </row>
    <row r="1601" spans="1:9" x14ac:dyDescent="0.55000000000000004">
      <c r="A1601">
        <v>2014</v>
      </c>
      <c r="B1601">
        <v>140</v>
      </c>
      <c r="C1601">
        <f>[29]data!A140</f>
        <v>24.22</v>
      </c>
      <c r="D1601">
        <f>[30]data!A140</f>
        <v>17.02</v>
      </c>
      <c r="E1601">
        <f>[31]data!A140</f>
        <v>20.66</v>
      </c>
      <c r="F1601">
        <f>[32]data!A140</f>
        <v>7.0000000000000007E-2</v>
      </c>
      <c r="G1601">
        <f>[33]data!A140</f>
        <v>58.03</v>
      </c>
      <c r="H1601">
        <f>[34]data!A140</f>
        <v>4.67</v>
      </c>
      <c r="I1601">
        <f>[35]data!A140</f>
        <v>23.2</v>
      </c>
    </row>
    <row r="1602" spans="1:9" x14ac:dyDescent="0.55000000000000004">
      <c r="A1602">
        <v>2014</v>
      </c>
      <c r="B1602">
        <v>141</v>
      </c>
      <c r="C1602">
        <f>[29]data!A141</f>
        <v>22.93</v>
      </c>
      <c r="D1602">
        <f>[30]data!A141</f>
        <v>16.57</v>
      </c>
      <c r="E1602">
        <f>[31]data!A141</f>
        <v>19.670000000000002</v>
      </c>
      <c r="F1602">
        <f>[32]data!A141</f>
        <v>0.04</v>
      </c>
      <c r="G1602">
        <f>[33]data!A141</f>
        <v>57.24</v>
      </c>
      <c r="H1602">
        <f>[34]data!A141</f>
        <v>6.26</v>
      </c>
      <c r="I1602">
        <f>[35]data!A141</f>
        <v>27.05</v>
      </c>
    </row>
    <row r="1603" spans="1:9" x14ac:dyDescent="0.55000000000000004">
      <c r="A1603">
        <v>2014</v>
      </c>
      <c r="B1603">
        <v>142</v>
      </c>
      <c r="C1603">
        <f>[29]data!A142</f>
        <v>23.29</v>
      </c>
      <c r="D1603">
        <f>[30]data!A142</f>
        <v>14.9</v>
      </c>
      <c r="E1603">
        <f>[31]data!A142</f>
        <v>19.22</v>
      </c>
      <c r="F1603">
        <f>[32]data!A142</f>
        <v>0.03</v>
      </c>
      <c r="G1603">
        <f>[33]data!A142</f>
        <v>51.88</v>
      </c>
      <c r="H1603">
        <f>[34]data!A142</f>
        <v>4.43</v>
      </c>
      <c r="I1603">
        <f>[35]data!A142</f>
        <v>29.95</v>
      </c>
    </row>
    <row r="1604" spans="1:9" x14ac:dyDescent="0.55000000000000004">
      <c r="A1604">
        <v>2014</v>
      </c>
      <c r="B1604">
        <v>143</v>
      </c>
      <c r="C1604">
        <f>[29]data!A143</f>
        <v>22.65</v>
      </c>
      <c r="D1604">
        <f>[30]data!A143</f>
        <v>15.31</v>
      </c>
      <c r="E1604">
        <f>[31]data!A143</f>
        <v>18.82</v>
      </c>
      <c r="F1604">
        <f>[32]data!A143</f>
        <v>0</v>
      </c>
      <c r="G1604">
        <f>[33]data!A143</f>
        <v>54.64</v>
      </c>
      <c r="H1604">
        <f>[34]data!A143</f>
        <v>3.25</v>
      </c>
      <c r="I1604">
        <f>[35]data!A143</f>
        <v>30.88</v>
      </c>
    </row>
    <row r="1605" spans="1:9" x14ac:dyDescent="0.55000000000000004">
      <c r="A1605">
        <v>2014</v>
      </c>
      <c r="B1605">
        <v>144</v>
      </c>
      <c r="C1605">
        <f>[29]data!A144</f>
        <v>19.55</v>
      </c>
      <c r="D1605">
        <f>[30]data!A144</f>
        <v>14.51</v>
      </c>
      <c r="E1605">
        <f>[31]data!A144</f>
        <v>16.95</v>
      </c>
      <c r="F1605">
        <f>[32]data!A144</f>
        <v>1.01</v>
      </c>
      <c r="G1605">
        <f>[33]data!A144</f>
        <v>70.45</v>
      </c>
      <c r="H1605">
        <f>[34]data!A144</f>
        <v>2.56</v>
      </c>
      <c r="I1605">
        <f>[35]data!A144</f>
        <v>11.19</v>
      </c>
    </row>
    <row r="1606" spans="1:9" x14ac:dyDescent="0.55000000000000004">
      <c r="A1606">
        <v>2014</v>
      </c>
      <c r="B1606">
        <v>145</v>
      </c>
      <c r="C1606">
        <f>[29]data!A145</f>
        <v>21.58</v>
      </c>
      <c r="D1606">
        <f>[30]data!A145</f>
        <v>14.72</v>
      </c>
      <c r="E1606">
        <f>[31]data!A145</f>
        <v>18.260000000000002</v>
      </c>
      <c r="F1606">
        <f>[32]data!A145</f>
        <v>1.47</v>
      </c>
      <c r="G1606">
        <f>[33]data!A145</f>
        <v>66.94</v>
      </c>
      <c r="H1606">
        <f>[34]data!A145</f>
        <v>2.92</v>
      </c>
      <c r="I1606">
        <f>[35]data!A145</f>
        <v>28.19</v>
      </c>
    </row>
    <row r="1607" spans="1:9" x14ac:dyDescent="0.55000000000000004">
      <c r="A1607">
        <v>2014</v>
      </c>
      <c r="B1607">
        <v>146</v>
      </c>
      <c r="C1607">
        <f>[29]data!A146</f>
        <v>24.5</v>
      </c>
      <c r="D1607">
        <f>[30]data!A146</f>
        <v>15.73</v>
      </c>
      <c r="E1607">
        <f>[31]data!A146</f>
        <v>19.899999999999999</v>
      </c>
      <c r="F1607">
        <f>[32]data!A146</f>
        <v>0</v>
      </c>
      <c r="G1607">
        <f>[33]data!A146</f>
        <v>60.03</v>
      </c>
      <c r="H1607">
        <f>[34]data!A146</f>
        <v>2.83</v>
      </c>
      <c r="I1607">
        <f>[35]data!A146</f>
        <v>31.2</v>
      </c>
    </row>
    <row r="1608" spans="1:9" x14ac:dyDescent="0.55000000000000004">
      <c r="A1608">
        <v>2014</v>
      </c>
      <c r="B1608">
        <v>147</v>
      </c>
      <c r="C1608">
        <f>[29]data!A147</f>
        <v>21.73</v>
      </c>
      <c r="D1608">
        <f>[30]data!A147</f>
        <v>15.88</v>
      </c>
      <c r="E1608">
        <f>[31]data!A147</f>
        <v>18.72</v>
      </c>
      <c r="F1608">
        <f>[32]data!A147</f>
        <v>0</v>
      </c>
      <c r="G1608">
        <f>[33]data!A147</f>
        <v>71.58</v>
      </c>
      <c r="H1608">
        <f>[34]data!A147</f>
        <v>2.79</v>
      </c>
      <c r="I1608">
        <f>[35]data!A147</f>
        <v>24.99</v>
      </c>
    </row>
    <row r="1609" spans="1:9" x14ac:dyDescent="0.55000000000000004">
      <c r="A1609">
        <v>2014</v>
      </c>
      <c r="B1609">
        <v>148</v>
      </c>
      <c r="C1609">
        <f>[29]data!A148</f>
        <v>24.61</v>
      </c>
      <c r="D1609">
        <f>[30]data!A148</f>
        <v>15.82</v>
      </c>
      <c r="E1609">
        <f>[31]data!A148</f>
        <v>20.84</v>
      </c>
      <c r="F1609">
        <f>[32]data!A148</f>
        <v>0</v>
      </c>
      <c r="G1609">
        <f>[33]data!A148</f>
        <v>55.73</v>
      </c>
      <c r="H1609">
        <f>[34]data!A148</f>
        <v>2.99</v>
      </c>
      <c r="I1609">
        <f>[35]data!A148</f>
        <v>21.62</v>
      </c>
    </row>
    <row r="1610" spans="1:9" x14ac:dyDescent="0.55000000000000004">
      <c r="A1610">
        <v>2014</v>
      </c>
      <c r="B1610">
        <v>149</v>
      </c>
      <c r="C1610">
        <f>[29]data!A149</f>
        <v>23.97</v>
      </c>
      <c r="D1610">
        <f>[30]data!A149</f>
        <v>17.13</v>
      </c>
      <c r="E1610">
        <f>[31]data!A149</f>
        <v>20.74</v>
      </c>
      <c r="F1610">
        <f>[32]data!A149</f>
        <v>0</v>
      </c>
      <c r="G1610">
        <f>[33]data!A149</f>
        <v>59.8</v>
      </c>
      <c r="H1610">
        <f>[34]data!A149</f>
        <v>3</v>
      </c>
      <c r="I1610">
        <f>[35]data!A149</f>
        <v>29.88</v>
      </c>
    </row>
    <row r="1611" spans="1:9" x14ac:dyDescent="0.55000000000000004">
      <c r="A1611">
        <v>2014</v>
      </c>
      <c r="B1611">
        <v>150</v>
      </c>
      <c r="C1611">
        <f>[29]data!A150</f>
        <v>26.14</v>
      </c>
      <c r="D1611">
        <f>[30]data!A150</f>
        <v>17.5</v>
      </c>
      <c r="E1611">
        <f>[31]data!A150</f>
        <v>21.94</v>
      </c>
      <c r="F1611">
        <f>[32]data!A150</f>
        <v>0</v>
      </c>
      <c r="G1611">
        <f>[33]data!A150</f>
        <v>62.57</v>
      </c>
      <c r="H1611">
        <f>[34]data!A150</f>
        <v>2.93</v>
      </c>
      <c r="I1611">
        <f>[35]data!A150</f>
        <v>29.06</v>
      </c>
    </row>
    <row r="1612" spans="1:9" x14ac:dyDescent="0.55000000000000004">
      <c r="A1612">
        <v>2014</v>
      </c>
      <c r="B1612">
        <v>151</v>
      </c>
      <c r="C1612">
        <f>[29]data!A151</f>
        <v>22.14</v>
      </c>
      <c r="D1612">
        <f>[30]data!A151</f>
        <v>17.45</v>
      </c>
      <c r="E1612">
        <f>[31]data!A151</f>
        <v>19.239999999999998</v>
      </c>
      <c r="F1612">
        <f>[32]data!A151</f>
        <v>0.3</v>
      </c>
      <c r="G1612">
        <f>[33]data!A151</f>
        <v>72.989999999999995</v>
      </c>
      <c r="H1612">
        <f>[34]data!A151</f>
        <v>5.86</v>
      </c>
      <c r="I1612">
        <f>[35]data!A151</f>
        <v>19.43</v>
      </c>
    </row>
    <row r="1613" spans="1:9" x14ac:dyDescent="0.55000000000000004">
      <c r="A1613">
        <v>2014</v>
      </c>
      <c r="B1613">
        <v>152</v>
      </c>
      <c r="C1613">
        <f>[29]data!A152</f>
        <v>20.05</v>
      </c>
      <c r="D1613">
        <f>[30]data!A152</f>
        <v>16.8</v>
      </c>
      <c r="E1613">
        <f>[31]data!A152</f>
        <v>18.510000000000002</v>
      </c>
      <c r="F1613">
        <f>[32]data!A152</f>
        <v>1.94</v>
      </c>
      <c r="G1613">
        <f>[33]data!A152</f>
        <v>66.349999999999994</v>
      </c>
      <c r="H1613">
        <f>[34]data!A152</f>
        <v>5.01</v>
      </c>
      <c r="I1613">
        <f>[35]data!A152</f>
        <v>13.03</v>
      </c>
    </row>
    <row r="1614" spans="1:9" x14ac:dyDescent="0.55000000000000004">
      <c r="A1614">
        <v>2014</v>
      </c>
      <c r="B1614">
        <v>153</v>
      </c>
      <c r="C1614">
        <f>[29]data!A153</f>
        <v>22.98</v>
      </c>
      <c r="D1614">
        <f>[30]data!A153</f>
        <v>16.739999999999998</v>
      </c>
      <c r="E1614">
        <f>[31]data!A153</f>
        <v>19.73</v>
      </c>
      <c r="F1614">
        <f>[32]data!A153</f>
        <v>0.05</v>
      </c>
      <c r="G1614">
        <f>[33]data!A153</f>
        <v>61.95</v>
      </c>
      <c r="H1614">
        <f>[34]data!A153</f>
        <v>3.45</v>
      </c>
      <c r="I1614">
        <f>[35]data!A153</f>
        <v>25.36</v>
      </c>
    </row>
    <row r="1615" spans="1:9" x14ac:dyDescent="0.55000000000000004">
      <c r="A1615">
        <v>2014</v>
      </c>
      <c r="B1615">
        <v>154</v>
      </c>
      <c r="C1615">
        <f>[29]data!A154</f>
        <v>25.68</v>
      </c>
      <c r="D1615">
        <f>[30]data!A154</f>
        <v>15.87</v>
      </c>
      <c r="E1615">
        <f>[31]data!A154</f>
        <v>21.5</v>
      </c>
      <c r="F1615">
        <f>[32]data!A154</f>
        <v>0</v>
      </c>
      <c r="G1615">
        <f>[33]data!A154</f>
        <v>61.3</v>
      </c>
      <c r="H1615">
        <f>[34]data!A154</f>
        <v>3.82</v>
      </c>
      <c r="I1615">
        <f>[35]data!A154</f>
        <v>29.61</v>
      </c>
    </row>
    <row r="1616" spans="1:9" x14ac:dyDescent="0.55000000000000004">
      <c r="A1616">
        <v>2014</v>
      </c>
      <c r="B1616">
        <v>155</v>
      </c>
      <c r="C1616">
        <f>[29]data!A155</f>
        <v>28.86</v>
      </c>
      <c r="D1616">
        <f>[30]data!A155</f>
        <v>19.54</v>
      </c>
      <c r="E1616">
        <f>[31]data!A155</f>
        <v>24.28</v>
      </c>
      <c r="F1616">
        <f>[32]data!A155</f>
        <v>0</v>
      </c>
      <c r="G1616">
        <f>[33]data!A155</f>
        <v>48.79</v>
      </c>
      <c r="H1616">
        <f>[34]data!A155</f>
        <v>3.37</v>
      </c>
      <c r="I1616">
        <f>[35]data!A155</f>
        <v>31.09</v>
      </c>
    </row>
    <row r="1617" spans="1:9" x14ac:dyDescent="0.55000000000000004">
      <c r="A1617">
        <v>2014</v>
      </c>
      <c r="B1617">
        <v>156</v>
      </c>
      <c r="C1617">
        <f>[29]data!A156</f>
        <v>24.86</v>
      </c>
      <c r="D1617">
        <f>[30]data!A156</f>
        <v>18.989999999999998</v>
      </c>
      <c r="E1617">
        <f>[31]data!A156</f>
        <v>22.1</v>
      </c>
      <c r="F1617">
        <f>[32]data!A156</f>
        <v>0</v>
      </c>
      <c r="G1617">
        <f>[33]data!A156</f>
        <v>63.18</v>
      </c>
      <c r="H1617">
        <f>[34]data!A156</f>
        <v>2.27</v>
      </c>
      <c r="I1617">
        <f>[35]data!A156</f>
        <v>22.95</v>
      </c>
    </row>
    <row r="1618" spans="1:9" x14ac:dyDescent="0.55000000000000004">
      <c r="A1618">
        <v>2014</v>
      </c>
      <c r="B1618">
        <v>157</v>
      </c>
      <c r="C1618">
        <f>[29]data!A157</f>
        <v>25.97</v>
      </c>
      <c r="D1618">
        <f>[30]data!A157</f>
        <v>19.04</v>
      </c>
      <c r="E1618">
        <f>[31]data!A157</f>
        <v>22.51</v>
      </c>
      <c r="F1618">
        <f>[32]data!A157</f>
        <v>0.17</v>
      </c>
      <c r="G1618">
        <f>[33]data!A157</f>
        <v>64.739999999999995</v>
      </c>
      <c r="H1618">
        <f>[34]data!A157</f>
        <v>3.08</v>
      </c>
      <c r="I1618">
        <f>[35]data!A157</f>
        <v>28.1</v>
      </c>
    </row>
    <row r="1619" spans="1:9" x14ac:dyDescent="0.55000000000000004">
      <c r="A1619">
        <v>2014</v>
      </c>
      <c r="B1619">
        <v>158</v>
      </c>
      <c r="C1619">
        <f>[29]data!A158</f>
        <v>26.22</v>
      </c>
      <c r="D1619">
        <f>[30]data!A158</f>
        <v>20.41</v>
      </c>
      <c r="E1619">
        <f>[31]data!A158</f>
        <v>23.25</v>
      </c>
      <c r="F1619">
        <f>[32]data!A158</f>
        <v>0</v>
      </c>
      <c r="G1619">
        <f>[33]data!A158</f>
        <v>55.89</v>
      </c>
      <c r="H1619">
        <f>[34]data!A158</f>
        <v>2.0699999999999998</v>
      </c>
      <c r="I1619">
        <f>[35]data!A158</f>
        <v>28.85</v>
      </c>
    </row>
    <row r="1620" spans="1:9" x14ac:dyDescent="0.55000000000000004">
      <c r="A1620">
        <v>2014</v>
      </c>
      <c r="B1620">
        <v>159</v>
      </c>
      <c r="C1620">
        <f>[29]data!A159</f>
        <v>25.91</v>
      </c>
      <c r="D1620">
        <f>[30]data!A159</f>
        <v>19.54</v>
      </c>
      <c r="E1620">
        <f>[31]data!A159</f>
        <v>22.67</v>
      </c>
      <c r="F1620">
        <f>[32]data!A159</f>
        <v>0</v>
      </c>
      <c r="G1620">
        <f>[33]data!A159</f>
        <v>62.16</v>
      </c>
      <c r="H1620">
        <f>[34]data!A159</f>
        <v>1.79</v>
      </c>
      <c r="I1620">
        <f>[35]data!A159</f>
        <v>28.2</v>
      </c>
    </row>
    <row r="1621" spans="1:9" x14ac:dyDescent="0.55000000000000004">
      <c r="A1621">
        <v>2014</v>
      </c>
      <c r="B1621">
        <v>160</v>
      </c>
      <c r="C1621">
        <f>[29]data!A160</f>
        <v>23.74</v>
      </c>
      <c r="D1621">
        <f>[30]data!A160</f>
        <v>18.899999999999999</v>
      </c>
      <c r="E1621">
        <f>[31]data!A160</f>
        <v>21.33</v>
      </c>
      <c r="F1621">
        <f>[32]data!A160</f>
        <v>0</v>
      </c>
      <c r="G1621">
        <f>[33]data!A160</f>
        <v>71.91</v>
      </c>
      <c r="H1621">
        <f>[34]data!A160</f>
        <v>1.8</v>
      </c>
      <c r="I1621">
        <f>[35]data!A160</f>
        <v>28.66</v>
      </c>
    </row>
    <row r="1622" spans="1:9" x14ac:dyDescent="0.55000000000000004">
      <c r="A1622">
        <v>2014</v>
      </c>
      <c r="B1622">
        <v>161</v>
      </c>
      <c r="C1622">
        <f>[29]data!A161</f>
        <v>26.11</v>
      </c>
      <c r="D1622">
        <f>[30]data!A161</f>
        <v>17.89</v>
      </c>
      <c r="E1622">
        <f>[31]data!A161</f>
        <v>21.73</v>
      </c>
      <c r="F1622">
        <f>[32]data!A161</f>
        <v>0.28999999999999998</v>
      </c>
      <c r="G1622">
        <f>[33]data!A161</f>
        <v>72.42</v>
      </c>
      <c r="H1622">
        <f>[34]data!A161</f>
        <v>2.5</v>
      </c>
      <c r="I1622">
        <f>[35]data!A161</f>
        <v>17.59</v>
      </c>
    </row>
    <row r="1623" spans="1:9" x14ac:dyDescent="0.55000000000000004">
      <c r="A1623">
        <v>2014</v>
      </c>
      <c r="B1623">
        <v>162</v>
      </c>
      <c r="C1623">
        <f>[29]data!A162</f>
        <v>25.96</v>
      </c>
      <c r="D1623">
        <f>[30]data!A162</f>
        <v>19.86</v>
      </c>
      <c r="E1623">
        <f>[31]data!A162</f>
        <v>22.58</v>
      </c>
      <c r="F1623">
        <f>[32]data!A162</f>
        <v>0</v>
      </c>
      <c r="G1623">
        <f>[33]data!A162</f>
        <v>66.59</v>
      </c>
      <c r="H1623">
        <f>[34]data!A162</f>
        <v>3.85</v>
      </c>
      <c r="I1623">
        <f>[35]data!A162</f>
        <v>28.23</v>
      </c>
    </row>
    <row r="1624" spans="1:9" x14ac:dyDescent="0.55000000000000004">
      <c r="A1624">
        <v>2014</v>
      </c>
      <c r="B1624">
        <v>163</v>
      </c>
      <c r="C1624">
        <f>[29]data!A163</f>
        <v>26.82</v>
      </c>
      <c r="D1624">
        <f>[30]data!A163</f>
        <v>20.14</v>
      </c>
      <c r="E1624">
        <f>[31]data!A163</f>
        <v>23.66</v>
      </c>
      <c r="F1624">
        <f>[32]data!A163</f>
        <v>0</v>
      </c>
      <c r="G1624">
        <f>[33]data!A163</f>
        <v>55.89</v>
      </c>
      <c r="H1624">
        <f>[34]data!A163</f>
        <v>3.95</v>
      </c>
      <c r="I1624">
        <f>[35]data!A163</f>
        <v>29.05</v>
      </c>
    </row>
    <row r="1625" spans="1:9" x14ac:dyDescent="0.55000000000000004">
      <c r="A1625">
        <v>2014</v>
      </c>
      <c r="B1625">
        <v>164</v>
      </c>
      <c r="C1625">
        <f>[29]data!A164</f>
        <v>28.34</v>
      </c>
      <c r="D1625">
        <f>[30]data!A164</f>
        <v>20.73</v>
      </c>
      <c r="E1625">
        <f>[31]data!A164</f>
        <v>24.86</v>
      </c>
      <c r="F1625">
        <f>[32]data!A164</f>
        <v>0</v>
      </c>
      <c r="G1625">
        <f>[33]data!A164</f>
        <v>46.44</v>
      </c>
      <c r="H1625">
        <f>[34]data!A164</f>
        <v>2.41</v>
      </c>
      <c r="I1625">
        <f>[35]data!A164</f>
        <v>29.43</v>
      </c>
    </row>
    <row r="1626" spans="1:9" x14ac:dyDescent="0.55000000000000004">
      <c r="A1626">
        <v>2014</v>
      </c>
      <c r="B1626">
        <v>165</v>
      </c>
      <c r="C1626">
        <f>[29]data!A165</f>
        <v>29.1</v>
      </c>
      <c r="D1626">
        <f>[30]data!A165</f>
        <v>21.6</v>
      </c>
      <c r="E1626">
        <f>[31]data!A165</f>
        <v>25.53</v>
      </c>
      <c r="F1626">
        <f>[32]data!A165</f>
        <v>0</v>
      </c>
      <c r="G1626">
        <f>[33]data!A165</f>
        <v>50.66</v>
      </c>
      <c r="H1626">
        <f>[34]data!A165</f>
        <v>2.0699999999999998</v>
      </c>
      <c r="I1626">
        <f>[35]data!A165</f>
        <v>28.93</v>
      </c>
    </row>
    <row r="1627" spans="1:9" x14ac:dyDescent="0.55000000000000004">
      <c r="A1627">
        <v>2014</v>
      </c>
      <c r="B1627">
        <v>166</v>
      </c>
      <c r="C1627">
        <f>[29]data!A166</f>
        <v>27.16</v>
      </c>
      <c r="D1627">
        <f>[30]data!A166</f>
        <v>20.309999999999999</v>
      </c>
      <c r="E1627">
        <f>[31]data!A166</f>
        <v>23.24</v>
      </c>
      <c r="F1627">
        <f>[32]data!A166</f>
        <v>0</v>
      </c>
      <c r="G1627">
        <f>[33]data!A166</f>
        <v>70.94</v>
      </c>
      <c r="H1627">
        <f>[34]data!A166</f>
        <v>5.26</v>
      </c>
      <c r="I1627">
        <f>[35]data!A166</f>
        <v>27.49</v>
      </c>
    </row>
    <row r="1628" spans="1:9" x14ac:dyDescent="0.55000000000000004">
      <c r="A1628">
        <v>2014</v>
      </c>
      <c r="B1628">
        <v>167</v>
      </c>
      <c r="C1628">
        <f>[29]data!A167</f>
        <v>24.37</v>
      </c>
      <c r="D1628">
        <f>[30]data!A167</f>
        <v>19.41</v>
      </c>
      <c r="E1628">
        <f>[31]data!A167</f>
        <v>21.66</v>
      </c>
      <c r="F1628">
        <f>[32]data!A167</f>
        <v>0.04</v>
      </c>
      <c r="G1628">
        <f>[33]data!A167</f>
        <v>70.88</v>
      </c>
      <c r="H1628">
        <f>[34]data!A167</f>
        <v>4.3499999999999996</v>
      </c>
      <c r="I1628">
        <f>[35]data!A167</f>
        <v>24.57</v>
      </c>
    </row>
    <row r="1629" spans="1:9" x14ac:dyDescent="0.55000000000000004">
      <c r="A1629">
        <v>2014</v>
      </c>
      <c r="B1629">
        <v>168</v>
      </c>
      <c r="C1629">
        <f>[29]data!A168</f>
        <v>24.06</v>
      </c>
      <c r="D1629">
        <f>[30]data!A168</f>
        <v>18.62</v>
      </c>
      <c r="E1629">
        <f>[31]data!A168</f>
        <v>21.26</v>
      </c>
      <c r="F1629">
        <f>[32]data!A168</f>
        <v>5.49</v>
      </c>
      <c r="G1629">
        <f>[33]data!A168</f>
        <v>69.819999999999993</v>
      </c>
      <c r="H1629">
        <f>[34]data!A168</f>
        <v>3.15</v>
      </c>
      <c r="I1629">
        <f>[35]data!A168</f>
        <v>24.56</v>
      </c>
    </row>
    <row r="1630" spans="1:9" x14ac:dyDescent="0.55000000000000004">
      <c r="A1630">
        <v>2014</v>
      </c>
      <c r="B1630">
        <v>169</v>
      </c>
      <c r="C1630">
        <f>[29]data!A169</f>
        <v>25.76</v>
      </c>
      <c r="D1630">
        <f>[30]data!A169</f>
        <v>19.22</v>
      </c>
      <c r="E1630">
        <f>[31]data!A169</f>
        <v>22.68</v>
      </c>
      <c r="F1630">
        <f>[32]data!A169</f>
        <v>0</v>
      </c>
      <c r="G1630">
        <f>[33]data!A169</f>
        <v>65.3</v>
      </c>
      <c r="H1630">
        <f>[34]data!A169</f>
        <v>2.06</v>
      </c>
      <c r="I1630">
        <f>[35]data!A169</f>
        <v>28.53</v>
      </c>
    </row>
    <row r="1631" spans="1:9" x14ac:dyDescent="0.55000000000000004">
      <c r="A1631">
        <v>2014</v>
      </c>
      <c r="B1631">
        <v>170</v>
      </c>
      <c r="C1631">
        <f>[29]data!A170</f>
        <v>26.14</v>
      </c>
      <c r="D1631">
        <f>[30]data!A170</f>
        <v>19.05</v>
      </c>
      <c r="E1631">
        <f>[31]data!A170</f>
        <v>22.44</v>
      </c>
      <c r="F1631">
        <f>[32]data!A170</f>
        <v>0</v>
      </c>
      <c r="G1631">
        <f>[33]data!A170</f>
        <v>69.98</v>
      </c>
      <c r="H1631">
        <f>[34]data!A170</f>
        <v>3.94</v>
      </c>
      <c r="I1631">
        <f>[35]data!A170</f>
        <v>24.6</v>
      </c>
    </row>
    <row r="1632" spans="1:9" x14ac:dyDescent="0.55000000000000004">
      <c r="A1632">
        <v>2014</v>
      </c>
      <c r="B1632">
        <v>171</v>
      </c>
      <c r="C1632">
        <f>[29]data!A171</f>
        <v>26.72</v>
      </c>
      <c r="D1632">
        <f>[30]data!A171</f>
        <v>19.75</v>
      </c>
      <c r="E1632">
        <f>[31]data!A171</f>
        <v>23.19</v>
      </c>
      <c r="F1632">
        <f>[32]data!A171</f>
        <v>0.01</v>
      </c>
      <c r="G1632">
        <f>[33]data!A171</f>
        <v>63</v>
      </c>
      <c r="H1632">
        <f>[34]data!A171</f>
        <v>2.75</v>
      </c>
      <c r="I1632">
        <f>[35]data!A171</f>
        <v>26.56</v>
      </c>
    </row>
    <row r="1633" spans="1:9" x14ac:dyDescent="0.55000000000000004">
      <c r="A1633">
        <v>2014</v>
      </c>
      <c r="B1633">
        <v>172</v>
      </c>
      <c r="C1633">
        <f>[29]data!A172</f>
        <v>27.07</v>
      </c>
      <c r="D1633">
        <f>[30]data!A172</f>
        <v>19.91</v>
      </c>
      <c r="E1633">
        <f>[31]data!A172</f>
        <v>23.75</v>
      </c>
      <c r="F1633">
        <f>[32]data!A172</f>
        <v>0.01</v>
      </c>
      <c r="G1633">
        <f>[33]data!A172</f>
        <v>60.9</v>
      </c>
      <c r="H1633">
        <f>[34]data!A172</f>
        <v>3.07</v>
      </c>
      <c r="I1633">
        <f>[35]data!A172</f>
        <v>28.25</v>
      </c>
    </row>
    <row r="1634" spans="1:9" x14ac:dyDescent="0.55000000000000004">
      <c r="A1634">
        <v>2014</v>
      </c>
      <c r="B1634">
        <v>173</v>
      </c>
      <c r="C1634">
        <f>[29]data!A173</f>
        <v>28.79</v>
      </c>
      <c r="D1634">
        <f>[30]data!A173</f>
        <v>21.24</v>
      </c>
      <c r="E1634">
        <f>[31]data!A173</f>
        <v>25.16</v>
      </c>
      <c r="F1634">
        <f>[32]data!A173</f>
        <v>0</v>
      </c>
      <c r="G1634">
        <f>[33]data!A173</f>
        <v>49.02</v>
      </c>
      <c r="H1634">
        <f>[34]data!A173</f>
        <v>3.91</v>
      </c>
      <c r="I1634">
        <f>[35]data!A173</f>
        <v>22.99</v>
      </c>
    </row>
    <row r="1635" spans="1:9" x14ac:dyDescent="0.55000000000000004">
      <c r="A1635">
        <v>2014</v>
      </c>
      <c r="B1635">
        <v>174</v>
      </c>
      <c r="C1635">
        <f>[29]data!A174</f>
        <v>27.75</v>
      </c>
      <c r="D1635">
        <f>[30]data!A174</f>
        <v>21.15</v>
      </c>
      <c r="E1635">
        <f>[31]data!A174</f>
        <v>24.31</v>
      </c>
      <c r="F1635">
        <f>[32]data!A174</f>
        <v>1.28</v>
      </c>
      <c r="G1635">
        <f>[33]data!A174</f>
        <v>59.19</v>
      </c>
      <c r="H1635">
        <f>[34]data!A174</f>
        <v>1.95</v>
      </c>
      <c r="I1635">
        <f>[35]data!A174</f>
        <v>26.12</v>
      </c>
    </row>
    <row r="1636" spans="1:9" x14ac:dyDescent="0.55000000000000004">
      <c r="A1636">
        <v>2014</v>
      </c>
      <c r="B1636">
        <v>175</v>
      </c>
      <c r="C1636">
        <f>[29]data!A175</f>
        <v>24.43</v>
      </c>
      <c r="D1636">
        <f>[30]data!A175</f>
        <v>19.190000000000001</v>
      </c>
      <c r="E1636">
        <f>[31]data!A175</f>
        <v>21.94</v>
      </c>
      <c r="F1636">
        <f>[32]data!A175</f>
        <v>9.09</v>
      </c>
      <c r="G1636">
        <f>[33]data!A175</f>
        <v>64.58</v>
      </c>
      <c r="H1636">
        <f>[34]data!A175</f>
        <v>4.92</v>
      </c>
      <c r="I1636">
        <f>[35]data!A175</f>
        <v>21.6</v>
      </c>
    </row>
    <row r="1637" spans="1:9" x14ac:dyDescent="0.55000000000000004">
      <c r="A1637">
        <v>2014</v>
      </c>
      <c r="B1637">
        <v>176</v>
      </c>
      <c r="C1637">
        <f>[29]data!A176</f>
        <v>25.95</v>
      </c>
      <c r="D1637">
        <f>[30]data!A176</f>
        <v>18.25</v>
      </c>
      <c r="E1637">
        <f>[31]data!A176</f>
        <v>22.53</v>
      </c>
      <c r="F1637">
        <f>[32]data!A176</f>
        <v>3.78</v>
      </c>
      <c r="G1637">
        <f>[33]data!A176</f>
        <v>62.08</v>
      </c>
      <c r="H1637">
        <f>[34]data!A176</f>
        <v>3.01</v>
      </c>
      <c r="I1637">
        <f>[35]data!A176</f>
        <v>22.65</v>
      </c>
    </row>
    <row r="1638" spans="1:9" x14ac:dyDescent="0.55000000000000004">
      <c r="A1638">
        <v>2014</v>
      </c>
      <c r="B1638">
        <v>177</v>
      </c>
      <c r="C1638">
        <f>[29]data!A177</f>
        <v>27.34</v>
      </c>
      <c r="D1638">
        <f>[30]data!A177</f>
        <v>20.190000000000001</v>
      </c>
      <c r="E1638">
        <f>[31]data!A177</f>
        <v>23.9</v>
      </c>
      <c r="F1638">
        <f>[32]data!A177</f>
        <v>0</v>
      </c>
      <c r="G1638">
        <f>[33]data!A177</f>
        <v>58.77</v>
      </c>
      <c r="H1638">
        <f>[34]data!A177</f>
        <v>2.82</v>
      </c>
      <c r="I1638">
        <f>[35]data!A177</f>
        <v>27.82</v>
      </c>
    </row>
    <row r="1639" spans="1:9" x14ac:dyDescent="0.55000000000000004">
      <c r="A1639">
        <v>2014</v>
      </c>
      <c r="B1639">
        <v>178</v>
      </c>
      <c r="C1639">
        <f>[29]data!A178</f>
        <v>27.21</v>
      </c>
      <c r="D1639">
        <f>[30]data!A178</f>
        <v>20.9</v>
      </c>
      <c r="E1639">
        <f>[31]data!A178</f>
        <v>23.99</v>
      </c>
      <c r="F1639">
        <f>[32]data!A178</f>
        <v>0</v>
      </c>
      <c r="G1639">
        <f>[33]data!A178</f>
        <v>59.94</v>
      </c>
      <c r="H1639">
        <f>[34]data!A178</f>
        <v>1.42</v>
      </c>
      <c r="I1639">
        <f>[35]data!A178</f>
        <v>30.51</v>
      </c>
    </row>
    <row r="1640" spans="1:9" x14ac:dyDescent="0.55000000000000004">
      <c r="A1640">
        <v>2014</v>
      </c>
      <c r="B1640">
        <v>179</v>
      </c>
      <c r="C1640">
        <f>[29]data!A179</f>
        <v>28.82</v>
      </c>
      <c r="D1640">
        <f>[30]data!A179</f>
        <v>21.13</v>
      </c>
      <c r="E1640">
        <f>[31]data!A179</f>
        <v>25.22</v>
      </c>
      <c r="F1640">
        <f>[32]data!A179</f>
        <v>0</v>
      </c>
      <c r="G1640">
        <f>[33]data!A179</f>
        <v>53.9</v>
      </c>
      <c r="H1640">
        <f>[34]data!A179</f>
        <v>3.08</v>
      </c>
      <c r="I1640">
        <f>[35]data!A179</f>
        <v>30.09</v>
      </c>
    </row>
    <row r="1641" spans="1:9" x14ac:dyDescent="0.55000000000000004">
      <c r="A1641">
        <v>2014</v>
      </c>
      <c r="B1641">
        <v>180</v>
      </c>
      <c r="C1641">
        <f>[29]data!A180</f>
        <v>29.72</v>
      </c>
      <c r="D1641">
        <f>[30]data!A180</f>
        <v>21.11</v>
      </c>
      <c r="E1641">
        <f>[31]data!A180</f>
        <v>25.43</v>
      </c>
      <c r="F1641">
        <f>[32]data!A180</f>
        <v>0</v>
      </c>
      <c r="G1641">
        <f>[33]data!A180</f>
        <v>53.63</v>
      </c>
      <c r="H1641">
        <f>[34]data!A180</f>
        <v>2.1800000000000002</v>
      </c>
      <c r="I1641">
        <f>[35]data!A180</f>
        <v>30.23</v>
      </c>
    </row>
    <row r="1642" spans="1:9" x14ac:dyDescent="0.55000000000000004">
      <c r="A1642">
        <v>2014</v>
      </c>
      <c r="B1642">
        <v>181</v>
      </c>
      <c r="C1642">
        <f>[29]data!A181</f>
        <v>25.95</v>
      </c>
      <c r="D1642">
        <f>[30]data!A181</f>
        <v>20.21</v>
      </c>
      <c r="E1642">
        <f>[31]data!A181</f>
        <v>22.93</v>
      </c>
      <c r="F1642">
        <f>[32]data!A181</f>
        <v>0</v>
      </c>
      <c r="G1642">
        <f>[33]data!A181</f>
        <v>72.78</v>
      </c>
      <c r="H1642">
        <f>[34]data!A181</f>
        <v>2.96</v>
      </c>
      <c r="I1642">
        <f>[35]data!A181</f>
        <v>30.57</v>
      </c>
    </row>
    <row r="1643" spans="1:9" x14ac:dyDescent="0.55000000000000004">
      <c r="A1643">
        <v>2014</v>
      </c>
      <c r="B1643">
        <v>182</v>
      </c>
      <c r="C1643">
        <f>[29]data!A182</f>
        <v>29.43</v>
      </c>
      <c r="D1643">
        <f>[30]data!A182</f>
        <v>19.66</v>
      </c>
      <c r="E1643">
        <f>[31]data!A182</f>
        <v>24.85</v>
      </c>
      <c r="F1643">
        <f>[32]data!A182</f>
        <v>0</v>
      </c>
      <c r="G1643">
        <f>[33]data!A182</f>
        <v>54.19</v>
      </c>
      <c r="H1643">
        <f>[34]data!A182</f>
        <v>3.53</v>
      </c>
      <c r="I1643">
        <f>[35]data!A182</f>
        <v>30.63</v>
      </c>
    </row>
    <row r="1644" spans="1:9" x14ac:dyDescent="0.55000000000000004">
      <c r="A1644">
        <v>2014</v>
      </c>
      <c r="B1644">
        <v>183</v>
      </c>
      <c r="C1644">
        <f>[29]data!A183</f>
        <v>26.67</v>
      </c>
      <c r="D1644">
        <f>[30]data!A183</f>
        <v>19.54</v>
      </c>
      <c r="E1644">
        <f>[31]data!A183</f>
        <v>23.65</v>
      </c>
      <c r="F1644">
        <f>[32]data!A183</f>
        <v>0</v>
      </c>
      <c r="G1644">
        <f>[33]data!A183</f>
        <v>55.18</v>
      </c>
      <c r="H1644">
        <f>[34]data!A183</f>
        <v>4.01</v>
      </c>
      <c r="I1644">
        <f>[35]data!A183</f>
        <v>23.83</v>
      </c>
    </row>
    <row r="1645" spans="1:9" x14ac:dyDescent="0.55000000000000004">
      <c r="A1645">
        <v>2014</v>
      </c>
      <c r="B1645">
        <v>184</v>
      </c>
      <c r="C1645">
        <f>[29]data!A184</f>
        <v>24.78</v>
      </c>
      <c r="D1645">
        <f>[30]data!A184</f>
        <v>18.28</v>
      </c>
      <c r="E1645">
        <f>[31]data!A184</f>
        <v>21.88</v>
      </c>
      <c r="F1645">
        <f>[32]data!A184</f>
        <v>0</v>
      </c>
      <c r="G1645">
        <f>[33]data!A184</f>
        <v>63.46</v>
      </c>
      <c r="H1645">
        <f>[34]data!A184</f>
        <v>3.18</v>
      </c>
      <c r="I1645">
        <f>[35]data!A184</f>
        <v>28.14</v>
      </c>
    </row>
    <row r="1646" spans="1:9" x14ac:dyDescent="0.55000000000000004">
      <c r="A1646">
        <v>2014</v>
      </c>
      <c r="B1646">
        <v>185</v>
      </c>
      <c r="C1646">
        <f>[29]data!A185</f>
        <v>27.66</v>
      </c>
      <c r="D1646">
        <f>[30]data!A185</f>
        <v>19.77</v>
      </c>
      <c r="E1646">
        <f>[31]data!A185</f>
        <v>23.74</v>
      </c>
      <c r="F1646">
        <f>[32]data!A185</f>
        <v>0</v>
      </c>
      <c r="G1646">
        <f>[33]data!A185</f>
        <v>52.31</v>
      </c>
      <c r="H1646">
        <f>[34]data!A185</f>
        <v>2.77</v>
      </c>
      <c r="I1646">
        <f>[35]data!A185</f>
        <v>30.47</v>
      </c>
    </row>
    <row r="1647" spans="1:9" x14ac:dyDescent="0.55000000000000004">
      <c r="A1647">
        <v>2014</v>
      </c>
      <c r="B1647">
        <v>186</v>
      </c>
      <c r="C1647">
        <f>[29]data!A186</f>
        <v>27.93</v>
      </c>
      <c r="D1647">
        <f>[30]data!A186</f>
        <v>21.27</v>
      </c>
      <c r="E1647">
        <f>[31]data!A186</f>
        <v>24.45</v>
      </c>
      <c r="F1647">
        <f>[32]data!A186</f>
        <v>0</v>
      </c>
      <c r="G1647">
        <f>[33]data!A186</f>
        <v>56.42</v>
      </c>
      <c r="H1647">
        <f>[34]data!A186</f>
        <v>2.17</v>
      </c>
      <c r="I1647">
        <f>[35]data!A186</f>
        <v>30.06</v>
      </c>
    </row>
    <row r="1648" spans="1:9" x14ac:dyDescent="0.55000000000000004">
      <c r="A1648">
        <v>2014</v>
      </c>
      <c r="B1648">
        <v>187</v>
      </c>
      <c r="C1648">
        <f>[29]data!A187</f>
        <v>29.13</v>
      </c>
      <c r="D1648">
        <f>[30]data!A187</f>
        <v>20.91</v>
      </c>
      <c r="E1648">
        <f>[31]data!A187</f>
        <v>25.64</v>
      </c>
      <c r="F1648">
        <f>[32]data!A187</f>
        <v>0</v>
      </c>
      <c r="G1648">
        <f>[33]data!A187</f>
        <v>51.18</v>
      </c>
      <c r="H1648">
        <f>[34]data!A187</f>
        <v>3.46</v>
      </c>
      <c r="I1648">
        <f>[35]data!A187</f>
        <v>27.46</v>
      </c>
    </row>
    <row r="1649" spans="1:9" x14ac:dyDescent="0.55000000000000004">
      <c r="A1649">
        <v>2014</v>
      </c>
      <c r="B1649">
        <v>188</v>
      </c>
      <c r="C1649">
        <f>[29]data!A188</f>
        <v>28.38</v>
      </c>
      <c r="D1649">
        <f>[30]data!A188</f>
        <v>20.75</v>
      </c>
      <c r="E1649">
        <f>[31]data!A188</f>
        <v>24.81</v>
      </c>
      <c r="F1649">
        <f>[32]data!A188</f>
        <v>0</v>
      </c>
      <c r="G1649">
        <f>[33]data!A188</f>
        <v>57.31</v>
      </c>
      <c r="H1649">
        <f>[34]data!A188</f>
        <v>2.89</v>
      </c>
      <c r="I1649">
        <f>[35]data!A188</f>
        <v>28</v>
      </c>
    </row>
    <row r="1650" spans="1:9" x14ac:dyDescent="0.55000000000000004">
      <c r="A1650">
        <v>2014</v>
      </c>
      <c r="B1650">
        <v>189</v>
      </c>
      <c r="C1650">
        <f>[29]data!A189</f>
        <v>25.91</v>
      </c>
      <c r="D1650">
        <f>[30]data!A189</f>
        <v>20.07</v>
      </c>
      <c r="E1650">
        <f>[31]data!A189</f>
        <v>22.83</v>
      </c>
      <c r="F1650">
        <f>[32]data!A189</f>
        <v>0</v>
      </c>
      <c r="G1650">
        <f>[33]data!A189</f>
        <v>75.19</v>
      </c>
      <c r="H1650">
        <f>[34]data!A189</f>
        <v>3.19</v>
      </c>
      <c r="I1650">
        <f>[35]data!A189</f>
        <v>26.81</v>
      </c>
    </row>
    <row r="1651" spans="1:9" x14ac:dyDescent="0.55000000000000004">
      <c r="A1651">
        <v>2014</v>
      </c>
      <c r="B1651">
        <v>190</v>
      </c>
      <c r="C1651">
        <f>[29]data!A190</f>
        <v>26.52</v>
      </c>
      <c r="D1651">
        <f>[30]data!A190</f>
        <v>20.93</v>
      </c>
      <c r="E1651">
        <f>[31]data!A190</f>
        <v>23.36</v>
      </c>
      <c r="F1651">
        <f>[32]data!A190</f>
        <v>0</v>
      </c>
      <c r="G1651">
        <f>[33]data!A190</f>
        <v>75.39</v>
      </c>
      <c r="H1651">
        <f>[34]data!A190</f>
        <v>4.3099999999999996</v>
      </c>
      <c r="I1651">
        <f>[35]data!A190</f>
        <v>29.33</v>
      </c>
    </row>
    <row r="1652" spans="1:9" x14ac:dyDescent="0.55000000000000004">
      <c r="A1652">
        <v>2014</v>
      </c>
      <c r="B1652">
        <v>191</v>
      </c>
      <c r="C1652">
        <f>[29]data!A191</f>
        <v>25.94</v>
      </c>
      <c r="D1652">
        <f>[30]data!A191</f>
        <v>20.51</v>
      </c>
      <c r="E1652">
        <f>[31]data!A191</f>
        <v>22.95</v>
      </c>
      <c r="F1652">
        <f>[32]data!A191</f>
        <v>0</v>
      </c>
      <c r="G1652">
        <f>[33]data!A191</f>
        <v>66.66</v>
      </c>
      <c r="H1652">
        <f>[34]data!A191</f>
        <v>3.91</v>
      </c>
      <c r="I1652">
        <f>[35]data!A191</f>
        <v>26.2</v>
      </c>
    </row>
    <row r="1653" spans="1:9" x14ac:dyDescent="0.55000000000000004">
      <c r="A1653">
        <v>2014</v>
      </c>
      <c r="B1653">
        <v>192</v>
      </c>
      <c r="C1653">
        <f>[29]data!A192</f>
        <v>26.08</v>
      </c>
      <c r="D1653">
        <f>[30]data!A192</f>
        <v>19.899999999999999</v>
      </c>
      <c r="E1653">
        <f>[31]data!A192</f>
        <v>22.96</v>
      </c>
      <c r="F1653">
        <f>[32]data!A192</f>
        <v>0</v>
      </c>
      <c r="G1653">
        <f>[33]data!A192</f>
        <v>73.19</v>
      </c>
      <c r="H1653">
        <f>[34]data!A192</f>
        <v>3.24</v>
      </c>
      <c r="I1653">
        <f>[35]data!A192</f>
        <v>29.61</v>
      </c>
    </row>
    <row r="1654" spans="1:9" x14ac:dyDescent="0.55000000000000004">
      <c r="A1654">
        <v>2014</v>
      </c>
      <c r="B1654">
        <v>193</v>
      </c>
      <c r="C1654">
        <f>[29]data!A193</f>
        <v>27.22</v>
      </c>
      <c r="D1654">
        <f>[30]data!A193</f>
        <v>20.39</v>
      </c>
      <c r="E1654">
        <f>[31]data!A193</f>
        <v>23.37</v>
      </c>
      <c r="F1654">
        <f>[32]data!A193</f>
        <v>0</v>
      </c>
      <c r="G1654">
        <f>[33]data!A193</f>
        <v>73.52</v>
      </c>
      <c r="H1654">
        <f>[34]data!A193</f>
        <v>3.06</v>
      </c>
      <c r="I1654">
        <f>[35]data!A193</f>
        <v>28.43</v>
      </c>
    </row>
    <row r="1655" spans="1:9" x14ac:dyDescent="0.55000000000000004">
      <c r="A1655">
        <v>2014</v>
      </c>
      <c r="B1655">
        <v>194</v>
      </c>
      <c r="C1655">
        <f>[29]data!A194</f>
        <v>27.27</v>
      </c>
      <c r="D1655">
        <f>[30]data!A194</f>
        <v>20.88</v>
      </c>
      <c r="E1655">
        <f>[31]data!A194</f>
        <v>23.79</v>
      </c>
      <c r="F1655">
        <f>[32]data!A194</f>
        <v>0</v>
      </c>
      <c r="G1655">
        <f>[33]data!A194</f>
        <v>70.58</v>
      </c>
      <c r="H1655">
        <f>[34]data!A194</f>
        <v>2.97</v>
      </c>
      <c r="I1655">
        <f>[35]data!A194</f>
        <v>28.99</v>
      </c>
    </row>
    <row r="1656" spans="1:9" x14ac:dyDescent="0.55000000000000004">
      <c r="A1656">
        <v>2014</v>
      </c>
      <c r="B1656">
        <v>195</v>
      </c>
      <c r="C1656">
        <f>[29]data!A195</f>
        <v>29.6</v>
      </c>
      <c r="D1656">
        <f>[30]data!A195</f>
        <v>21.56</v>
      </c>
      <c r="E1656">
        <f>[31]data!A195</f>
        <v>25.36</v>
      </c>
      <c r="F1656">
        <f>[32]data!A195</f>
        <v>0</v>
      </c>
      <c r="G1656">
        <f>[33]data!A195</f>
        <v>63.69</v>
      </c>
      <c r="H1656">
        <f>[34]data!A195</f>
        <v>2.6</v>
      </c>
      <c r="I1656">
        <f>[35]data!A195</f>
        <v>28.4</v>
      </c>
    </row>
    <row r="1657" spans="1:9" x14ac:dyDescent="0.55000000000000004">
      <c r="A1657">
        <v>2014</v>
      </c>
      <c r="B1657">
        <v>196</v>
      </c>
      <c r="C1657">
        <f>[29]data!A196</f>
        <v>28.39</v>
      </c>
      <c r="D1657">
        <f>[30]data!A196</f>
        <v>22.28</v>
      </c>
      <c r="E1657">
        <f>[31]data!A196</f>
        <v>24.87</v>
      </c>
      <c r="F1657">
        <f>[32]data!A196</f>
        <v>0</v>
      </c>
      <c r="G1657">
        <f>[33]data!A196</f>
        <v>71.67</v>
      </c>
      <c r="H1657">
        <f>[34]data!A196</f>
        <v>4.7699999999999996</v>
      </c>
      <c r="I1657">
        <f>[35]data!A196</f>
        <v>28.01</v>
      </c>
    </row>
    <row r="1658" spans="1:9" x14ac:dyDescent="0.55000000000000004">
      <c r="A1658">
        <v>2014</v>
      </c>
      <c r="B1658">
        <v>197</v>
      </c>
      <c r="C1658">
        <f>[29]data!A197</f>
        <v>29.53</v>
      </c>
      <c r="D1658">
        <f>[30]data!A197</f>
        <v>21.68</v>
      </c>
      <c r="E1658">
        <f>[31]data!A197</f>
        <v>25.41</v>
      </c>
      <c r="F1658">
        <f>[32]data!A197</f>
        <v>0</v>
      </c>
      <c r="G1658">
        <f>[33]data!A197</f>
        <v>65.59</v>
      </c>
      <c r="H1658">
        <f>[34]data!A197</f>
        <v>4.59</v>
      </c>
      <c r="I1658">
        <f>[35]data!A197</f>
        <v>28.67</v>
      </c>
    </row>
    <row r="1659" spans="1:9" x14ac:dyDescent="0.55000000000000004">
      <c r="A1659">
        <v>2014</v>
      </c>
      <c r="B1659">
        <v>198</v>
      </c>
      <c r="C1659">
        <f>[29]data!A198</f>
        <v>29.27</v>
      </c>
      <c r="D1659">
        <f>[30]data!A198</f>
        <v>22.41</v>
      </c>
      <c r="E1659">
        <f>[31]data!A198</f>
        <v>25.85</v>
      </c>
      <c r="F1659">
        <f>[32]data!A198</f>
        <v>0</v>
      </c>
      <c r="G1659">
        <f>[33]data!A198</f>
        <v>61.32</v>
      </c>
      <c r="H1659">
        <f>[34]data!A198</f>
        <v>4.59</v>
      </c>
      <c r="I1659">
        <f>[35]data!A198</f>
        <v>26.76</v>
      </c>
    </row>
    <row r="1660" spans="1:9" x14ac:dyDescent="0.55000000000000004">
      <c r="A1660">
        <v>2014</v>
      </c>
      <c r="B1660">
        <v>199</v>
      </c>
      <c r="C1660">
        <f>[29]data!A199</f>
        <v>31.54</v>
      </c>
      <c r="D1660">
        <f>[30]data!A199</f>
        <v>24.01</v>
      </c>
      <c r="E1660">
        <f>[31]data!A199</f>
        <v>27.55</v>
      </c>
      <c r="F1660">
        <f>[32]data!A199</f>
        <v>0</v>
      </c>
      <c r="G1660">
        <f>[33]data!A199</f>
        <v>53.83</v>
      </c>
      <c r="H1660">
        <f>[34]data!A199</f>
        <v>3.17</v>
      </c>
      <c r="I1660">
        <f>[35]data!A199</f>
        <v>22.2</v>
      </c>
    </row>
    <row r="1661" spans="1:9" x14ac:dyDescent="0.55000000000000004">
      <c r="A1661">
        <v>2014</v>
      </c>
      <c r="B1661">
        <v>200</v>
      </c>
      <c r="C1661">
        <f>[29]data!A200</f>
        <v>32.840000000000003</v>
      </c>
      <c r="D1661">
        <f>[30]data!A200</f>
        <v>25.18</v>
      </c>
      <c r="E1661">
        <f>[31]data!A200</f>
        <v>28.62</v>
      </c>
      <c r="F1661">
        <f>[32]data!A200</f>
        <v>0</v>
      </c>
      <c r="G1661">
        <f>[33]data!A200</f>
        <v>45.27</v>
      </c>
      <c r="H1661">
        <f>[34]data!A200</f>
        <v>3.89</v>
      </c>
      <c r="I1661">
        <f>[35]data!A200</f>
        <v>25.24</v>
      </c>
    </row>
    <row r="1662" spans="1:9" x14ac:dyDescent="0.55000000000000004">
      <c r="A1662">
        <v>2014</v>
      </c>
      <c r="B1662">
        <v>201</v>
      </c>
      <c r="C1662">
        <f>[29]data!A201</f>
        <v>29.38</v>
      </c>
      <c r="D1662">
        <f>[30]data!A201</f>
        <v>23.46</v>
      </c>
      <c r="E1662">
        <f>[31]data!A201</f>
        <v>26.67</v>
      </c>
      <c r="F1662">
        <f>[32]data!A201</f>
        <v>0</v>
      </c>
      <c r="G1662">
        <f>[33]data!A201</f>
        <v>47.75</v>
      </c>
      <c r="H1662">
        <f>[34]data!A201</f>
        <v>2.75</v>
      </c>
      <c r="I1662">
        <f>[35]data!A201</f>
        <v>29.08</v>
      </c>
    </row>
    <row r="1663" spans="1:9" x14ac:dyDescent="0.55000000000000004">
      <c r="A1663">
        <v>2014</v>
      </c>
      <c r="B1663">
        <v>202</v>
      </c>
      <c r="C1663">
        <f>[29]data!A202</f>
        <v>27.96</v>
      </c>
      <c r="D1663">
        <f>[30]data!A202</f>
        <v>22.25</v>
      </c>
      <c r="E1663">
        <f>[31]data!A202</f>
        <v>24.9</v>
      </c>
      <c r="F1663">
        <f>[32]data!A202</f>
        <v>0</v>
      </c>
      <c r="G1663">
        <f>[33]data!A202</f>
        <v>59.19</v>
      </c>
      <c r="H1663">
        <f>[34]data!A202</f>
        <v>3.28</v>
      </c>
      <c r="I1663">
        <f>[35]data!A202</f>
        <v>29.13</v>
      </c>
    </row>
    <row r="1664" spans="1:9" x14ac:dyDescent="0.55000000000000004">
      <c r="A1664">
        <v>2014</v>
      </c>
      <c r="B1664">
        <v>203</v>
      </c>
      <c r="C1664">
        <f>[29]data!A203</f>
        <v>28.35</v>
      </c>
      <c r="D1664">
        <f>[30]data!A203</f>
        <v>21.71</v>
      </c>
      <c r="E1664">
        <f>[31]data!A203</f>
        <v>25.08</v>
      </c>
      <c r="F1664">
        <f>[32]data!A203</f>
        <v>0</v>
      </c>
      <c r="G1664">
        <f>[33]data!A203</f>
        <v>58.47</v>
      </c>
      <c r="H1664">
        <f>[34]data!A203</f>
        <v>2.68</v>
      </c>
      <c r="I1664">
        <f>[35]data!A203</f>
        <v>29.15</v>
      </c>
    </row>
    <row r="1665" spans="1:9" x14ac:dyDescent="0.55000000000000004">
      <c r="A1665">
        <v>2014</v>
      </c>
      <c r="B1665">
        <v>204</v>
      </c>
      <c r="C1665">
        <f>[29]data!A204</f>
        <v>29.94</v>
      </c>
      <c r="D1665">
        <f>[30]data!A204</f>
        <v>22.03</v>
      </c>
      <c r="E1665">
        <f>[31]data!A204</f>
        <v>26.19</v>
      </c>
      <c r="F1665">
        <f>[32]data!A204</f>
        <v>0</v>
      </c>
      <c r="G1665">
        <f>[33]data!A204</f>
        <v>55.57</v>
      </c>
      <c r="H1665">
        <f>[34]data!A204</f>
        <v>2.19</v>
      </c>
      <c r="I1665">
        <f>[35]data!A204</f>
        <v>28.73</v>
      </c>
    </row>
    <row r="1666" spans="1:9" x14ac:dyDescent="0.55000000000000004">
      <c r="A1666">
        <v>2014</v>
      </c>
      <c r="B1666">
        <v>205</v>
      </c>
      <c r="C1666">
        <f>[29]data!A205</f>
        <v>28.64</v>
      </c>
      <c r="D1666">
        <f>[30]data!A205</f>
        <v>22.64</v>
      </c>
      <c r="E1666">
        <f>[31]data!A205</f>
        <v>25.89</v>
      </c>
      <c r="F1666">
        <f>[32]data!A205</f>
        <v>0</v>
      </c>
      <c r="G1666">
        <f>[33]data!A205</f>
        <v>63.06</v>
      </c>
      <c r="H1666">
        <f>[34]data!A205</f>
        <v>2.1</v>
      </c>
      <c r="I1666">
        <f>[35]data!A205</f>
        <v>26.17</v>
      </c>
    </row>
    <row r="1667" spans="1:9" x14ac:dyDescent="0.55000000000000004">
      <c r="A1667">
        <v>2014</v>
      </c>
      <c r="B1667">
        <v>206</v>
      </c>
      <c r="C1667">
        <f>[29]data!A206</f>
        <v>29.54</v>
      </c>
      <c r="D1667">
        <f>[30]data!A206</f>
        <v>22.9</v>
      </c>
      <c r="E1667">
        <f>[31]data!A206</f>
        <v>25.49</v>
      </c>
      <c r="F1667">
        <f>[32]data!A206</f>
        <v>0</v>
      </c>
      <c r="G1667">
        <f>[33]data!A206</f>
        <v>63.7</v>
      </c>
      <c r="H1667">
        <f>[34]data!A206</f>
        <v>2.3199999999999998</v>
      </c>
      <c r="I1667">
        <f>[35]data!A206</f>
        <v>25.16</v>
      </c>
    </row>
    <row r="1668" spans="1:9" x14ac:dyDescent="0.55000000000000004">
      <c r="A1668">
        <v>2014</v>
      </c>
      <c r="B1668">
        <v>207</v>
      </c>
      <c r="C1668">
        <f>[29]data!A207</f>
        <v>27.65</v>
      </c>
      <c r="D1668">
        <f>[30]data!A207</f>
        <v>22.53</v>
      </c>
      <c r="E1668">
        <f>[31]data!A207</f>
        <v>24.94</v>
      </c>
      <c r="F1668">
        <f>[32]data!A207</f>
        <v>0</v>
      </c>
      <c r="G1668">
        <f>[33]data!A207</f>
        <v>73.099999999999994</v>
      </c>
      <c r="H1668">
        <f>[34]data!A207</f>
        <v>2.59</v>
      </c>
      <c r="I1668">
        <f>[35]data!A207</f>
        <v>26.8</v>
      </c>
    </row>
    <row r="1669" spans="1:9" x14ac:dyDescent="0.55000000000000004">
      <c r="A1669">
        <v>2014</v>
      </c>
      <c r="B1669">
        <v>208</v>
      </c>
      <c r="C1669">
        <f>[29]data!A208</f>
        <v>28.4</v>
      </c>
      <c r="D1669">
        <f>[30]data!A208</f>
        <v>23.26</v>
      </c>
      <c r="E1669">
        <f>[31]data!A208</f>
        <v>25.63</v>
      </c>
      <c r="F1669">
        <f>[32]data!A208</f>
        <v>0</v>
      </c>
      <c r="G1669">
        <f>[33]data!A208</f>
        <v>72.09</v>
      </c>
      <c r="H1669">
        <f>[34]data!A208</f>
        <v>2.0499999999999998</v>
      </c>
      <c r="I1669">
        <f>[35]data!A208</f>
        <v>27.09</v>
      </c>
    </row>
    <row r="1670" spans="1:9" x14ac:dyDescent="0.55000000000000004">
      <c r="A1670">
        <v>2014</v>
      </c>
      <c r="B1670">
        <v>209</v>
      </c>
      <c r="C1670">
        <f>[29]data!A209</f>
        <v>30.42</v>
      </c>
      <c r="D1670">
        <f>[30]data!A209</f>
        <v>22.58</v>
      </c>
      <c r="E1670">
        <f>[31]data!A209</f>
        <v>26.71</v>
      </c>
      <c r="F1670">
        <f>[32]data!A209</f>
        <v>0</v>
      </c>
      <c r="G1670">
        <f>[33]data!A209</f>
        <v>64.239999999999995</v>
      </c>
      <c r="H1670">
        <f>[34]data!A209</f>
        <v>3.38</v>
      </c>
      <c r="I1670">
        <f>[35]data!A209</f>
        <v>27.49</v>
      </c>
    </row>
    <row r="1671" spans="1:9" x14ac:dyDescent="0.55000000000000004">
      <c r="A1671">
        <v>2014</v>
      </c>
      <c r="B1671">
        <v>210</v>
      </c>
      <c r="C1671">
        <f>[29]data!A210</f>
        <v>28.05</v>
      </c>
      <c r="D1671">
        <f>[30]data!A210</f>
        <v>22.97</v>
      </c>
      <c r="E1671">
        <f>[31]data!A210</f>
        <v>25.26</v>
      </c>
      <c r="F1671">
        <f>[32]data!A210</f>
        <v>0</v>
      </c>
      <c r="G1671">
        <f>[33]data!A210</f>
        <v>63.58</v>
      </c>
      <c r="H1671">
        <f>[34]data!A210</f>
        <v>4.6900000000000004</v>
      </c>
      <c r="I1671">
        <f>[35]data!A210</f>
        <v>24.52</v>
      </c>
    </row>
    <row r="1672" spans="1:9" x14ac:dyDescent="0.55000000000000004">
      <c r="A1672">
        <v>2014</v>
      </c>
      <c r="B1672">
        <v>211</v>
      </c>
      <c r="C1672">
        <f>[29]data!A211</f>
        <v>28.3</v>
      </c>
      <c r="D1672">
        <f>[30]data!A211</f>
        <v>22.38</v>
      </c>
      <c r="E1672">
        <f>[31]data!A211</f>
        <v>25.11</v>
      </c>
      <c r="F1672">
        <f>[32]data!A211</f>
        <v>0</v>
      </c>
      <c r="G1672">
        <f>[33]data!A211</f>
        <v>65.69</v>
      </c>
      <c r="H1672">
        <f>[34]data!A211</f>
        <v>3.24</v>
      </c>
      <c r="I1672">
        <f>[35]data!A211</f>
        <v>26.59</v>
      </c>
    </row>
    <row r="1673" spans="1:9" x14ac:dyDescent="0.55000000000000004">
      <c r="A1673">
        <v>2014</v>
      </c>
      <c r="B1673">
        <v>212</v>
      </c>
      <c r="C1673">
        <f>[29]data!A212</f>
        <v>29.11</v>
      </c>
      <c r="D1673">
        <f>[30]data!A212</f>
        <v>22.61</v>
      </c>
      <c r="E1673">
        <f>[31]data!A212</f>
        <v>25.78</v>
      </c>
      <c r="F1673">
        <f>[32]data!A212</f>
        <v>0</v>
      </c>
      <c r="G1673">
        <f>[33]data!A212</f>
        <v>66.63</v>
      </c>
      <c r="H1673">
        <f>[34]data!A212</f>
        <v>3.09</v>
      </c>
      <c r="I1673">
        <f>[35]data!A212</f>
        <v>26.57</v>
      </c>
    </row>
    <row r="1674" spans="1:9" x14ac:dyDescent="0.55000000000000004">
      <c r="A1674">
        <v>2014</v>
      </c>
      <c r="B1674">
        <v>213</v>
      </c>
      <c r="C1674">
        <f>[29]data!A213</f>
        <v>32.159999999999997</v>
      </c>
      <c r="D1674">
        <f>[30]data!A213</f>
        <v>23.5</v>
      </c>
      <c r="E1674">
        <f>[31]data!A213</f>
        <v>28.14</v>
      </c>
      <c r="F1674">
        <f>[32]data!A213</f>
        <v>0</v>
      </c>
      <c r="G1674">
        <f>[33]data!A213</f>
        <v>46.27</v>
      </c>
      <c r="H1674">
        <f>[34]data!A213</f>
        <v>4.51</v>
      </c>
      <c r="I1674">
        <f>[35]data!A213</f>
        <v>28.92</v>
      </c>
    </row>
    <row r="1675" spans="1:9" x14ac:dyDescent="0.55000000000000004">
      <c r="A1675">
        <v>2014</v>
      </c>
      <c r="B1675">
        <v>214</v>
      </c>
      <c r="C1675">
        <f>[29]data!A214</f>
        <v>29.76</v>
      </c>
      <c r="D1675">
        <f>[30]data!A214</f>
        <v>23</v>
      </c>
      <c r="E1675">
        <f>[31]data!A214</f>
        <v>26.9</v>
      </c>
      <c r="F1675">
        <f>[32]data!A214</f>
        <v>0</v>
      </c>
      <c r="G1675">
        <f>[33]data!A214</f>
        <v>45.94</v>
      </c>
      <c r="H1675">
        <f>[34]data!A214</f>
        <v>3.81</v>
      </c>
      <c r="I1675">
        <f>[35]data!A214</f>
        <v>27.4</v>
      </c>
    </row>
    <row r="1676" spans="1:9" x14ac:dyDescent="0.55000000000000004">
      <c r="A1676">
        <v>2014</v>
      </c>
      <c r="B1676">
        <v>215</v>
      </c>
      <c r="C1676">
        <f>[29]data!A215</f>
        <v>29.29</v>
      </c>
      <c r="D1676">
        <f>[30]data!A215</f>
        <v>23.55</v>
      </c>
      <c r="E1676">
        <f>[31]data!A215</f>
        <v>26.29</v>
      </c>
      <c r="F1676">
        <f>[32]data!A215</f>
        <v>0</v>
      </c>
      <c r="G1676">
        <f>[33]data!A215</f>
        <v>50.1</v>
      </c>
      <c r="H1676">
        <f>[34]data!A215</f>
        <v>2.2200000000000002</v>
      </c>
      <c r="I1676">
        <f>[35]data!A215</f>
        <v>27.87</v>
      </c>
    </row>
    <row r="1677" spans="1:9" x14ac:dyDescent="0.55000000000000004">
      <c r="A1677">
        <v>2014</v>
      </c>
      <c r="B1677">
        <v>216</v>
      </c>
      <c r="C1677">
        <f>[29]data!A216</f>
        <v>29.29</v>
      </c>
      <c r="D1677">
        <f>[30]data!A216</f>
        <v>22.1</v>
      </c>
      <c r="E1677">
        <f>[31]data!A216</f>
        <v>25.66</v>
      </c>
      <c r="F1677">
        <f>[32]data!A216</f>
        <v>0</v>
      </c>
      <c r="G1677">
        <f>[33]data!A216</f>
        <v>60.66</v>
      </c>
      <c r="H1677">
        <f>[34]data!A216</f>
        <v>2.36</v>
      </c>
      <c r="I1677">
        <f>[35]data!A216</f>
        <v>26.6</v>
      </c>
    </row>
    <row r="1678" spans="1:9" x14ac:dyDescent="0.55000000000000004">
      <c r="A1678">
        <v>2014</v>
      </c>
      <c r="B1678">
        <v>217</v>
      </c>
      <c r="C1678">
        <f>[29]data!A217</f>
        <v>29.39</v>
      </c>
      <c r="D1678">
        <f>[30]data!A217</f>
        <v>22.58</v>
      </c>
      <c r="E1678">
        <f>[31]data!A217</f>
        <v>25.63</v>
      </c>
      <c r="F1678">
        <f>[32]data!A217</f>
        <v>0</v>
      </c>
      <c r="G1678">
        <f>[33]data!A217</f>
        <v>66.28</v>
      </c>
      <c r="H1678">
        <f>[34]data!A217</f>
        <v>2.33</v>
      </c>
      <c r="I1678">
        <f>[35]data!A217</f>
        <v>27.4</v>
      </c>
    </row>
    <row r="1679" spans="1:9" x14ac:dyDescent="0.55000000000000004">
      <c r="A1679">
        <v>2014</v>
      </c>
      <c r="B1679">
        <v>218</v>
      </c>
      <c r="C1679">
        <f>[29]data!A218</f>
        <v>28.02</v>
      </c>
      <c r="D1679">
        <f>[30]data!A218</f>
        <v>21.44</v>
      </c>
      <c r="E1679">
        <f>[31]data!A218</f>
        <v>24.58</v>
      </c>
      <c r="F1679">
        <f>[32]data!A218</f>
        <v>0</v>
      </c>
      <c r="G1679">
        <f>[33]data!A218</f>
        <v>72.36</v>
      </c>
      <c r="H1679">
        <f>[34]data!A218</f>
        <v>2.62</v>
      </c>
      <c r="I1679">
        <f>[35]data!A218</f>
        <v>26.54</v>
      </c>
    </row>
    <row r="1680" spans="1:9" x14ac:dyDescent="0.55000000000000004">
      <c r="A1680">
        <v>2014</v>
      </c>
      <c r="B1680">
        <v>219</v>
      </c>
      <c r="C1680">
        <f>[29]data!A219</f>
        <v>27.61</v>
      </c>
      <c r="D1680">
        <f>[30]data!A219</f>
        <v>22.66</v>
      </c>
      <c r="E1680">
        <f>[31]data!A219</f>
        <v>25.15</v>
      </c>
      <c r="F1680">
        <f>[32]data!A219</f>
        <v>0</v>
      </c>
      <c r="G1680">
        <f>[33]data!A219</f>
        <v>66.8</v>
      </c>
      <c r="H1680">
        <f>[34]data!A219</f>
        <v>1.86</v>
      </c>
      <c r="I1680">
        <f>[35]data!A219</f>
        <v>26.57</v>
      </c>
    </row>
    <row r="1681" spans="1:9" x14ac:dyDescent="0.55000000000000004">
      <c r="A1681">
        <v>2014</v>
      </c>
      <c r="B1681">
        <v>220</v>
      </c>
      <c r="C1681">
        <f>[29]data!A220</f>
        <v>30.24</v>
      </c>
      <c r="D1681">
        <f>[30]data!A220</f>
        <v>22.85</v>
      </c>
      <c r="E1681">
        <f>[31]data!A220</f>
        <v>26.22</v>
      </c>
      <c r="F1681">
        <f>[32]data!A220</f>
        <v>0</v>
      </c>
      <c r="G1681">
        <f>[33]data!A220</f>
        <v>61.43</v>
      </c>
      <c r="H1681">
        <f>[34]data!A220</f>
        <v>1.64</v>
      </c>
      <c r="I1681">
        <f>[35]data!A220</f>
        <v>26.4</v>
      </c>
    </row>
    <row r="1682" spans="1:9" x14ac:dyDescent="0.55000000000000004">
      <c r="A1682">
        <v>2014</v>
      </c>
      <c r="B1682">
        <v>221</v>
      </c>
      <c r="C1682">
        <f>[29]data!A221</f>
        <v>29.97</v>
      </c>
      <c r="D1682">
        <f>[30]data!A221</f>
        <v>23.44</v>
      </c>
      <c r="E1682">
        <f>[31]data!A221</f>
        <v>26.47</v>
      </c>
      <c r="F1682">
        <f>[32]data!A221</f>
        <v>0</v>
      </c>
      <c r="G1682">
        <f>[33]data!A221</f>
        <v>57.11</v>
      </c>
      <c r="H1682">
        <f>[34]data!A221</f>
        <v>1.92</v>
      </c>
      <c r="I1682">
        <f>[35]data!A221</f>
        <v>24.59</v>
      </c>
    </row>
    <row r="1683" spans="1:9" x14ac:dyDescent="0.55000000000000004">
      <c r="A1683">
        <v>2014</v>
      </c>
      <c r="B1683">
        <v>222</v>
      </c>
      <c r="C1683">
        <f>[29]data!A222</f>
        <v>32.35</v>
      </c>
      <c r="D1683">
        <f>[30]data!A222</f>
        <v>23.86</v>
      </c>
      <c r="E1683">
        <f>[31]data!A222</f>
        <v>28.17</v>
      </c>
      <c r="F1683">
        <f>[32]data!A222</f>
        <v>0</v>
      </c>
      <c r="G1683">
        <f>[33]data!A222</f>
        <v>50.86</v>
      </c>
      <c r="H1683">
        <f>[34]data!A222</f>
        <v>3.3</v>
      </c>
      <c r="I1683">
        <f>[35]data!A222</f>
        <v>25.76</v>
      </c>
    </row>
    <row r="1684" spans="1:9" x14ac:dyDescent="0.55000000000000004">
      <c r="A1684">
        <v>2014</v>
      </c>
      <c r="B1684">
        <v>223</v>
      </c>
      <c r="C1684">
        <f>[29]data!A223</f>
        <v>31.64</v>
      </c>
      <c r="D1684">
        <f>[30]data!A223</f>
        <v>23.57</v>
      </c>
      <c r="E1684">
        <f>[31]data!A223</f>
        <v>27.87</v>
      </c>
      <c r="F1684">
        <f>[32]data!A223</f>
        <v>0.01</v>
      </c>
      <c r="G1684">
        <f>[33]data!A223</f>
        <v>50.17</v>
      </c>
      <c r="H1684">
        <f>[34]data!A223</f>
        <v>2.52</v>
      </c>
      <c r="I1684">
        <f>[35]data!A223</f>
        <v>27.27</v>
      </c>
    </row>
    <row r="1685" spans="1:9" x14ac:dyDescent="0.55000000000000004">
      <c r="A1685">
        <v>2014</v>
      </c>
      <c r="B1685">
        <v>224</v>
      </c>
      <c r="C1685">
        <f>[29]data!A224</f>
        <v>28.91</v>
      </c>
      <c r="D1685">
        <f>[30]data!A224</f>
        <v>23.13</v>
      </c>
      <c r="E1685">
        <f>[31]data!A224</f>
        <v>25.63</v>
      </c>
      <c r="F1685">
        <f>[32]data!A224</f>
        <v>0.02</v>
      </c>
      <c r="G1685">
        <f>[33]data!A224</f>
        <v>73.930000000000007</v>
      </c>
      <c r="H1685">
        <f>[34]data!A224</f>
        <v>2.78</v>
      </c>
      <c r="I1685">
        <f>[35]data!A224</f>
        <v>26.12</v>
      </c>
    </row>
    <row r="1686" spans="1:9" x14ac:dyDescent="0.55000000000000004">
      <c r="A1686">
        <v>2014</v>
      </c>
      <c r="B1686">
        <v>225</v>
      </c>
      <c r="C1686">
        <f>[29]data!A225</f>
        <v>32.270000000000003</v>
      </c>
      <c r="D1686">
        <f>[30]data!A225</f>
        <v>24.01</v>
      </c>
      <c r="E1686">
        <f>[31]data!A225</f>
        <v>27.95</v>
      </c>
      <c r="F1686">
        <f>[32]data!A225</f>
        <v>0</v>
      </c>
      <c r="G1686">
        <f>[33]data!A225</f>
        <v>56.45</v>
      </c>
      <c r="H1686">
        <f>[34]data!A225</f>
        <v>3.51</v>
      </c>
      <c r="I1686">
        <f>[35]data!A225</f>
        <v>26.6</v>
      </c>
    </row>
    <row r="1687" spans="1:9" x14ac:dyDescent="0.55000000000000004">
      <c r="A1687">
        <v>2014</v>
      </c>
      <c r="B1687">
        <v>226</v>
      </c>
      <c r="C1687">
        <f>[29]data!A226</f>
        <v>28.94</v>
      </c>
      <c r="D1687">
        <f>[30]data!A226</f>
        <v>24</v>
      </c>
      <c r="E1687">
        <f>[31]data!A226</f>
        <v>26.06</v>
      </c>
      <c r="F1687">
        <f>[32]data!A226</f>
        <v>0</v>
      </c>
      <c r="G1687">
        <f>[33]data!A226</f>
        <v>71.87</v>
      </c>
      <c r="H1687">
        <f>[34]data!A226</f>
        <v>5.31</v>
      </c>
      <c r="I1687">
        <f>[35]data!A226</f>
        <v>22.35</v>
      </c>
    </row>
    <row r="1688" spans="1:9" x14ac:dyDescent="0.55000000000000004">
      <c r="A1688">
        <v>2014</v>
      </c>
      <c r="B1688">
        <v>227</v>
      </c>
      <c r="C1688">
        <f>[29]data!A227</f>
        <v>28.6</v>
      </c>
      <c r="D1688">
        <f>[30]data!A227</f>
        <v>23.75</v>
      </c>
      <c r="E1688">
        <f>[31]data!A227</f>
        <v>25.55</v>
      </c>
      <c r="F1688">
        <f>[32]data!A227</f>
        <v>0</v>
      </c>
      <c r="G1688">
        <f>[33]data!A227</f>
        <v>75.27</v>
      </c>
      <c r="H1688">
        <f>[34]data!A227</f>
        <v>3.12</v>
      </c>
      <c r="I1688">
        <f>[35]data!A227</f>
        <v>22.86</v>
      </c>
    </row>
    <row r="1689" spans="1:9" x14ac:dyDescent="0.55000000000000004">
      <c r="A1689">
        <v>2014</v>
      </c>
      <c r="B1689">
        <v>228</v>
      </c>
      <c r="C1689">
        <f>[29]data!A228</f>
        <v>27.96</v>
      </c>
      <c r="D1689">
        <f>[30]data!A228</f>
        <v>23.39</v>
      </c>
      <c r="E1689">
        <f>[31]data!A228</f>
        <v>25.13</v>
      </c>
      <c r="F1689">
        <f>[32]data!A228</f>
        <v>0.02</v>
      </c>
      <c r="G1689">
        <f>[33]data!A228</f>
        <v>75.52</v>
      </c>
      <c r="H1689">
        <f>[34]data!A228</f>
        <v>4.88</v>
      </c>
      <c r="I1689">
        <f>[35]data!A228</f>
        <v>20.5</v>
      </c>
    </row>
    <row r="1690" spans="1:9" x14ac:dyDescent="0.55000000000000004">
      <c r="A1690">
        <v>2014</v>
      </c>
      <c r="B1690">
        <v>229</v>
      </c>
      <c r="C1690">
        <f>[29]data!A229</f>
        <v>27.53</v>
      </c>
      <c r="D1690">
        <f>[30]data!A229</f>
        <v>22.51</v>
      </c>
      <c r="E1690">
        <f>[31]data!A229</f>
        <v>24.76</v>
      </c>
      <c r="F1690">
        <f>[32]data!A229</f>
        <v>0.01</v>
      </c>
      <c r="G1690">
        <f>[33]data!A229</f>
        <v>71.09</v>
      </c>
      <c r="H1690">
        <f>[34]data!A229</f>
        <v>5.95</v>
      </c>
      <c r="I1690">
        <f>[35]data!A229</f>
        <v>23.71</v>
      </c>
    </row>
    <row r="1691" spans="1:9" x14ac:dyDescent="0.55000000000000004">
      <c r="A1691">
        <v>2014</v>
      </c>
      <c r="B1691">
        <v>230</v>
      </c>
      <c r="C1691">
        <f>[29]data!A230</f>
        <v>27.39</v>
      </c>
      <c r="D1691">
        <f>[30]data!A230</f>
        <v>21.51</v>
      </c>
      <c r="E1691">
        <f>[31]data!A230</f>
        <v>24.25</v>
      </c>
      <c r="F1691">
        <f>[32]data!A230</f>
        <v>0</v>
      </c>
      <c r="G1691">
        <f>[33]data!A230</f>
        <v>72.55</v>
      </c>
      <c r="H1691">
        <f>[34]data!A230</f>
        <v>3.58</v>
      </c>
      <c r="I1691">
        <f>[35]data!A230</f>
        <v>21.3</v>
      </c>
    </row>
    <row r="1692" spans="1:9" x14ac:dyDescent="0.55000000000000004">
      <c r="A1692">
        <v>2014</v>
      </c>
      <c r="B1692">
        <v>231</v>
      </c>
      <c r="C1692">
        <f>[29]data!A231</f>
        <v>28.5</v>
      </c>
      <c r="D1692">
        <f>[30]data!A231</f>
        <v>21.19</v>
      </c>
      <c r="E1692">
        <f>[31]data!A231</f>
        <v>24.91</v>
      </c>
      <c r="F1692">
        <f>[32]data!A231</f>
        <v>0</v>
      </c>
      <c r="G1692">
        <f>[33]data!A231</f>
        <v>69.349999999999994</v>
      </c>
      <c r="H1692">
        <f>[34]data!A231</f>
        <v>3.05</v>
      </c>
      <c r="I1692">
        <f>[35]data!A231</f>
        <v>24.69</v>
      </c>
    </row>
    <row r="1693" spans="1:9" x14ac:dyDescent="0.55000000000000004">
      <c r="A1693">
        <v>2014</v>
      </c>
      <c r="B1693">
        <v>232</v>
      </c>
      <c r="C1693">
        <f>[29]data!A232</f>
        <v>29.76</v>
      </c>
      <c r="D1693">
        <f>[30]data!A232</f>
        <v>21.47</v>
      </c>
      <c r="E1693">
        <f>[31]data!A232</f>
        <v>25.75</v>
      </c>
      <c r="F1693">
        <f>[32]data!A232</f>
        <v>0</v>
      </c>
      <c r="G1693">
        <f>[33]data!A232</f>
        <v>58.26</v>
      </c>
      <c r="H1693">
        <f>[34]data!A232</f>
        <v>2.36</v>
      </c>
      <c r="I1693">
        <f>[35]data!A232</f>
        <v>26.76</v>
      </c>
    </row>
    <row r="1694" spans="1:9" x14ac:dyDescent="0.55000000000000004">
      <c r="A1694">
        <v>2014</v>
      </c>
      <c r="B1694">
        <v>233</v>
      </c>
      <c r="C1694">
        <f>[29]data!A233</f>
        <v>28.93</v>
      </c>
      <c r="D1694">
        <f>[30]data!A233</f>
        <v>22.78</v>
      </c>
      <c r="E1694">
        <f>[31]data!A233</f>
        <v>25.57</v>
      </c>
      <c r="F1694">
        <f>[32]data!A233</f>
        <v>0</v>
      </c>
      <c r="G1694">
        <f>[33]data!A233</f>
        <v>59.98</v>
      </c>
      <c r="H1694">
        <f>[34]data!A233</f>
        <v>2.64</v>
      </c>
      <c r="I1694">
        <f>[35]data!A233</f>
        <v>25.82</v>
      </c>
    </row>
    <row r="1695" spans="1:9" x14ac:dyDescent="0.55000000000000004">
      <c r="A1695">
        <v>2014</v>
      </c>
      <c r="B1695">
        <v>234</v>
      </c>
      <c r="C1695">
        <f>[29]data!A234</f>
        <v>30.03</v>
      </c>
      <c r="D1695">
        <f>[30]data!A234</f>
        <v>22.42</v>
      </c>
      <c r="E1695">
        <f>[31]data!A234</f>
        <v>25.93</v>
      </c>
      <c r="F1695">
        <f>[32]data!A234</f>
        <v>0</v>
      </c>
      <c r="G1695">
        <f>[33]data!A234</f>
        <v>60.48</v>
      </c>
      <c r="H1695">
        <f>[34]data!A234</f>
        <v>2.8</v>
      </c>
      <c r="I1695">
        <f>[35]data!A234</f>
        <v>24.78</v>
      </c>
    </row>
    <row r="1696" spans="1:9" x14ac:dyDescent="0.55000000000000004">
      <c r="A1696">
        <v>2014</v>
      </c>
      <c r="B1696">
        <v>235</v>
      </c>
      <c r="C1696">
        <f>[29]data!A235</f>
        <v>28.07</v>
      </c>
      <c r="D1696">
        <f>[30]data!A235</f>
        <v>23.08</v>
      </c>
      <c r="E1696">
        <f>[31]data!A235</f>
        <v>25.39</v>
      </c>
      <c r="F1696">
        <f>[32]data!A235</f>
        <v>0</v>
      </c>
      <c r="G1696">
        <f>[33]data!A235</f>
        <v>68.069999999999993</v>
      </c>
      <c r="H1696">
        <f>[34]data!A235</f>
        <v>3.88</v>
      </c>
      <c r="I1696">
        <f>[35]data!A235</f>
        <v>23.75</v>
      </c>
    </row>
    <row r="1697" spans="1:9" x14ac:dyDescent="0.55000000000000004">
      <c r="A1697">
        <v>2014</v>
      </c>
      <c r="B1697">
        <v>236</v>
      </c>
      <c r="C1697">
        <f>[29]data!A236</f>
        <v>28.59</v>
      </c>
      <c r="D1697">
        <f>[30]data!A236</f>
        <v>22.81</v>
      </c>
      <c r="E1697">
        <f>[31]data!A236</f>
        <v>25.23</v>
      </c>
      <c r="F1697">
        <f>[32]data!A236</f>
        <v>0</v>
      </c>
      <c r="G1697">
        <f>[33]data!A236</f>
        <v>74.64</v>
      </c>
      <c r="H1697">
        <f>[34]data!A236</f>
        <v>3.71</v>
      </c>
      <c r="I1697">
        <f>[35]data!A236</f>
        <v>24.05</v>
      </c>
    </row>
    <row r="1698" spans="1:9" x14ac:dyDescent="0.55000000000000004">
      <c r="A1698">
        <v>2014</v>
      </c>
      <c r="B1698">
        <v>237</v>
      </c>
      <c r="C1698">
        <f>[29]data!A237</f>
        <v>29.31</v>
      </c>
      <c r="D1698">
        <f>[30]data!A237</f>
        <v>22.48</v>
      </c>
      <c r="E1698">
        <f>[31]data!A237</f>
        <v>25.99</v>
      </c>
      <c r="F1698">
        <f>[32]data!A237</f>
        <v>0</v>
      </c>
      <c r="G1698">
        <f>[33]data!A237</f>
        <v>63.16</v>
      </c>
      <c r="H1698">
        <f>[34]data!A237</f>
        <v>1.95</v>
      </c>
      <c r="I1698">
        <f>[35]data!A237</f>
        <v>25.25</v>
      </c>
    </row>
    <row r="1699" spans="1:9" x14ac:dyDescent="0.55000000000000004">
      <c r="A1699">
        <v>2014</v>
      </c>
      <c r="B1699">
        <v>238</v>
      </c>
      <c r="C1699">
        <f>[29]data!A238</f>
        <v>32.549999999999997</v>
      </c>
      <c r="D1699">
        <f>[30]data!A238</f>
        <v>24.03</v>
      </c>
      <c r="E1699">
        <f>[31]data!A238</f>
        <v>28.19</v>
      </c>
      <c r="F1699">
        <f>[32]data!A238</f>
        <v>0</v>
      </c>
      <c r="G1699">
        <f>[33]data!A238</f>
        <v>50.17</v>
      </c>
      <c r="H1699">
        <f>[34]data!A238</f>
        <v>2.65</v>
      </c>
      <c r="I1699">
        <f>[35]data!A238</f>
        <v>25.17</v>
      </c>
    </row>
    <row r="1700" spans="1:9" x14ac:dyDescent="0.55000000000000004">
      <c r="A1700">
        <v>2014</v>
      </c>
      <c r="B1700">
        <v>239</v>
      </c>
      <c r="C1700">
        <f>[29]data!A239</f>
        <v>32.81</v>
      </c>
      <c r="D1700">
        <f>[30]data!A239</f>
        <v>24.43</v>
      </c>
      <c r="E1700">
        <f>[31]data!A239</f>
        <v>28.51</v>
      </c>
      <c r="F1700">
        <f>[32]data!A239</f>
        <v>0</v>
      </c>
      <c r="G1700">
        <f>[33]data!A239</f>
        <v>52.15</v>
      </c>
      <c r="H1700">
        <f>[34]data!A239</f>
        <v>2.16</v>
      </c>
      <c r="I1700">
        <f>[35]data!A239</f>
        <v>24.79</v>
      </c>
    </row>
    <row r="1701" spans="1:9" x14ac:dyDescent="0.55000000000000004">
      <c r="A1701">
        <v>2014</v>
      </c>
      <c r="B1701">
        <v>240</v>
      </c>
      <c r="C1701">
        <f>[29]data!A240</f>
        <v>29.66</v>
      </c>
      <c r="D1701">
        <f>[30]data!A240</f>
        <v>22.91</v>
      </c>
      <c r="E1701">
        <f>[31]data!A240</f>
        <v>26.28</v>
      </c>
      <c r="F1701">
        <f>[32]data!A240</f>
        <v>0</v>
      </c>
      <c r="G1701">
        <f>[33]data!A240</f>
        <v>71.040000000000006</v>
      </c>
      <c r="H1701">
        <f>[34]data!A240</f>
        <v>2.14</v>
      </c>
      <c r="I1701">
        <f>[35]data!A240</f>
        <v>24.35</v>
      </c>
    </row>
    <row r="1702" spans="1:9" x14ac:dyDescent="0.55000000000000004">
      <c r="A1702">
        <v>2014</v>
      </c>
      <c r="B1702">
        <v>241</v>
      </c>
      <c r="C1702">
        <f>[29]data!A241</f>
        <v>30.06</v>
      </c>
      <c r="D1702">
        <f>[30]data!A241</f>
        <v>23.52</v>
      </c>
      <c r="E1702">
        <f>[31]data!A241</f>
        <v>26.27</v>
      </c>
      <c r="F1702">
        <f>[32]data!A241</f>
        <v>0</v>
      </c>
      <c r="G1702">
        <f>[33]data!A241</f>
        <v>64.069999999999993</v>
      </c>
      <c r="H1702">
        <f>[34]data!A241</f>
        <v>2.4700000000000002</v>
      </c>
      <c r="I1702">
        <f>[35]data!A241</f>
        <v>19.18</v>
      </c>
    </row>
    <row r="1703" spans="1:9" x14ac:dyDescent="0.55000000000000004">
      <c r="A1703">
        <v>2014</v>
      </c>
      <c r="B1703">
        <v>242</v>
      </c>
      <c r="C1703">
        <f>[29]data!A242</f>
        <v>28.81</v>
      </c>
      <c r="D1703">
        <f>[30]data!A242</f>
        <v>23.14</v>
      </c>
      <c r="E1703">
        <f>[31]data!A242</f>
        <v>25.46</v>
      </c>
      <c r="F1703">
        <f>[32]data!A242</f>
        <v>0</v>
      </c>
      <c r="G1703">
        <f>[33]data!A242</f>
        <v>75.97</v>
      </c>
      <c r="H1703">
        <f>[34]data!A242</f>
        <v>3.41</v>
      </c>
      <c r="I1703">
        <f>[35]data!A242</f>
        <v>20.32</v>
      </c>
    </row>
    <row r="1704" spans="1:9" x14ac:dyDescent="0.55000000000000004">
      <c r="A1704">
        <v>2014</v>
      </c>
      <c r="B1704">
        <v>243</v>
      </c>
      <c r="C1704">
        <f>[29]data!A243</f>
        <v>28.11</v>
      </c>
      <c r="D1704">
        <f>[30]data!A243</f>
        <v>23.32</v>
      </c>
      <c r="E1704">
        <f>[31]data!A243</f>
        <v>25.2</v>
      </c>
      <c r="F1704">
        <f>[32]data!A243</f>
        <v>0</v>
      </c>
      <c r="G1704">
        <f>[33]data!A243</f>
        <v>75.42</v>
      </c>
      <c r="H1704">
        <f>[34]data!A243</f>
        <v>3.27</v>
      </c>
      <c r="I1704">
        <f>[35]data!A243</f>
        <v>21.59</v>
      </c>
    </row>
    <row r="1705" spans="1:9" x14ac:dyDescent="0.55000000000000004">
      <c r="A1705">
        <v>2014</v>
      </c>
      <c r="B1705">
        <v>244</v>
      </c>
      <c r="C1705">
        <f>[29]data!A244</f>
        <v>28.51</v>
      </c>
      <c r="D1705">
        <f>[30]data!A244</f>
        <v>22.71</v>
      </c>
      <c r="E1705">
        <f>[31]data!A244</f>
        <v>25.39</v>
      </c>
      <c r="F1705">
        <f>[32]data!A244</f>
        <v>0</v>
      </c>
      <c r="G1705">
        <f>[33]data!A244</f>
        <v>71.790000000000006</v>
      </c>
      <c r="H1705">
        <f>[34]data!A244</f>
        <v>2.57</v>
      </c>
      <c r="I1705">
        <f>[35]data!A244</f>
        <v>23.12</v>
      </c>
    </row>
    <row r="1706" spans="1:9" x14ac:dyDescent="0.55000000000000004">
      <c r="A1706">
        <v>2014</v>
      </c>
      <c r="B1706">
        <v>245</v>
      </c>
      <c r="C1706">
        <f>[29]data!A245</f>
        <v>31.49</v>
      </c>
      <c r="D1706">
        <f>[30]data!A245</f>
        <v>24.08</v>
      </c>
      <c r="E1706">
        <f>[31]data!A245</f>
        <v>27.65</v>
      </c>
      <c r="F1706">
        <f>[32]data!A245</f>
        <v>0</v>
      </c>
      <c r="G1706">
        <f>[33]data!A245</f>
        <v>56.81</v>
      </c>
      <c r="H1706">
        <f>[34]data!A245</f>
        <v>2.04</v>
      </c>
      <c r="I1706">
        <f>[35]data!A245</f>
        <v>22.7</v>
      </c>
    </row>
    <row r="1707" spans="1:9" x14ac:dyDescent="0.55000000000000004">
      <c r="A1707">
        <v>2014</v>
      </c>
      <c r="B1707">
        <v>246</v>
      </c>
      <c r="C1707">
        <f>[29]data!A246</f>
        <v>32.74</v>
      </c>
      <c r="D1707">
        <f>[30]data!A246</f>
        <v>23.65</v>
      </c>
      <c r="E1707">
        <f>[31]data!A246</f>
        <v>27.88</v>
      </c>
      <c r="F1707">
        <f>[32]data!A246</f>
        <v>0</v>
      </c>
      <c r="G1707">
        <f>[33]data!A246</f>
        <v>67.37</v>
      </c>
      <c r="H1707">
        <f>[34]data!A246</f>
        <v>2.48</v>
      </c>
      <c r="I1707">
        <f>[35]data!A246</f>
        <v>23.02</v>
      </c>
    </row>
    <row r="1708" spans="1:9" x14ac:dyDescent="0.55000000000000004">
      <c r="A1708">
        <v>2014</v>
      </c>
      <c r="B1708">
        <v>247</v>
      </c>
      <c r="C1708">
        <f>[29]data!A247</f>
        <v>31.18</v>
      </c>
      <c r="D1708">
        <f>[30]data!A247</f>
        <v>23.95</v>
      </c>
      <c r="E1708">
        <f>[31]data!A247</f>
        <v>27.25</v>
      </c>
      <c r="F1708">
        <f>[32]data!A247</f>
        <v>0</v>
      </c>
      <c r="G1708">
        <f>[33]data!A247</f>
        <v>63.93</v>
      </c>
      <c r="H1708">
        <f>[34]data!A247</f>
        <v>2.76</v>
      </c>
      <c r="I1708">
        <f>[35]data!A247</f>
        <v>23.34</v>
      </c>
    </row>
    <row r="1709" spans="1:9" x14ac:dyDescent="0.55000000000000004">
      <c r="A1709">
        <v>2014</v>
      </c>
      <c r="B1709">
        <v>248</v>
      </c>
      <c r="C1709">
        <f>[29]data!A248</f>
        <v>30.08</v>
      </c>
      <c r="D1709">
        <f>[30]data!A248</f>
        <v>23.8</v>
      </c>
      <c r="E1709">
        <f>[31]data!A248</f>
        <v>26.52</v>
      </c>
      <c r="F1709">
        <f>[32]data!A248</f>
        <v>0</v>
      </c>
      <c r="G1709">
        <f>[33]data!A248</f>
        <v>67.790000000000006</v>
      </c>
      <c r="H1709">
        <f>[34]data!A248</f>
        <v>2.38</v>
      </c>
      <c r="I1709">
        <f>[35]data!A248</f>
        <v>22.88</v>
      </c>
    </row>
    <row r="1710" spans="1:9" x14ac:dyDescent="0.55000000000000004">
      <c r="A1710">
        <v>2014</v>
      </c>
      <c r="B1710">
        <v>249</v>
      </c>
      <c r="C1710">
        <f>[29]data!A249</f>
        <v>30.27</v>
      </c>
      <c r="D1710">
        <f>[30]data!A249</f>
        <v>23.44</v>
      </c>
      <c r="E1710">
        <f>[31]data!A249</f>
        <v>26.73</v>
      </c>
      <c r="F1710">
        <f>[32]data!A249</f>
        <v>0</v>
      </c>
      <c r="G1710">
        <f>[33]data!A249</f>
        <v>64.11</v>
      </c>
      <c r="H1710">
        <f>[34]data!A249</f>
        <v>2.71</v>
      </c>
      <c r="I1710">
        <f>[35]data!A249</f>
        <v>22.86</v>
      </c>
    </row>
    <row r="1711" spans="1:9" x14ac:dyDescent="0.55000000000000004">
      <c r="A1711">
        <v>2014</v>
      </c>
      <c r="B1711">
        <v>250</v>
      </c>
      <c r="C1711">
        <f>[29]data!A250</f>
        <v>31.71</v>
      </c>
      <c r="D1711">
        <f>[30]data!A250</f>
        <v>23.56</v>
      </c>
      <c r="E1711">
        <f>[31]data!A250</f>
        <v>27.59</v>
      </c>
      <c r="F1711">
        <f>[32]data!A250</f>
        <v>0</v>
      </c>
      <c r="G1711">
        <f>[33]data!A250</f>
        <v>54.43</v>
      </c>
      <c r="H1711">
        <f>[34]data!A250</f>
        <v>3.42</v>
      </c>
      <c r="I1711">
        <f>[35]data!A250</f>
        <v>22.03</v>
      </c>
    </row>
    <row r="1712" spans="1:9" x14ac:dyDescent="0.55000000000000004">
      <c r="A1712">
        <v>2014</v>
      </c>
      <c r="B1712">
        <v>251</v>
      </c>
      <c r="C1712">
        <f>[29]data!A251</f>
        <v>29.35</v>
      </c>
      <c r="D1712">
        <f>[30]data!A251</f>
        <v>23.38</v>
      </c>
      <c r="E1712">
        <f>[31]data!A251</f>
        <v>26.36</v>
      </c>
      <c r="F1712">
        <f>[32]data!A251</f>
        <v>0</v>
      </c>
      <c r="G1712">
        <f>[33]data!A251</f>
        <v>59.2</v>
      </c>
      <c r="H1712">
        <f>[34]data!A251</f>
        <v>2.44</v>
      </c>
      <c r="I1712">
        <f>[35]data!A251</f>
        <v>19.940000000000001</v>
      </c>
    </row>
    <row r="1713" spans="1:9" x14ac:dyDescent="0.55000000000000004">
      <c r="A1713">
        <v>2014</v>
      </c>
      <c r="B1713">
        <v>252</v>
      </c>
      <c r="C1713">
        <f>[29]data!A252</f>
        <v>28.56</v>
      </c>
      <c r="D1713">
        <f>[30]data!A252</f>
        <v>23.07</v>
      </c>
      <c r="E1713">
        <f>[31]data!A252</f>
        <v>25.6</v>
      </c>
      <c r="F1713">
        <f>[32]data!A252</f>
        <v>0</v>
      </c>
      <c r="G1713">
        <f>[33]data!A252</f>
        <v>71.260000000000005</v>
      </c>
      <c r="H1713">
        <f>[34]data!A252</f>
        <v>2.1</v>
      </c>
      <c r="I1713">
        <f>[35]data!A252</f>
        <v>20.87</v>
      </c>
    </row>
    <row r="1714" spans="1:9" x14ac:dyDescent="0.55000000000000004">
      <c r="A1714">
        <v>2014</v>
      </c>
      <c r="B1714">
        <v>253</v>
      </c>
      <c r="C1714">
        <f>[29]data!A253</f>
        <v>29.73</v>
      </c>
      <c r="D1714">
        <f>[30]data!A253</f>
        <v>22.76</v>
      </c>
      <c r="E1714">
        <f>[31]data!A253</f>
        <v>26.13</v>
      </c>
      <c r="F1714">
        <f>[32]data!A253</f>
        <v>0</v>
      </c>
      <c r="G1714">
        <f>[33]data!A253</f>
        <v>63.44</v>
      </c>
      <c r="H1714">
        <f>[34]data!A253</f>
        <v>3.31</v>
      </c>
      <c r="I1714">
        <f>[35]data!A253</f>
        <v>21.68</v>
      </c>
    </row>
    <row r="1715" spans="1:9" x14ac:dyDescent="0.55000000000000004">
      <c r="A1715">
        <v>2014</v>
      </c>
      <c r="B1715">
        <v>254</v>
      </c>
      <c r="C1715">
        <f>[29]data!A254</f>
        <v>31.32</v>
      </c>
      <c r="D1715">
        <f>[30]data!A254</f>
        <v>22.95</v>
      </c>
      <c r="E1715">
        <f>[31]data!A254</f>
        <v>27.47</v>
      </c>
      <c r="F1715">
        <f>[32]data!A254</f>
        <v>0</v>
      </c>
      <c r="G1715">
        <f>[33]data!A254</f>
        <v>49.32</v>
      </c>
      <c r="H1715">
        <f>[34]data!A254</f>
        <v>3.87</v>
      </c>
      <c r="I1715">
        <f>[35]data!A254</f>
        <v>22.74</v>
      </c>
    </row>
    <row r="1716" spans="1:9" x14ac:dyDescent="0.55000000000000004">
      <c r="A1716">
        <v>2014</v>
      </c>
      <c r="B1716">
        <v>255</v>
      </c>
      <c r="C1716">
        <f>[29]data!A255</f>
        <v>31.34</v>
      </c>
      <c r="D1716">
        <f>[30]data!A255</f>
        <v>23.56</v>
      </c>
      <c r="E1716">
        <f>[31]data!A255</f>
        <v>27.06</v>
      </c>
      <c r="F1716">
        <f>[32]data!A255</f>
        <v>0</v>
      </c>
      <c r="G1716">
        <f>[33]data!A255</f>
        <v>52.39</v>
      </c>
      <c r="H1716">
        <f>[34]data!A255</f>
        <v>3.76</v>
      </c>
      <c r="I1716">
        <f>[35]data!A255</f>
        <v>22.65</v>
      </c>
    </row>
    <row r="1717" spans="1:9" x14ac:dyDescent="0.55000000000000004">
      <c r="A1717">
        <v>2014</v>
      </c>
      <c r="B1717">
        <v>256</v>
      </c>
      <c r="C1717">
        <f>[29]data!A256</f>
        <v>31.08</v>
      </c>
      <c r="D1717">
        <f>[30]data!A256</f>
        <v>23.49</v>
      </c>
      <c r="E1717">
        <f>[31]data!A256</f>
        <v>26.87</v>
      </c>
      <c r="F1717">
        <f>[32]data!A256</f>
        <v>0</v>
      </c>
      <c r="G1717">
        <f>[33]data!A256</f>
        <v>58.93</v>
      </c>
      <c r="H1717">
        <f>[34]data!A256</f>
        <v>3.03</v>
      </c>
      <c r="I1717">
        <f>[35]data!A256</f>
        <v>21.49</v>
      </c>
    </row>
    <row r="1718" spans="1:9" x14ac:dyDescent="0.55000000000000004">
      <c r="A1718">
        <v>2014</v>
      </c>
      <c r="B1718">
        <v>257</v>
      </c>
      <c r="C1718">
        <f>[29]data!A257</f>
        <v>31.32</v>
      </c>
      <c r="D1718">
        <f>[30]data!A257</f>
        <v>22.88</v>
      </c>
      <c r="E1718">
        <f>[31]data!A257</f>
        <v>27.14</v>
      </c>
      <c r="F1718">
        <f>[32]data!A257</f>
        <v>0</v>
      </c>
      <c r="G1718">
        <f>[33]data!A257</f>
        <v>47.31</v>
      </c>
      <c r="H1718">
        <f>[34]data!A257</f>
        <v>4</v>
      </c>
      <c r="I1718">
        <f>[35]data!A257</f>
        <v>22.54</v>
      </c>
    </row>
    <row r="1719" spans="1:9" x14ac:dyDescent="0.55000000000000004">
      <c r="A1719">
        <v>2014</v>
      </c>
      <c r="B1719">
        <v>258</v>
      </c>
      <c r="C1719">
        <f>[29]data!A258</f>
        <v>29.75</v>
      </c>
      <c r="D1719">
        <f>[30]data!A258</f>
        <v>22.64</v>
      </c>
      <c r="E1719">
        <f>[31]data!A258</f>
        <v>25.67</v>
      </c>
      <c r="F1719">
        <f>[32]data!A258</f>
        <v>0</v>
      </c>
      <c r="G1719">
        <f>[33]data!A258</f>
        <v>51.13</v>
      </c>
      <c r="H1719">
        <f>[34]data!A258</f>
        <v>3.42</v>
      </c>
      <c r="I1719">
        <f>[35]data!A258</f>
        <v>19.34</v>
      </c>
    </row>
    <row r="1720" spans="1:9" x14ac:dyDescent="0.55000000000000004">
      <c r="A1720">
        <v>2014</v>
      </c>
      <c r="B1720">
        <v>259</v>
      </c>
      <c r="C1720">
        <f>[29]data!A259</f>
        <v>29.29</v>
      </c>
      <c r="D1720">
        <f>[30]data!A259</f>
        <v>21.41</v>
      </c>
      <c r="E1720">
        <f>[31]data!A259</f>
        <v>25.05</v>
      </c>
      <c r="F1720">
        <f>[32]data!A259</f>
        <v>0.71</v>
      </c>
      <c r="G1720">
        <f>[33]data!A259</f>
        <v>64.45</v>
      </c>
      <c r="H1720">
        <f>[34]data!A259</f>
        <v>2.66</v>
      </c>
      <c r="I1720">
        <f>[35]data!A259</f>
        <v>9.0399999999999991</v>
      </c>
    </row>
    <row r="1721" spans="1:9" x14ac:dyDescent="0.55000000000000004">
      <c r="A1721">
        <v>2014</v>
      </c>
      <c r="B1721">
        <v>260</v>
      </c>
      <c r="C1721">
        <f>[29]data!A260</f>
        <v>28.54</v>
      </c>
      <c r="D1721">
        <f>[30]data!A260</f>
        <v>22.99</v>
      </c>
      <c r="E1721">
        <f>[31]data!A260</f>
        <v>25.4</v>
      </c>
      <c r="F1721">
        <f>[32]data!A260</f>
        <v>0.02</v>
      </c>
      <c r="G1721">
        <f>[33]data!A260</f>
        <v>55.58</v>
      </c>
      <c r="H1721">
        <f>[34]data!A260</f>
        <v>4.82</v>
      </c>
      <c r="I1721">
        <f>[35]data!A260</f>
        <v>18.489999999999998</v>
      </c>
    </row>
    <row r="1722" spans="1:9" x14ac:dyDescent="0.55000000000000004">
      <c r="A1722">
        <v>2014</v>
      </c>
      <c r="B1722">
        <v>261</v>
      </c>
      <c r="C1722">
        <f>[29]data!A261</f>
        <v>27.98</v>
      </c>
      <c r="D1722">
        <f>[30]data!A261</f>
        <v>21.77</v>
      </c>
      <c r="E1722">
        <f>[31]data!A261</f>
        <v>24.68</v>
      </c>
      <c r="F1722">
        <f>[32]data!A261</f>
        <v>0</v>
      </c>
      <c r="G1722">
        <f>[33]data!A261</f>
        <v>60.89</v>
      </c>
      <c r="H1722">
        <f>[34]data!A261</f>
        <v>2.71</v>
      </c>
      <c r="I1722">
        <f>[35]data!A261</f>
        <v>18.05</v>
      </c>
    </row>
    <row r="1723" spans="1:9" x14ac:dyDescent="0.55000000000000004">
      <c r="A1723">
        <v>2014</v>
      </c>
      <c r="B1723">
        <v>262</v>
      </c>
      <c r="C1723">
        <f>[29]data!A262</f>
        <v>28.15</v>
      </c>
      <c r="D1723">
        <f>[30]data!A262</f>
        <v>21.71</v>
      </c>
      <c r="E1723">
        <f>[31]data!A262</f>
        <v>24.75</v>
      </c>
      <c r="F1723">
        <f>[32]data!A262</f>
        <v>0</v>
      </c>
      <c r="G1723">
        <f>[33]data!A262</f>
        <v>56.38</v>
      </c>
      <c r="H1723">
        <f>[34]data!A262</f>
        <v>2.84</v>
      </c>
      <c r="I1723">
        <f>[35]data!A262</f>
        <v>15.35</v>
      </c>
    </row>
    <row r="1724" spans="1:9" x14ac:dyDescent="0.55000000000000004">
      <c r="A1724">
        <v>2014</v>
      </c>
      <c r="B1724">
        <v>263</v>
      </c>
      <c r="C1724">
        <f>[29]data!A263</f>
        <v>29.04</v>
      </c>
      <c r="D1724">
        <f>[30]data!A263</f>
        <v>22.63</v>
      </c>
      <c r="E1724">
        <f>[31]data!A263</f>
        <v>25.53</v>
      </c>
      <c r="F1724">
        <f>[32]data!A263</f>
        <v>0</v>
      </c>
      <c r="G1724">
        <f>[33]data!A263</f>
        <v>54.03</v>
      </c>
      <c r="H1724">
        <f>[34]data!A263</f>
        <v>2.2200000000000002</v>
      </c>
      <c r="I1724">
        <f>[35]data!A263</f>
        <v>13.38</v>
      </c>
    </row>
    <row r="1725" spans="1:9" x14ac:dyDescent="0.55000000000000004">
      <c r="A1725">
        <v>2014</v>
      </c>
      <c r="B1725">
        <v>264</v>
      </c>
      <c r="C1725">
        <f>[29]data!A264</f>
        <v>26.9</v>
      </c>
      <c r="D1725">
        <f>[30]data!A264</f>
        <v>23.06</v>
      </c>
      <c r="E1725">
        <f>[31]data!A264</f>
        <v>24.41</v>
      </c>
      <c r="F1725">
        <f>[32]data!A264</f>
        <v>0.23</v>
      </c>
      <c r="G1725">
        <f>[33]data!A264</f>
        <v>64.45</v>
      </c>
      <c r="H1725">
        <f>[34]data!A264</f>
        <v>1.75</v>
      </c>
      <c r="I1725">
        <f>[35]data!A264</f>
        <v>14.11</v>
      </c>
    </row>
    <row r="1726" spans="1:9" x14ac:dyDescent="0.55000000000000004">
      <c r="A1726">
        <v>2014</v>
      </c>
      <c r="B1726">
        <v>265</v>
      </c>
      <c r="C1726">
        <f>[29]data!A265</f>
        <v>27.58</v>
      </c>
      <c r="D1726">
        <f>[30]data!A265</f>
        <v>21.91</v>
      </c>
      <c r="E1726">
        <f>[31]data!A265</f>
        <v>24.39</v>
      </c>
      <c r="F1726">
        <f>[32]data!A265</f>
        <v>2.15</v>
      </c>
      <c r="G1726">
        <f>[33]data!A265</f>
        <v>65.17</v>
      </c>
      <c r="H1726">
        <f>[34]data!A265</f>
        <v>2.87</v>
      </c>
      <c r="I1726">
        <f>[35]data!A265</f>
        <v>14.86</v>
      </c>
    </row>
    <row r="1727" spans="1:9" x14ac:dyDescent="0.55000000000000004">
      <c r="A1727">
        <v>2014</v>
      </c>
      <c r="B1727">
        <v>266</v>
      </c>
      <c r="C1727">
        <f>[29]data!A266</f>
        <v>26.61</v>
      </c>
      <c r="D1727">
        <f>[30]data!A266</f>
        <v>19.510000000000002</v>
      </c>
      <c r="E1727">
        <f>[31]data!A266</f>
        <v>23.24</v>
      </c>
      <c r="F1727">
        <f>[32]data!A266</f>
        <v>2.68</v>
      </c>
      <c r="G1727">
        <f>[33]data!A266</f>
        <v>58.31</v>
      </c>
      <c r="H1727">
        <f>[34]data!A266</f>
        <v>3.42</v>
      </c>
      <c r="I1727">
        <f>[35]data!A266</f>
        <v>17.55</v>
      </c>
    </row>
    <row r="1728" spans="1:9" x14ac:dyDescent="0.55000000000000004">
      <c r="A1728">
        <v>2014</v>
      </c>
      <c r="B1728">
        <v>267</v>
      </c>
      <c r="C1728">
        <f>[29]data!A267</f>
        <v>26.94</v>
      </c>
      <c r="D1728">
        <f>[30]data!A267</f>
        <v>19.97</v>
      </c>
      <c r="E1728">
        <f>[31]data!A267</f>
        <v>23.39</v>
      </c>
      <c r="F1728">
        <f>[32]data!A267</f>
        <v>0.76</v>
      </c>
      <c r="G1728">
        <f>[33]data!A267</f>
        <v>60.81</v>
      </c>
      <c r="H1728">
        <f>[34]data!A267</f>
        <v>2.75</v>
      </c>
      <c r="I1728">
        <f>[35]data!A267</f>
        <v>17.79</v>
      </c>
    </row>
    <row r="1729" spans="1:9" x14ac:dyDescent="0.55000000000000004">
      <c r="A1729">
        <v>2014</v>
      </c>
      <c r="B1729">
        <v>268</v>
      </c>
      <c r="C1729">
        <f>[29]data!A268</f>
        <v>23.91</v>
      </c>
      <c r="D1729">
        <f>[30]data!A268</f>
        <v>20.8</v>
      </c>
      <c r="E1729">
        <f>[31]data!A268</f>
        <v>22.24</v>
      </c>
      <c r="F1729">
        <f>[32]data!A268</f>
        <v>0.49</v>
      </c>
      <c r="G1729">
        <f>[33]data!A268</f>
        <v>77.23</v>
      </c>
      <c r="H1729">
        <f>[34]data!A268</f>
        <v>3.59</v>
      </c>
      <c r="I1729">
        <f>[35]data!A268</f>
        <v>12.45</v>
      </c>
    </row>
    <row r="1730" spans="1:9" x14ac:dyDescent="0.55000000000000004">
      <c r="A1730">
        <v>2014</v>
      </c>
      <c r="B1730">
        <v>269</v>
      </c>
      <c r="C1730">
        <f>[29]data!A269</f>
        <v>24.95</v>
      </c>
      <c r="D1730">
        <f>[30]data!A269</f>
        <v>20.97</v>
      </c>
      <c r="E1730">
        <f>[31]data!A269</f>
        <v>22.69</v>
      </c>
      <c r="F1730">
        <f>[32]data!A269</f>
        <v>1</v>
      </c>
      <c r="G1730">
        <f>[33]data!A269</f>
        <v>75.41</v>
      </c>
      <c r="H1730">
        <f>[34]data!A269</f>
        <v>5.68</v>
      </c>
      <c r="I1730">
        <f>[35]data!A269</f>
        <v>14.31</v>
      </c>
    </row>
    <row r="1731" spans="1:9" x14ac:dyDescent="0.55000000000000004">
      <c r="A1731">
        <v>2014</v>
      </c>
      <c r="B1731">
        <v>270</v>
      </c>
      <c r="C1731">
        <f>[29]data!A270</f>
        <v>23.56</v>
      </c>
      <c r="D1731">
        <f>[30]data!A270</f>
        <v>21.31</v>
      </c>
      <c r="E1731">
        <f>[31]data!A270</f>
        <v>22.35</v>
      </c>
      <c r="F1731">
        <f>[32]data!A270</f>
        <v>1.3</v>
      </c>
      <c r="G1731">
        <f>[33]data!A270</f>
        <v>78.89</v>
      </c>
      <c r="H1731">
        <f>[34]data!A270</f>
        <v>6.42</v>
      </c>
      <c r="I1731">
        <f>[35]data!A270</f>
        <v>4.47</v>
      </c>
    </row>
    <row r="1732" spans="1:9" x14ac:dyDescent="0.55000000000000004">
      <c r="A1732">
        <v>2014</v>
      </c>
      <c r="B1732">
        <v>271</v>
      </c>
      <c r="C1732">
        <f>[29]data!A271</f>
        <v>23.37</v>
      </c>
      <c r="D1732">
        <f>[30]data!A271</f>
        <v>19.899999999999999</v>
      </c>
      <c r="E1732">
        <f>[31]data!A271</f>
        <v>21.58</v>
      </c>
      <c r="F1732">
        <f>[32]data!A271</f>
        <v>0.85</v>
      </c>
      <c r="G1732">
        <f>[33]data!A271</f>
        <v>76.33</v>
      </c>
      <c r="H1732">
        <f>[34]data!A271</f>
        <v>2.99</v>
      </c>
      <c r="I1732">
        <f>[35]data!A271</f>
        <v>10.37</v>
      </c>
    </row>
    <row r="1733" spans="1:9" x14ac:dyDescent="0.55000000000000004">
      <c r="A1733">
        <v>2014</v>
      </c>
      <c r="B1733">
        <v>272</v>
      </c>
      <c r="C1733">
        <f>[29]data!A272</f>
        <v>24.8</v>
      </c>
      <c r="D1733">
        <f>[30]data!A272</f>
        <v>20.64</v>
      </c>
      <c r="E1733">
        <f>[31]data!A272</f>
        <v>22.36</v>
      </c>
      <c r="F1733">
        <f>[32]data!A272</f>
        <v>3.73</v>
      </c>
      <c r="G1733">
        <f>[33]data!A272</f>
        <v>79.92</v>
      </c>
      <c r="H1733">
        <f>[34]data!A272</f>
        <v>2.85</v>
      </c>
      <c r="I1733">
        <f>[35]data!A272</f>
        <v>9.2100000000000009</v>
      </c>
    </row>
    <row r="1734" spans="1:9" x14ac:dyDescent="0.55000000000000004">
      <c r="A1734">
        <v>2014</v>
      </c>
      <c r="B1734">
        <v>273</v>
      </c>
      <c r="C1734">
        <f>[29]data!A273</f>
        <v>24.37</v>
      </c>
      <c r="D1734">
        <f>[30]data!A273</f>
        <v>20.46</v>
      </c>
      <c r="E1734">
        <f>[31]data!A273</f>
        <v>22.24</v>
      </c>
      <c r="F1734">
        <f>[32]data!A273</f>
        <v>4.78</v>
      </c>
      <c r="G1734">
        <f>[33]data!A273</f>
        <v>80.88</v>
      </c>
      <c r="H1734">
        <f>[34]data!A273</f>
        <v>4.4800000000000004</v>
      </c>
      <c r="I1734">
        <f>[35]data!A273</f>
        <v>15.27</v>
      </c>
    </row>
    <row r="1735" spans="1:9" x14ac:dyDescent="0.55000000000000004">
      <c r="A1735">
        <v>2014</v>
      </c>
      <c r="B1735">
        <v>274</v>
      </c>
      <c r="C1735">
        <f>[29]data!A274</f>
        <v>24.58</v>
      </c>
      <c r="D1735">
        <f>[30]data!A274</f>
        <v>21.1</v>
      </c>
      <c r="E1735">
        <f>[31]data!A274</f>
        <v>22.53</v>
      </c>
      <c r="F1735">
        <f>[32]data!A274</f>
        <v>5.29</v>
      </c>
      <c r="G1735">
        <f>[33]data!A274</f>
        <v>83.45</v>
      </c>
      <c r="H1735">
        <f>[34]data!A274</f>
        <v>6.16</v>
      </c>
      <c r="I1735">
        <f>[35]data!A274</f>
        <v>10.83</v>
      </c>
    </row>
    <row r="1736" spans="1:9" x14ac:dyDescent="0.55000000000000004">
      <c r="A1736">
        <v>2014</v>
      </c>
      <c r="B1736">
        <v>275</v>
      </c>
      <c r="C1736">
        <f>[29]data!A275</f>
        <v>23.65</v>
      </c>
      <c r="D1736">
        <f>[30]data!A275</f>
        <v>21.42</v>
      </c>
      <c r="E1736">
        <f>[31]data!A275</f>
        <v>22.3</v>
      </c>
      <c r="F1736">
        <f>[32]data!A275</f>
        <v>1.08</v>
      </c>
      <c r="G1736">
        <f>[33]data!A275</f>
        <v>85.56</v>
      </c>
      <c r="H1736">
        <f>[34]data!A275</f>
        <v>5.85</v>
      </c>
      <c r="I1736">
        <f>[35]data!A275</f>
        <v>10.24</v>
      </c>
    </row>
    <row r="1737" spans="1:9" x14ac:dyDescent="0.55000000000000004">
      <c r="A1737">
        <v>2014</v>
      </c>
      <c r="B1737">
        <v>276</v>
      </c>
      <c r="C1737">
        <f>[29]data!A276</f>
        <v>24.99</v>
      </c>
      <c r="D1737">
        <f>[30]data!A276</f>
        <v>20.02</v>
      </c>
      <c r="E1737">
        <f>[31]data!A276</f>
        <v>22.01</v>
      </c>
      <c r="F1737">
        <f>[32]data!A276</f>
        <v>0.23</v>
      </c>
      <c r="G1737">
        <f>[33]data!A276</f>
        <v>78.239999999999995</v>
      </c>
      <c r="H1737">
        <f>[34]data!A276</f>
        <v>3.28</v>
      </c>
      <c r="I1737">
        <f>[35]data!A276</f>
        <v>16.7</v>
      </c>
    </row>
    <row r="1738" spans="1:9" x14ac:dyDescent="0.55000000000000004">
      <c r="A1738">
        <v>2014</v>
      </c>
      <c r="B1738">
        <v>277</v>
      </c>
      <c r="C1738">
        <f>[29]data!A277</f>
        <v>25.4</v>
      </c>
      <c r="D1738">
        <f>[30]data!A277</f>
        <v>19.59</v>
      </c>
      <c r="E1738">
        <f>[31]data!A277</f>
        <v>22.13</v>
      </c>
      <c r="F1738">
        <f>[32]data!A277</f>
        <v>0.46</v>
      </c>
      <c r="G1738">
        <f>[33]data!A277</f>
        <v>70.91</v>
      </c>
      <c r="H1738">
        <f>[34]data!A277</f>
        <v>2.16</v>
      </c>
      <c r="I1738">
        <f>[35]data!A277</f>
        <v>16.059999999999999</v>
      </c>
    </row>
    <row r="1739" spans="1:9" x14ac:dyDescent="0.55000000000000004">
      <c r="A1739">
        <v>2014</v>
      </c>
      <c r="B1739">
        <v>278</v>
      </c>
      <c r="C1739">
        <f>[29]data!A278</f>
        <v>26.24</v>
      </c>
      <c r="D1739">
        <f>[30]data!A278</f>
        <v>20.54</v>
      </c>
      <c r="E1739">
        <f>[31]data!A278</f>
        <v>22.99</v>
      </c>
      <c r="F1739">
        <f>[32]data!A278</f>
        <v>0</v>
      </c>
      <c r="G1739">
        <f>[33]data!A278</f>
        <v>67.78</v>
      </c>
      <c r="H1739">
        <f>[34]data!A278</f>
        <v>1.86</v>
      </c>
      <c r="I1739">
        <f>[35]data!A278</f>
        <v>15.8</v>
      </c>
    </row>
    <row r="1740" spans="1:9" x14ac:dyDescent="0.55000000000000004">
      <c r="A1740">
        <v>2014</v>
      </c>
      <c r="B1740">
        <v>279</v>
      </c>
      <c r="C1740">
        <f>[29]data!A279</f>
        <v>25.3</v>
      </c>
      <c r="D1740">
        <f>[30]data!A279</f>
        <v>20.28</v>
      </c>
      <c r="E1740">
        <f>[31]data!A279</f>
        <v>22.09</v>
      </c>
      <c r="F1740">
        <f>[32]data!A279</f>
        <v>0</v>
      </c>
      <c r="G1740">
        <f>[33]data!A279</f>
        <v>73.03</v>
      </c>
      <c r="H1740">
        <f>[34]data!A279</f>
        <v>2.78</v>
      </c>
      <c r="I1740">
        <f>[35]data!A279</f>
        <v>16.25</v>
      </c>
    </row>
    <row r="1741" spans="1:9" x14ac:dyDescent="0.55000000000000004">
      <c r="A1741">
        <v>2014</v>
      </c>
      <c r="B1741">
        <v>280</v>
      </c>
      <c r="C1741">
        <f>[29]data!A280</f>
        <v>26.13</v>
      </c>
      <c r="D1741">
        <f>[30]data!A280</f>
        <v>18.47</v>
      </c>
      <c r="E1741">
        <f>[31]data!A280</f>
        <v>21.98</v>
      </c>
      <c r="F1741">
        <f>[32]data!A280</f>
        <v>0</v>
      </c>
      <c r="G1741">
        <f>[33]data!A280</f>
        <v>60.53</v>
      </c>
      <c r="H1741">
        <f>[34]data!A280</f>
        <v>2.4900000000000002</v>
      </c>
      <c r="I1741">
        <f>[35]data!A280</f>
        <v>18.61</v>
      </c>
    </row>
    <row r="1742" spans="1:9" x14ac:dyDescent="0.55000000000000004">
      <c r="A1742">
        <v>2014</v>
      </c>
      <c r="B1742">
        <v>281</v>
      </c>
      <c r="C1742">
        <f>[29]data!A281</f>
        <v>26.24</v>
      </c>
      <c r="D1742">
        <f>[30]data!A281</f>
        <v>19.59</v>
      </c>
      <c r="E1742">
        <f>[31]data!A281</f>
        <v>22.31</v>
      </c>
      <c r="F1742">
        <f>[32]data!A281</f>
        <v>0</v>
      </c>
      <c r="G1742">
        <f>[33]data!A281</f>
        <v>63.56</v>
      </c>
      <c r="H1742">
        <f>[34]data!A281</f>
        <v>2.48</v>
      </c>
      <c r="I1742">
        <f>[35]data!A281</f>
        <v>17.940000000000001</v>
      </c>
    </row>
    <row r="1743" spans="1:9" x14ac:dyDescent="0.55000000000000004">
      <c r="A1743">
        <v>2014</v>
      </c>
      <c r="B1743">
        <v>282</v>
      </c>
      <c r="C1743">
        <f>[29]data!A282</f>
        <v>27.06</v>
      </c>
      <c r="D1743">
        <f>[30]data!A282</f>
        <v>18.989999999999998</v>
      </c>
      <c r="E1743">
        <f>[31]data!A282</f>
        <v>22.65</v>
      </c>
      <c r="F1743">
        <f>[32]data!A282</f>
        <v>0</v>
      </c>
      <c r="G1743">
        <f>[33]data!A282</f>
        <v>63.83</v>
      </c>
      <c r="H1743">
        <f>[34]data!A282</f>
        <v>3.21</v>
      </c>
      <c r="I1743">
        <f>[35]data!A282</f>
        <v>17.95</v>
      </c>
    </row>
    <row r="1744" spans="1:9" x14ac:dyDescent="0.55000000000000004">
      <c r="A1744">
        <v>2014</v>
      </c>
      <c r="B1744">
        <v>283</v>
      </c>
      <c r="C1744">
        <f>[29]data!A283</f>
        <v>27.11</v>
      </c>
      <c r="D1744">
        <f>[30]data!A283</f>
        <v>19.649999999999999</v>
      </c>
      <c r="E1744">
        <f>[31]data!A283</f>
        <v>22.96</v>
      </c>
      <c r="F1744">
        <f>[32]data!A283</f>
        <v>0.01</v>
      </c>
      <c r="G1744">
        <f>[33]data!A283</f>
        <v>63.37</v>
      </c>
      <c r="H1744">
        <f>[34]data!A283</f>
        <v>3.2</v>
      </c>
      <c r="I1744">
        <f>[35]data!A283</f>
        <v>14.11</v>
      </c>
    </row>
    <row r="1745" spans="1:9" x14ac:dyDescent="0.55000000000000004">
      <c r="A1745">
        <v>2014</v>
      </c>
      <c r="B1745">
        <v>284</v>
      </c>
      <c r="C1745">
        <f>[29]data!A284</f>
        <v>24.53</v>
      </c>
      <c r="D1745">
        <f>[30]data!A284</f>
        <v>19.54</v>
      </c>
      <c r="E1745">
        <f>[31]data!A284</f>
        <v>21.66</v>
      </c>
      <c r="F1745">
        <f>[32]data!A284</f>
        <v>1.85</v>
      </c>
      <c r="G1745">
        <f>[33]data!A284</f>
        <v>72.56</v>
      </c>
      <c r="H1745">
        <f>[34]data!A284</f>
        <v>3.15</v>
      </c>
      <c r="I1745">
        <f>[35]data!A284</f>
        <v>7.59</v>
      </c>
    </row>
    <row r="1746" spans="1:9" x14ac:dyDescent="0.55000000000000004">
      <c r="A1746">
        <v>2014</v>
      </c>
      <c r="B1746">
        <v>285</v>
      </c>
      <c r="C1746">
        <f>[29]data!A285</f>
        <v>23.59</v>
      </c>
      <c r="D1746">
        <f>[30]data!A285</f>
        <v>17.7</v>
      </c>
      <c r="E1746">
        <f>[31]data!A285</f>
        <v>20.73</v>
      </c>
      <c r="F1746">
        <f>[32]data!A285</f>
        <v>3.86</v>
      </c>
      <c r="G1746">
        <f>[33]data!A285</f>
        <v>75.040000000000006</v>
      </c>
      <c r="H1746">
        <f>[34]data!A285</f>
        <v>5.07</v>
      </c>
      <c r="I1746">
        <f>[35]data!A285</f>
        <v>11.71</v>
      </c>
    </row>
    <row r="1747" spans="1:9" x14ac:dyDescent="0.55000000000000004">
      <c r="A1747">
        <v>2014</v>
      </c>
      <c r="B1747">
        <v>286</v>
      </c>
      <c r="C1747">
        <f>[29]data!A286</f>
        <v>23.06</v>
      </c>
      <c r="D1747">
        <f>[30]data!A286</f>
        <v>16.329999999999998</v>
      </c>
      <c r="E1747">
        <f>[31]data!A286</f>
        <v>19.329999999999998</v>
      </c>
      <c r="F1747">
        <f>[32]data!A286</f>
        <v>0.1</v>
      </c>
      <c r="G1747">
        <f>[33]data!A286</f>
        <v>67.010000000000005</v>
      </c>
      <c r="H1747">
        <f>[34]data!A286</f>
        <v>4.79</v>
      </c>
      <c r="I1747">
        <f>[35]data!A286</f>
        <v>15.75</v>
      </c>
    </row>
    <row r="1748" spans="1:9" x14ac:dyDescent="0.55000000000000004">
      <c r="A1748">
        <v>2014</v>
      </c>
      <c r="B1748">
        <v>287</v>
      </c>
      <c r="C1748">
        <f>[29]data!A287</f>
        <v>21.77</v>
      </c>
      <c r="D1748">
        <f>[30]data!A287</f>
        <v>16.18</v>
      </c>
      <c r="E1748">
        <f>[31]data!A287</f>
        <v>18.41</v>
      </c>
      <c r="F1748">
        <f>[32]data!A287</f>
        <v>7.63</v>
      </c>
      <c r="G1748">
        <f>[33]data!A287</f>
        <v>67.48</v>
      </c>
      <c r="H1748">
        <f>[34]data!A287</f>
        <v>3.88</v>
      </c>
      <c r="I1748">
        <f>[35]data!A287</f>
        <v>14.16</v>
      </c>
    </row>
    <row r="1749" spans="1:9" x14ac:dyDescent="0.55000000000000004">
      <c r="A1749">
        <v>2014</v>
      </c>
      <c r="B1749">
        <v>288</v>
      </c>
      <c r="C1749">
        <f>[29]data!A288</f>
        <v>24.22</v>
      </c>
      <c r="D1749">
        <f>[30]data!A288</f>
        <v>14.89</v>
      </c>
      <c r="E1749">
        <f>[31]data!A288</f>
        <v>19.43</v>
      </c>
      <c r="F1749">
        <f>[32]data!A288</f>
        <v>0</v>
      </c>
      <c r="G1749">
        <f>[33]data!A288</f>
        <v>67.290000000000006</v>
      </c>
      <c r="H1749">
        <f>[34]data!A288</f>
        <v>2.93</v>
      </c>
      <c r="I1749">
        <f>[35]data!A288</f>
        <v>14.37</v>
      </c>
    </row>
    <row r="1750" spans="1:9" x14ac:dyDescent="0.55000000000000004">
      <c r="A1750">
        <v>2014</v>
      </c>
      <c r="B1750">
        <v>289</v>
      </c>
      <c r="C1750">
        <f>[29]data!A289</f>
        <v>25.16</v>
      </c>
      <c r="D1750">
        <f>[30]data!A289</f>
        <v>17.97</v>
      </c>
      <c r="E1750">
        <f>[31]data!A289</f>
        <v>21.17</v>
      </c>
      <c r="F1750">
        <f>[32]data!A289</f>
        <v>0</v>
      </c>
      <c r="G1750">
        <f>[33]data!A289</f>
        <v>76.03</v>
      </c>
      <c r="H1750">
        <f>[34]data!A289</f>
        <v>2.5299999999999998</v>
      </c>
      <c r="I1750">
        <f>[35]data!A289</f>
        <v>17</v>
      </c>
    </row>
    <row r="1751" spans="1:9" x14ac:dyDescent="0.55000000000000004">
      <c r="A1751">
        <v>2014</v>
      </c>
      <c r="B1751">
        <v>290</v>
      </c>
      <c r="C1751">
        <f>[29]data!A290</f>
        <v>25.85</v>
      </c>
      <c r="D1751">
        <f>[30]data!A290</f>
        <v>18.989999999999998</v>
      </c>
      <c r="E1751">
        <f>[31]data!A290</f>
        <v>22.04</v>
      </c>
      <c r="F1751">
        <f>[32]data!A290</f>
        <v>0</v>
      </c>
      <c r="G1751">
        <f>[33]data!A290</f>
        <v>67.819999999999993</v>
      </c>
      <c r="H1751">
        <f>[34]data!A290</f>
        <v>1.38</v>
      </c>
      <c r="I1751">
        <f>[35]data!A290</f>
        <v>16.37</v>
      </c>
    </row>
    <row r="1752" spans="1:9" x14ac:dyDescent="0.55000000000000004">
      <c r="A1752">
        <v>2014</v>
      </c>
      <c r="B1752">
        <v>291</v>
      </c>
      <c r="C1752">
        <f>[29]data!A291</f>
        <v>25.75</v>
      </c>
      <c r="D1752">
        <f>[30]data!A291</f>
        <v>20.04</v>
      </c>
      <c r="E1752">
        <f>[31]data!A291</f>
        <v>22.16</v>
      </c>
      <c r="F1752">
        <f>[32]data!A291</f>
        <v>0</v>
      </c>
      <c r="G1752">
        <f>[33]data!A291</f>
        <v>70.11</v>
      </c>
      <c r="H1752">
        <f>[34]data!A291</f>
        <v>2.31</v>
      </c>
      <c r="I1752">
        <f>[35]data!A291</f>
        <v>15.31</v>
      </c>
    </row>
    <row r="1753" spans="1:9" x14ac:dyDescent="0.55000000000000004">
      <c r="A1753">
        <v>2014</v>
      </c>
      <c r="B1753">
        <v>292</v>
      </c>
      <c r="C1753">
        <f>[29]data!A292</f>
        <v>26.26</v>
      </c>
      <c r="D1753">
        <f>[30]data!A292</f>
        <v>19.920000000000002</v>
      </c>
      <c r="E1753">
        <f>[31]data!A292</f>
        <v>22.14</v>
      </c>
      <c r="F1753">
        <f>[32]data!A292</f>
        <v>0</v>
      </c>
      <c r="G1753">
        <f>[33]data!A292</f>
        <v>72.55</v>
      </c>
      <c r="H1753">
        <f>[34]data!A292</f>
        <v>4.4400000000000004</v>
      </c>
      <c r="I1753">
        <f>[35]data!A292</f>
        <v>15.6</v>
      </c>
    </row>
    <row r="1754" spans="1:9" x14ac:dyDescent="0.55000000000000004">
      <c r="A1754">
        <v>2014</v>
      </c>
      <c r="B1754">
        <v>293</v>
      </c>
      <c r="C1754">
        <f>[29]data!A293</f>
        <v>26.21</v>
      </c>
      <c r="D1754">
        <f>[30]data!A293</f>
        <v>19.73</v>
      </c>
      <c r="E1754">
        <f>[31]data!A293</f>
        <v>22.46</v>
      </c>
      <c r="F1754">
        <f>[32]data!A293</f>
        <v>0</v>
      </c>
      <c r="G1754">
        <f>[33]data!A293</f>
        <v>70.62</v>
      </c>
      <c r="H1754">
        <f>[34]data!A293</f>
        <v>3.82</v>
      </c>
      <c r="I1754">
        <f>[35]data!A293</f>
        <v>15.44</v>
      </c>
    </row>
    <row r="1755" spans="1:9" x14ac:dyDescent="0.55000000000000004">
      <c r="A1755">
        <v>2014</v>
      </c>
      <c r="B1755">
        <v>294</v>
      </c>
      <c r="C1755">
        <f>[29]data!A294</f>
        <v>28.73</v>
      </c>
      <c r="D1755">
        <f>[30]data!A294</f>
        <v>20.399999999999999</v>
      </c>
      <c r="E1755">
        <f>[31]data!A294</f>
        <v>24.3</v>
      </c>
      <c r="F1755">
        <f>[32]data!A294</f>
        <v>0</v>
      </c>
      <c r="G1755">
        <f>[33]data!A294</f>
        <v>51.16</v>
      </c>
      <c r="H1755">
        <f>[34]data!A294</f>
        <v>1.6</v>
      </c>
      <c r="I1755">
        <f>[35]data!A294</f>
        <v>15.37</v>
      </c>
    </row>
    <row r="1756" spans="1:9" x14ac:dyDescent="0.55000000000000004">
      <c r="A1756">
        <v>2014</v>
      </c>
      <c r="B1756">
        <v>295</v>
      </c>
      <c r="C1756">
        <f>[29]data!A295</f>
        <v>26.45</v>
      </c>
      <c r="D1756">
        <f>[30]data!A295</f>
        <v>18.61</v>
      </c>
      <c r="E1756">
        <f>[31]data!A295</f>
        <v>22.65</v>
      </c>
      <c r="F1756">
        <f>[32]data!A295</f>
        <v>0</v>
      </c>
      <c r="G1756">
        <f>[33]data!A295</f>
        <v>61.02</v>
      </c>
      <c r="H1756">
        <f>[34]data!A295</f>
        <v>3.7</v>
      </c>
      <c r="I1756">
        <f>[35]data!A295</f>
        <v>15.35</v>
      </c>
    </row>
    <row r="1757" spans="1:9" x14ac:dyDescent="0.55000000000000004">
      <c r="A1757">
        <v>2014</v>
      </c>
      <c r="B1757">
        <v>296</v>
      </c>
      <c r="C1757">
        <f>[29]data!A296</f>
        <v>23.76</v>
      </c>
      <c r="D1757">
        <f>[30]data!A296</f>
        <v>16.899999999999999</v>
      </c>
      <c r="E1757">
        <f>[31]data!A296</f>
        <v>20.079999999999998</v>
      </c>
      <c r="F1757">
        <f>[32]data!A296</f>
        <v>0</v>
      </c>
      <c r="G1757">
        <f>[33]data!A296</f>
        <v>67.08</v>
      </c>
      <c r="H1757">
        <f>[34]data!A296</f>
        <v>2.57</v>
      </c>
      <c r="I1757">
        <f>[35]data!A296</f>
        <v>15.55</v>
      </c>
    </row>
    <row r="1758" spans="1:9" x14ac:dyDescent="0.55000000000000004">
      <c r="A1758">
        <v>2014</v>
      </c>
      <c r="B1758">
        <v>297</v>
      </c>
      <c r="C1758">
        <f>[29]data!A297</f>
        <v>25.13</v>
      </c>
      <c r="D1758">
        <f>[30]data!A297</f>
        <v>19.09</v>
      </c>
      <c r="E1758">
        <f>[31]data!A297</f>
        <v>21.38</v>
      </c>
      <c r="F1758">
        <f>[32]data!A297</f>
        <v>0</v>
      </c>
      <c r="G1758">
        <f>[33]data!A297</f>
        <v>51.79</v>
      </c>
      <c r="H1758">
        <f>[34]data!A297</f>
        <v>2.02</v>
      </c>
      <c r="I1758">
        <f>[35]data!A297</f>
        <v>15.86</v>
      </c>
    </row>
    <row r="1759" spans="1:9" x14ac:dyDescent="0.55000000000000004">
      <c r="A1759">
        <v>2014</v>
      </c>
      <c r="B1759">
        <v>298</v>
      </c>
      <c r="C1759">
        <f>[29]data!A298</f>
        <v>24.61</v>
      </c>
      <c r="D1759">
        <f>[30]data!A298</f>
        <v>18.61</v>
      </c>
      <c r="E1759">
        <f>[31]data!A298</f>
        <v>21.14</v>
      </c>
      <c r="F1759">
        <f>[32]data!A298</f>
        <v>0</v>
      </c>
      <c r="G1759">
        <f>[33]data!A298</f>
        <v>54.25</v>
      </c>
      <c r="H1759">
        <f>[34]data!A298</f>
        <v>3.49</v>
      </c>
      <c r="I1759">
        <f>[35]data!A298</f>
        <v>14.4</v>
      </c>
    </row>
    <row r="1760" spans="1:9" x14ac:dyDescent="0.55000000000000004">
      <c r="A1760">
        <v>2014</v>
      </c>
      <c r="B1760">
        <v>299</v>
      </c>
      <c r="C1760">
        <f>[29]data!A299</f>
        <v>24.71</v>
      </c>
      <c r="D1760">
        <f>[30]data!A299</f>
        <v>19.14</v>
      </c>
      <c r="E1760">
        <f>[31]data!A299</f>
        <v>21.36</v>
      </c>
      <c r="F1760">
        <f>[32]data!A299</f>
        <v>0</v>
      </c>
      <c r="G1760">
        <f>[33]data!A299</f>
        <v>62.28</v>
      </c>
      <c r="H1760">
        <f>[34]data!A299</f>
        <v>3.99</v>
      </c>
      <c r="I1760">
        <f>[35]data!A299</f>
        <v>13.78</v>
      </c>
    </row>
    <row r="1761" spans="1:9" x14ac:dyDescent="0.55000000000000004">
      <c r="A1761">
        <v>2014</v>
      </c>
      <c r="B1761">
        <v>300</v>
      </c>
      <c r="C1761">
        <f>[29]data!A300</f>
        <v>24.47</v>
      </c>
      <c r="D1761">
        <f>[30]data!A300</f>
        <v>18.079999999999998</v>
      </c>
      <c r="E1761">
        <f>[31]data!A300</f>
        <v>20.77</v>
      </c>
      <c r="F1761">
        <f>[32]data!A300</f>
        <v>0</v>
      </c>
      <c r="G1761">
        <f>[33]data!A300</f>
        <v>70.38</v>
      </c>
      <c r="H1761">
        <f>[34]data!A300</f>
        <v>3.86</v>
      </c>
      <c r="I1761">
        <f>[35]data!A300</f>
        <v>14.08</v>
      </c>
    </row>
    <row r="1762" spans="1:9" x14ac:dyDescent="0.55000000000000004">
      <c r="A1762">
        <v>2014</v>
      </c>
      <c r="B1762">
        <v>301</v>
      </c>
      <c r="C1762">
        <f>[29]data!A301</f>
        <v>22.41</v>
      </c>
      <c r="D1762">
        <f>[30]data!A301</f>
        <v>16.72</v>
      </c>
      <c r="E1762">
        <f>[31]data!A301</f>
        <v>19.29</v>
      </c>
      <c r="F1762">
        <f>[32]data!A301</f>
        <v>0</v>
      </c>
      <c r="G1762">
        <f>[33]data!A301</f>
        <v>82.06</v>
      </c>
      <c r="H1762">
        <f>[34]data!A301</f>
        <v>3.33</v>
      </c>
      <c r="I1762">
        <f>[35]data!A301</f>
        <v>12.91</v>
      </c>
    </row>
    <row r="1763" spans="1:9" x14ac:dyDescent="0.55000000000000004">
      <c r="A1763">
        <v>2014</v>
      </c>
      <c r="B1763">
        <v>302</v>
      </c>
      <c r="C1763">
        <f>[29]data!A302</f>
        <v>22.6</v>
      </c>
      <c r="D1763">
        <f>[30]data!A302</f>
        <v>16.66</v>
      </c>
      <c r="E1763">
        <f>[31]data!A302</f>
        <v>19.2</v>
      </c>
      <c r="F1763">
        <f>[32]data!A302</f>
        <v>0</v>
      </c>
      <c r="G1763">
        <f>[33]data!A302</f>
        <v>81.48</v>
      </c>
      <c r="H1763">
        <f>[34]data!A302</f>
        <v>3.56</v>
      </c>
      <c r="I1763">
        <f>[35]data!A302</f>
        <v>14.09</v>
      </c>
    </row>
    <row r="1764" spans="1:9" x14ac:dyDescent="0.55000000000000004">
      <c r="A1764">
        <v>2014</v>
      </c>
      <c r="B1764">
        <v>303</v>
      </c>
      <c r="C1764">
        <f>[29]data!A303</f>
        <v>23.1</v>
      </c>
      <c r="D1764">
        <f>[30]data!A303</f>
        <v>16.29</v>
      </c>
      <c r="E1764">
        <f>[31]data!A303</f>
        <v>19.190000000000001</v>
      </c>
      <c r="F1764">
        <f>[32]data!A303</f>
        <v>0</v>
      </c>
      <c r="G1764">
        <f>[33]data!A303</f>
        <v>82.49</v>
      </c>
      <c r="H1764">
        <f>[34]data!A303</f>
        <v>4.03</v>
      </c>
      <c r="I1764">
        <f>[35]data!A303</f>
        <v>14.6</v>
      </c>
    </row>
    <row r="1765" spans="1:9" x14ac:dyDescent="0.55000000000000004">
      <c r="A1765">
        <v>2014</v>
      </c>
      <c r="B1765">
        <v>304</v>
      </c>
      <c r="C1765">
        <f>[29]data!A304</f>
        <v>22.03</v>
      </c>
      <c r="D1765">
        <f>[30]data!A304</f>
        <v>17.47</v>
      </c>
      <c r="E1765">
        <f>[31]data!A304</f>
        <v>19.18</v>
      </c>
      <c r="F1765">
        <f>[32]data!A304</f>
        <v>0</v>
      </c>
      <c r="G1765">
        <f>[33]data!A304</f>
        <v>80.84</v>
      </c>
      <c r="H1765">
        <f>[34]data!A304</f>
        <v>4.1500000000000004</v>
      </c>
      <c r="I1765">
        <f>[35]data!A304</f>
        <v>13.27</v>
      </c>
    </row>
    <row r="1766" spans="1:9" x14ac:dyDescent="0.55000000000000004">
      <c r="A1766">
        <v>2014</v>
      </c>
      <c r="B1766">
        <v>305</v>
      </c>
      <c r="C1766">
        <f>[29]data!A305</f>
        <v>21.97</v>
      </c>
      <c r="D1766">
        <f>[30]data!A305</f>
        <v>17.079999999999998</v>
      </c>
      <c r="E1766">
        <f>[31]data!A305</f>
        <v>18.899999999999999</v>
      </c>
      <c r="F1766">
        <f>[32]data!A305</f>
        <v>0</v>
      </c>
      <c r="G1766">
        <f>[33]data!A305</f>
        <v>82.48</v>
      </c>
      <c r="H1766">
        <f>[34]data!A305</f>
        <v>2.76</v>
      </c>
      <c r="I1766">
        <f>[35]data!A305</f>
        <v>12.82</v>
      </c>
    </row>
    <row r="1767" spans="1:9" x14ac:dyDescent="0.55000000000000004">
      <c r="A1767">
        <v>2014</v>
      </c>
      <c r="B1767">
        <v>306</v>
      </c>
      <c r="C1767">
        <f>[29]data!A306</f>
        <v>21.36</v>
      </c>
      <c r="D1767">
        <f>[30]data!A306</f>
        <v>16.87</v>
      </c>
      <c r="E1767">
        <f>[31]data!A306</f>
        <v>18.57</v>
      </c>
      <c r="F1767">
        <f>[32]data!A306</f>
        <v>0</v>
      </c>
      <c r="G1767">
        <f>[33]data!A306</f>
        <v>75.8</v>
      </c>
      <c r="H1767">
        <f>[34]data!A306</f>
        <v>2.23</v>
      </c>
      <c r="I1767">
        <f>[35]data!A306</f>
        <v>12.31</v>
      </c>
    </row>
    <row r="1768" spans="1:9" x14ac:dyDescent="0.55000000000000004">
      <c r="A1768">
        <v>2014</v>
      </c>
      <c r="B1768">
        <v>307</v>
      </c>
      <c r="C1768">
        <f>[29]data!A307</f>
        <v>22.38</v>
      </c>
      <c r="D1768">
        <f>[30]data!A307</f>
        <v>16.66</v>
      </c>
      <c r="E1768">
        <f>[31]data!A307</f>
        <v>19.37</v>
      </c>
      <c r="F1768">
        <f>[32]data!A307</f>
        <v>0.02</v>
      </c>
      <c r="G1768">
        <f>[33]data!A307</f>
        <v>66.78</v>
      </c>
      <c r="H1768">
        <f>[34]data!A307</f>
        <v>3.98</v>
      </c>
      <c r="I1768">
        <f>[35]data!A307</f>
        <v>12.81</v>
      </c>
    </row>
    <row r="1769" spans="1:9" x14ac:dyDescent="0.55000000000000004">
      <c r="A1769">
        <v>2014</v>
      </c>
      <c r="B1769">
        <v>308</v>
      </c>
      <c r="C1769">
        <f>[29]data!A308</f>
        <v>19</v>
      </c>
      <c r="D1769">
        <f>[30]data!A308</f>
        <v>12.71</v>
      </c>
      <c r="E1769">
        <f>[31]data!A308</f>
        <v>16.649999999999999</v>
      </c>
      <c r="F1769">
        <f>[32]data!A308</f>
        <v>8.66</v>
      </c>
      <c r="G1769">
        <f>[33]data!A308</f>
        <v>70.19</v>
      </c>
      <c r="H1769">
        <f>[34]data!A308</f>
        <v>6.82</v>
      </c>
      <c r="I1769">
        <f>[35]data!A308</f>
        <v>6.82</v>
      </c>
    </row>
    <row r="1770" spans="1:9" x14ac:dyDescent="0.55000000000000004">
      <c r="A1770">
        <v>2014</v>
      </c>
      <c r="B1770">
        <v>309</v>
      </c>
      <c r="C1770">
        <f>[29]data!A309</f>
        <v>19.21</v>
      </c>
      <c r="D1770">
        <f>[30]data!A309</f>
        <v>11.36</v>
      </c>
      <c r="E1770">
        <f>[31]data!A309</f>
        <v>14.81</v>
      </c>
      <c r="F1770">
        <f>[32]data!A309</f>
        <v>0.02</v>
      </c>
      <c r="G1770">
        <f>[33]data!A309</f>
        <v>58.79</v>
      </c>
      <c r="H1770">
        <f>[34]data!A309</f>
        <v>3.91</v>
      </c>
      <c r="I1770">
        <f>[35]data!A309</f>
        <v>13.54</v>
      </c>
    </row>
    <row r="1771" spans="1:9" x14ac:dyDescent="0.55000000000000004">
      <c r="A1771">
        <v>2014</v>
      </c>
      <c r="B1771">
        <v>310</v>
      </c>
      <c r="C1771">
        <f>[29]data!A310</f>
        <v>20.05</v>
      </c>
      <c r="D1771">
        <f>[30]data!A310</f>
        <v>12.22</v>
      </c>
      <c r="E1771">
        <f>[31]data!A310</f>
        <v>15.82</v>
      </c>
      <c r="F1771">
        <f>[32]data!A310</f>
        <v>0</v>
      </c>
      <c r="G1771">
        <f>[33]data!A310</f>
        <v>55.11</v>
      </c>
      <c r="H1771">
        <f>[34]data!A310</f>
        <v>3.21</v>
      </c>
      <c r="I1771">
        <f>[35]data!A310</f>
        <v>13.28</v>
      </c>
    </row>
    <row r="1772" spans="1:9" x14ac:dyDescent="0.55000000000000004">
      <c r="A1772">
        <v>2014</v>
      </c>
      <c r="B1772">
        <v>311</v>
      </c>
      <c r="C1772">
        <f>[29]data!A311</f>
        <v>22.79</v>
      </c>
      <c r="D1772">
        <f>[30]data!A311</f>
        <v>13.25</v>
      </c>
      <c r="E1772">
        <f>[31]data!A311</f>
        <v>17.670000000000002</v>
      </c>
      <c r="F1772">
        <f>[32]data!A311</f>
        <v>0.04</v>
      </c>
      <c r="G1772">
        <f>[33]data!A311</f>
        <v>67.27</v>
      </c>
      <c r="H1772">
        <f>[34]data!A311</f>
        <v>3.02</v>
      </c>
      <c r="I1772">
        <f>[35]data!A311</f>
        <v>12.83</v>
      </c>
    </row>
    <row r="1773" spans="1:9" x14ac:dyDescent="0.55000000000000004">
      <c r="A1773">
        <v>2014</v>
      </c>
      <c r="B1773">
        <v>312</v>
      </c>
      <c r="C1773">
        <f>[29]data!A312</f>
        <v>22.14</v>
      </c>
      <c r="D1773">
        <f>[30]data!A312</f>
        <v>15.55</v>
      </c>
      <c r="E1773">
        <f>[31]data!A312</f>
        <v>18.04</v>
      </c>
      <c r="F1773">
        <f>[32]data!A312</f>
        <v>0.27</v>
      </c>
      <c r="G1773">
        <f>[33]data!A312</f>
        <v>70.83</v>
      </c>
      <c r="H1773">
        <f>[34]data!A312</f>
        <v>2.88</v>
      </c>
      <c r="I1773">
        <f>[35]data!A312</f>
        <v>9.5399999999999991</v>
      </c>
    </row>
    <row r="1774" spans="1:9" x14ac:dyDescent="0.55000000000000004">
      <c r="A1774">
        <v>2014</v>
      </c>
      <c r="B1774">
        <v>313</v>
      </c>
      <c r="C1774">
        <f>[29]data!A313</f>
        <v>19.579999999999998</v>
      </c>
      <c r="D1774">
        <f>[30]data!A313</f>
        <v>13.34</v>
      </c>
      <c r="E1774">
        <f>[31]data!A313</f>
        <v>16.2</v>
      </c>
      <c r="F1774">
        <f>[32]data!A313</f>
        <v>0.36</v>
      </c>
      <c r="G1774">
        <f>[33]data!A313</f>
        <v>63.49</v>
      </c>
      <c r="H1774">
        <f>[34]data!A313</f>
        <v>3.83</v>
      </c>
      <c r="I1774">
        <f>[35]data!A313</f>
        <v>7.95</v>
      </c>
    </row>
    <row r="1775" spans="1:9" x14ac:dyDescent="0.55000000000000004">
      <c r="A1775">
        <v>2014</v>
      </c>
      <c r="B1775">
        <v>314</v>
      </c>
      <c r="C1775">
        <f>[29]data!A314</f>
        <v>17.77</v>
      </c>
      <c r="D1775">
        <f>[30]data!A314</f>
        <v>11.31</v>
      </c>
      <c r="E1775">
        <f>[31]data!A314</f>
        <v>14.31</v>
      </c>
      <c r="F1775">
        <f>[32]data!A314</f>
        <v>0</v>
      </c>
      <c r="G1775">
        <f>[33]data!A314</f>
        <v>60.78</v>
      </c>
      <c r="H1775">
        <f>[34]data!A314</f>
        <v>2.96</v>
      </c>
      <c r="I1775">
        <f>[35]data!A314</f>
        <v>13.13</v>
      </c>
    </row>
    <row r="1776" spans="1:9" x14ac:dyDescent="0.55000000000000004">
      <c r="A1776">
        <v>2014</v>
      </c>
      <c r="B1776">
        <v>315</v>
      </c>
      <c r="C1776">
        <f>[29]data!A315</f>
        <v>17.649999999999999</v>
      </c>
      <c r="D1776">
        <f>[30]data!A315</f>
        <v>13.51</v>
      </c>
      <c r="E1776">
        <f>[31]data!A315</f>
        <v>15.18</v>
      </c>
      <c r="F1776">
        <f>[32]data!A315</f>
        <v>3.8</v>
      </c>
      <c r="G1776">
        <f>[33]data!A315</f>
        <v>78.89</v>
      </c>
      <c r="H1776">
        <f>[34]data!A315</f>
        <v>5.22</v>
      </c>
      <c r="I1776">
        <f>[35]data!A315</f>
        <v>7.01</v>
      </c>
    </row>
    <row r="1777" spans="1:9" x14ac:dyDescent="0.55000000000000004">
      <c r="A1777">
        <v>2014</v>
      </c>
      <c r="B1777">
        <v>316</v>
      </c>
      <c r="C1777">
        <f>[29]data!A316</f>
        <v>21.31</v>
      </c>
      <c r="D1777">
        <f>[30]data!A316</f>
        <v>14.36</v>
      </c>
      <c r="E1777">
        <f>[31]data!A316</f>
        <v>17.04</v>
      </c>
      <c r="F1777">
        <f>[32]data!A316</f>
        <v>0.05</v>
      </c>
      <c r="G1777">
        <f>[33]data!A316</f>
        <v>74.72</v>
      </c>
      <c r="H1777">
        <f>[34]data!A316</f>
        <v>3.79</v>
      </c>
      <c r="I1777">
        <f>[35]data!A316</f>
        <v>10.01</v>
      </c>
    </row>
    <row r="1778" spans="1:9" x14ac:dyDescent="0.55000000000000004">
      <c r="A1778">
        <v>2014</v>
      </c>
      <c r="B1778">
        <v>317</v>
      </c>
      <c r="C1778">
        <f>[29]data!A317</f>
        <v>21.42</v>
      </c>
      <c r="D1778">
        <f>[30]data!A317</f>
        <v>14.78</v>
      </c>
      <c r="E1778">
        <f>[31]data!A317</f>
        <v>17.47</v>
      </c>
      <c r="F1778">
        <f>[32]data!A317</f>
        <v>0.01</v>
      </c>
      <c r="G1778">
        <f>[33]data!A317</f>
        <v>80.11</v>
      </c>
      <c r="H1778">
        <f>[34]data!A317</f>
        <v>3.3</v>
      </c>
      <c r="I1778">
        <f>[35]data!A317</f>
        <v>9.52</v>
      </c>
    </row>
    <row r="1779" spans="1:9" x14ac:dyDescent="0.55000000000000004">
      <c r="A1779">
        <v>2014</v>
      </c>
      <c r="B1779">
        <v>318</v>
      </c>
      <c r="C1779">
        <f>[29]data!A318</f>
        <v>20.54</v>
      </c>
      <c r="D1779">
        <f>[30]data!A318</f>
        <v>15.52</v>
      </c>
      <c r="E1779">
        <f>[31]data!A318</f>
        <v>17.48</v>
      </c>
      <c r="F1779">
        <f>[32]data!A318</f>
        <v>0.66</v>
      </c>
      <c r="G1779">
        <f>[33]data!A318</f>
        <v>87.04</v>
      </c>
      <c r="H1779">
        <f>[34]data!A318</f>
        <v>5.57</v>
      </c>
      <c r="I1779">
        <f>[35]data!A318</f>
        <v>7.13</v>
      </c>
    </row>
    <row r="1780" spans="1:9" x14ac:dyDescent="0.55000000000000004">
      <c r="A1780">
        <v>2014</v>
      </c>
      <c r="B1780">
        <v>319</v>
      </c>
      <c r="C1780">
        <f>[29]data!A319</f>
        <v>20.34</v>
      </c>
      <c r="D1780">
        <f>[30]data!A319</f>
        <v>13.27</v>
      </c>
      <c r="E1780">
        <f>[31]data!A319</f>
        <v>16.28</v>
      </c>
      <c r="F1780">
        <f>[32]data!A319</f>
        <v>0.12</v>
      </c>
      <c r="G1780">
        <f>[33]data!A319</f>
        <v>64.98</v>
      </c>
      <c r="H1780">
        <f>[34]data!A319</f>
        <v>3.34</v>
      </c>
      <c r="I1780">
        <f>[35]data!A319</f>
        <v>12.1</v>
      </c>
    </row>
    <row r="1781" spans="1:9" x14ac:dyDescent="0.55000000000000004">
      <c r="A1781">
        <v>2014</v>
      </c>
      <c r="B1781">
        <v>320</v>
      </c>
      <c r="C1781">
        <f>[29]data!A320</f>
        <v>19.37</v>
      </c>
      <c r="D1781">
        <f>[30]data!A320</f>
        <v>12.87</v>
      </c>
      <c r="E1781">
        <f>[31]data!A320</f>
        <v>15.88</v>
      </c>
      <c r="F1781">
        <f>[32]data!A320</f>
        <v>0</v>
      </c>
      <c r="G1781">
        <f>[33]data!A320</f>
        <v>62.07</v>
      </c>
      <c r="H1781">
        <f>[34]data!A320</f>
        <v>2.46</v>
      </c>
      <c r="I1781">
        <f>[35]data!A320</f>
        <v>12.11</v>
      </c>
    </row>
    <row r="1782" spans="1:9" x14ac:dyDescent="0.55000000000000004">
      <c r="A1782">
        <v>2014</v>
      </c>
      <c r="B1782">
        <v>321</v>
      </c>
      <c r="C1782">
        <f>[29]data!A321</f>
        <v>19.72</v>
      </c>
      <c r="D1782">
        <f>[30]data!A321</f>
        <v>10.71</v>
      </c>
      <c r="E1782">
        <f>[31]data!A321</f>
        <v>14.6</v>
      </c>
      <c r="F1782">
        <f>[32]data!A321</f>
        <v>0</v>
      </c>
      <c r="G1782">
        <f>[33]data!A321</f>
        <v>64.98</v>
      </c>
      <c r="H1782">
        <f>[34]data!A321</f>
        <v>1.8</v>
      </c>
      <c r="I1782">
        <f>[35]data!A321</f>
        <v>11.6</v>
      </c>
    </row>
    <row r="1783" spans="1:9" x14ac:dyDescent="0.55000000000000004">
      <c r="A1783">
        <v>2014</v>
      </c>
      <c r="B1783">
        <v>322</v>
      </c>
      <c r="C1783">
        <f>[29]data!A322</f>
        <v>18.41</v>
      </c>
      <c r="D1783">
        <f>[30]data!A322</f>
        <v>11.81</v>
      </c>
      <c r="E1783">
        <f>[31]data!A322</f>
        <v>14.77</v>
      </c>
      <c r="F1783">
        <f>[32]data!A322</f>
        <v>0</v>
      </c>
      <c r="G1783">
        <f>[33]data!A322</f>
        <v>70.260000000000005</v>
      </c>
      <c r="H1783">
        <f>[34]data!A322</f>
        <v>1.88</v>
      </c>
      <c r="I1783">
        <f>[35]data!A322</f>
        <v>11.62</v>
      </c>
    </row>
    <row r="1784" spans="1:9" x14ac:dyDescent="0.55000000000000004">
      <c r="A1784">
        <v>2014</v>
      </c>
      <c r="B1784">
        <v>323</v>
      </c>
      <c r="C1784">
        <f>[29]data!A323</f>
        <v>19.23</v>
      </c>
      <c r="D1784">
        <f>[30]data!A323</f>
        <v>13.24</v>
      </c>
      <c r="E1784">
        <f>[31]data!A323</f>
        <v>15.59</v>
      </c>
      <c r="F1784">
        <f>[32]data!A323</f>
        <v>0</v>
      </c>
      <c r="G1784">
        <f>[33]data!A323</f>
        <v>72.849999999999994</v>
      </c>
      <c r="H1784">
        <f>[34]data!A323</f>
        <v>2.5499999999999998</v>
      </c>
      <c r="I1784">
        <f>[35]data!A323</f>
        <v>11.81</v>
      </c>
    </row>
    <row r="1785" spans="1:9" x14ac:dyDescent="0.55000000000000004">
      <c r="A1785">
        <v>2014</v>
      </c>
      <c r="B1785">
        <v>324</v>
      </c>
      <c r="C1785">
        <f>[29]data!A324</f>
        <v>19.66</v>
      </c>
      <c r="D1785">
        <f>[30]data!A324</f>
        <v>13.56</v>
      </c>
      <c r="E1785">
        <f>[31]data!A324</f>
        <v>16.350000000000001</v>
      </c>
      <c r="F1785">
        <f>[32]data!A324</f>
        <v>0</v>
      </c>
      <c r="G1785">
        <f>[33]data!A324</f>
        <v>87.1</v>
      </c>
      <c r="H1785">
        <f>[34]data!A324</f>
        <v>5.7</v>
      </c>
      <c r="I1785">
        <f>[35]data!A324</f>
        <v>7.02</v>
      </c>
    </row>
    <row r="1786" spans="1:9" x14ac:dyDescent="0.55000000000000004">
      <c r="A1786">
        <v>2014</v>
      </c>
      <c r="B1786">
        <v>325</v>
      </c>
      <c r="C1786">
        <f>[29]data!A325</f>
        <v>18.38</v>
      </c>
      <c r="D1786">
        <f>[30]data!A325</f>
        <v>14.99</v>
      </c>
      <c r="E1786">
        <f>[31]data!A325</f>
        <v>16.420000000000002</v>
      </c>
      <c r="F1786">
        <f>[32]data!A325</f>
        <v>0</v>
      </c>
      <c r="G1786">
        <f>[33]data!A325</f>
        <v>88.44</v>
      </c>
      <c r="H1786">
        <f>[34]data!A325</f>
        <v>3.43</v>
      </c>
      <c r="I1786">
        <f>[35]data!A325</f>
        <v>5.29</v>
      </c>
    </row>
    <row r="1787" spans="1:9" x14ac:dyDescent="0.55000000000000004">
      <c r="A1787">
        <v>2014</v>
      </c>
      <c r="B1787">
        <v>326</v>
      </c>
      <c r="C1787">
        <f>[29]data!A326</f>
        <v>20.61</v>
      </c>
      <c r="D1787">
        <f>[30]data!A326</f>
        <v>14.83</v>
      </c>
      <c r="E1787">
        <f>[31]data!A326</f>
        <v>17.260000000000002</v>
      </c>
      <c r="F1787">
        <f>[32]data!A326</f>
        <v>0.01</v>
      </c>
      <c r="G1787">
        <f>[33]data!A326</f>
        <v>77</v>
      </c>
      <c r="H1787">
        <f>[34]data!A326</f>
        <v>2.71</v>
      </c>
      <c r="I1787">
        <f>[35]data!A326</f>
        <v>5.55</v>
      </c>
    </row>
    <row r="1788" spans="1:9" x14ac:dyDescent="0.55000000000000004">
      <c r="A1788">
        <v>2014</v>
      </c>
      <c r="B1788">
        <v>327</v>
      </c>
      <c r="C1788">
        <f>[29]data!A327</f>
        <v>20.45</v>
      </c>
      <c r="D1788">
        <f>[30]data!A327</f>
        <v>16.09</v>
      </c>
      <c r="E1788">
        <f>[31]data!A327</f>
        <v>18.059999999999999</v>
      </c>
      <c r="F1788">
        <f>[32]data!A327</f>
        <v>0</v>
      </c>
      <c r="G1788">
        <f>[33]data!A327</f>
        <v>75.56</v>
      </c>
      <c r="H1788">
        <f>[34]data!A327</f>
        <v>3.39</v>
      </c>
      <c r="I1788">
        <f>[35]data!A327</f>
        <v>6.08</v>
      </c>
    </row>
    <row r="1789" spans="1:9" x14ac:dyDescent="0.55000000000000004">
      <c r="A1789">
        <v>2014</v>
      </c>
      <c r="B1789">
        <v>328</v>
      </c>
      <c r="C1789">
        <f>[29]data!A328</f>
        <v>20.13</v>
      </c>
      <c r="D1789">
        <f>[30]data!A328</f>
        <v>15.24</v>
      </c>
      <c r="E1789">
        <f>[31]data!A328</f>
        <v>17.05</v>
      </c>
      <c r="F1789">
        <f>[32]data!A328</f>
        <v>0</v>
      </c>
      <c r="G1789">
        <f>[33]data!A328</f>
        <v>86.62</v>
      </c>
      <c r="H1789">
        <f>[34]data!A328</f>
        <v>3.31</v>
      </c>
      <c r="I1789">
        <f>[35]data!A328</f>
        <v>8.7100000000000009</v>
      </c>
    </row>
    <row r="1790" spans="1:9" x14ac:dyDescent="0.55000000000000004">
      <c r="A1790">
        <v>2014</v>
      </c>
      <c r="B1790">
        <v>329</v>
      </c>
      <c r="C1790">
        <f>[29]data!A329</f>
        <v>20.13</v>
      </c>
      <c r="D1790">
        <f>[30]data!A329</f>
        <v>14.22</v>
      </c>
      <c r="E1790">
        <f>[31]data!A329</f>
        <v>16.64</v>
      </c>
      <c r="F1790">
        <f>[32]data!A329</f>
        <v>0.62</v>
      </c>
      <c r="G1790">
        <f>[33]data!A329</f>
        <v>83.79</v>
      </c>
      <c r="H1790">
        <f>[34]data!A329</f>
        <v>2.68</v>
      </c>
      <c r="I1790">
        <f>[35]data!A329</f>
        <v>9.07</v>
      </c>
    </row>
    <row r="1791" spans="1:9" x14ac:dyDescent="0.55000000000000004">
      <c r="A1791">
        <v>2014</v>
      </c>
      <c r="B1791">
        <v>330</v>
      </c>
      <c r="C1791">
        <f>[29]data!A330</f>
        <v>19.28</v>
      </c>
      <c r="D1791">
        <f>[30]data!A330</f>
        <v>13.73</v>
      </c>
      <c r="E1791">
        <f>[31]data!A330</f>
        <v>15.89</v>
      </c>
      <c r="F1791">
        <f>[32]data!A330</f>
        <v>0.73</v>
      </c>
      <c r="G1791">
        <f>[33]data!A330</f>
        <v>80.540000000000006</v>
      </c>
      <c r="H1791">
        <f>[34]data!A330</f>
        <v>2.83</v>
      </c>
      <c r="I1791">
        <f>[35]data!A330</f>
        <v>8.92</v>
      </c>
    </row>
    <row r="1792" spans="1:9" x14ac:dyDescent="0.55000000000000004">
      <c r="A1792">
        <v>2014</v>
      </c>
      <c r="B1792">
        <v>331</v>
      </c>
      <c r="C1792">
        <f>[29]data!A331</f>
        <v>17.18</v>
      </c>
      <c r="D1792">
        <f>[30]data!A331</f>
        <v>13.83</v>
      </c>
      <c r="E1792">
        <f>[31]data!A331</f>
        <v>15.23</v>
      </c>
      <c r="F1792">
        <f>[32]data!A331</f>
        <v>0.36</v>
      </c>
      <c r="G1792">
        <f>[33]data!A331</f>
        <v>81.66</v>
      </c>
      <c r="H1792">
        <f>[34]data!A331</f>
        <v>3.41</v>
      </c>
      <c r="I1792">
        <f>[35]data!A331</f>
        <v>6.8</v>
      </c>
    </row>
    <row r="1793" spans="1:9" x14ac:dyDescent="0.55000000000000004">
      <c r="A1793">
        <v>2014</v>
      </c>
      <c r="B1793">
        <v>332</v>
      </c>
      <c r="C1793">
        <f>[29]data!A332</f>
        <v>15.82</v>
      </c>
      <c r="D1793">
        <f>[30]data!A332</f>
        <v>14.78</v>
      </c>
      <c r="E1793">
        <f>[31]data!A332</f>
        <v>15.22</v>
      </c>
      <c r="F1793">
        <f>[32]data!A332</f>
        <v>4.68</v>
      </c>
      <c r="G1793">
        <f>[33]data!A332</f>
        <v>82.38</v>
      </c>
      <c r="H1793">
        <f>[34]data!A332</f>
        <v>5.01</v>
      </c>
      <c r="I1793">
        <f>[35]data!A332</f>
        <v>2.4300000000000002</v>
      </c>
    </row>
    <row r="1794" spans="1:9" x14ac:dyDescent="0.55000000000000004">
      <c r="A1794">
        <v>2014</v>
      </c>
      <c r="B1794">
        <v>333</v>
      </c>
      <c r="C1794">
        <f>[29]data!A333</f>
        <v>16.75</v>
      </c>
      <c r="D1794">
        <f>[30]data!A333</f>
        <v>13.29</v>
      </c>
      <c r="E1794">
        <f>[31]data!A333</f>
        <v>15.06</v>
      </c>
      <c r="F1794">
        <f>[32]data!A333</f>
        <v>4.12</v>
      </c>
      <c r="G1794">
        <f>[33]data!A333</f>
        <v>86.76</v>
      </c>
      <c r="H1794">
        <f>[34]data!A333</f>
        <v>1.81</v>
      </c>
      <c r="I1794">
        <f>[35]data!A333</f>
        <v>8.27</v>
      </c>
    </row>
    <row r="1795" spans="1:9" x14ac:dyDescent="0.55000000000000004">
      <c r="A1795">
        <v>2014</v>
      </c>
      <c r="B1795">
        <v>334</v>
      </c>
      <c r="C1795">
        <f>[29]data!A334</f>
        <v>18.350000000000001</v>
      </c>
      <c r="D1795">
        <f>[30]data!A334</f>
        <v>12.75</v>
      </c>
      <c r="E1795">
        <f>[31]data!A334</f>
        <v>15.04</v>
      </c>
      <c r="F1795">
        <f>[32]data!A334</f>
        <v>2.85</v>
      </c>
      <c r="G1795">
        <f>[33]data!A334</f>
        <v>74.069999999999993</v>
      </c>
      <c r="H1795">
        <f>[34]data!A334</f>
        <v>3.69</v>
      </c>
      <c r="I1795">
        <f>[35]data!A334</f>
        <v>4.82</v>
      </c>
    </row>
    <row r="1796" spans="1:9" x14ac:dyDescent="0.55000000000000004">
      <c r="A1796">
        <v>2014</v>
      </c>
      <c r="B1796">
        <v>335</v>
      </c>
      <c r="C1796">
        <f>[29]data!A335</f>
        <v>20.72</v>
      </c>
      <c r="D1796">
        <f>[30]data!A335</f>
        <v>14.36</v>
      </c>
      <c r="E1796">
        <f>[31]data!A335</f>
        <v>16.47</v>
      </c>
      <c r="F1796">
        <f>[32]data!A335</f>
        <v>0.14000000000000001</v>
      </c>
      <c r="G1796">
        <f>[33]data!A335</f>
        <v>71.78</v>
      </c>
      <c r="H1796">
        <f>[34]data!A335</f>
        <v>2.74</v>
      </c>
      <c r="I1796">
        <f>[35]data!A335</f>
        <v>9.39</v>
      </c>
    </row>
    <row r="1797" spans="1:9" x14ac:dyDescent="0.55000000000000004">
      <c r="A1797">
        <v>2014</v>
      </c>
      <c r="B1797">
        <v>336</v>
      </c>
      <c r="C1797">
        <f>[29]data!A336</f>
        <v>18.04</v>
      </c>
      <c r="D1797">
        <f>[30]data!A336</f>
        <v>11.32</v>
      </c>
      <c r="E1797">
        <f>[31]data!A336</f>
        <v>14.23</v>
      </c>
      <c r="F1797">
        <f>[32]data!A336</f>
        <v>0.09</v>
      </c>
      <c r="G1797">
        <f>[33]data!A336</f>
        <v>63.45</v>
      </c>
      <c r="H1797">
        <f>[34]data!A336</f>
        <v>3.61</v>
      </c>
      <c r="I1797">
        <f>[35]data!A336</f>
        <v>10.63</v>
      </c>
    </row>
    <row r="1798" spans="1:9" x14ac:dyDescent="0.55000000000000004">
      <c r="A1798">
        <v>2014</v>
      </c>
      <c r="B1798">
        <v>337</v>
      </c>
      <c r="C1798">
        <f>[29]data!A337</f>
        <v>16.68</v>
      </c>
      <c r="D1798">
        <f>[30]data!A337</f>
        <v>12.73</v>
      </c>
      <c r="E1798">
        <f>[31]data!A337</f>
        <v>13.92</v>
      </c>
      <c r="F1798">
        <f>[32]data!A337</f>
        <v>0.95</v>
      </c>
      <c r="G1798">
        <f>[33]data!A337</f>
        <v>70.39</v>
      </c>
      <c r="H1798">
        <f>[34]data!A337</f>
        <v>1.38</v>
      </c>
      <c r="I1798">
        <f>[35]data!A337</f>
        <v>8.89</v>
      </c>
    </row>
    <row r="1799" spans="1:9" x14ac:dyDescent="0.55000000000000004">
      <c r="A1799">
        <v>2014</v>
      </c>
      <c r="B1799">
        <v>338</v>
      </c>
      <c r="C1799">
        <f>[29]data!A338</f>
        <v>17.32</v>
      </c>
      <c r="D1799">
        <f>[30]data!A338</f>
        <v>10.62</v>
      </c>
      <c r="E1799">
        <f>[31]data!A338</f>
        <v>13.59</v>
      </c>
      <c r="F1799">
        <f>[32]data!A338</f>
        <v>4.3</v>
      </c>
      <c r="G1799">
        <f>[33]data!A338</f>
        <v>67.959999999999994</v>
      </c>
      <c r="H1799">
        <f>[34]data!A338</f>
        <v>3.6</v>
      </c>
      <c r="I1799">
        <f>[35]data!A338</f>
        <v>8.48</v>
      </c>
    </row>
    <row r="1800" spans="1:9" x14ac:dyDescent="0.55000000000000004">
      <c r="A1800">
        <v>2014</v>
      </c>
      <c r="B1800">
        <v>339</v>
      </c>
      <c r="C1800">
        <f>[29]data!A339</f>
        <v>17.329999999999998</v>
      </c>
      <c r="D1800">
        <f>[30]data!A339</f>
        <v>10.17</v>
      </c>
      <c r="E1800">
        <f>[31]data!A339</f>
        <v>13.25</v>
      </c>
      <c r="F1800">
        <f>[32]data!A339</f>
        <v>7.0000000000000007E-2</v>
      </c>
      <c r="G1800">
        <f>[33]data!A339</f>
        <v>63.46</v>
      </c>
      <c r="H1800">
        <f>[34]data!A339</f>
        <v>2.56</v>
      </c>
      <c r="I1800">
        <f>[35]data!A339</f>
        <v>9.9</v>
      </c>
    </row>
    <row r="1801" spans="1:9" x14ac:dyDescent="0.55000000000000004">
      <c r="A1801">
        <v>2014</v>
      </c>
      <c r="B1801">
        <v>340</v>
      </c>
      <c r="C1801">
        <f>[29]data!A340</f>
        <v>16.48</v>
      </c>
      <c r="D1801">
        <f>[30]data!A340</f>
        <v>9.39</v>
      </c>
      <c r="E1801">
        <f>[31]data!A340</f>
        <v>12.1</v>
      </c>
      <c r="F1801">
        <f>[32]data!A340</f>
        <v>0</v>
      </c>
      <c r="G1801">
        <f>[33]data!A340</f>
        <v>59.07</v>
      </c>
      <c r="H1801">
        <f>[34]data!A340</f>
        <v>3.17</v>
      </c>
      <c r="I1801">
        <f>[35]data!A340</f>
        <v>10.85</v>
      </c>
    </row>
    <row r="1802" spans="1:9" x14ac:dyDescent="0.55000000000000004">
      <c r="A1802">
        <v>2014</v>
      </c>
      <c r="B1802">
        <v>341</v>
      </c>
      <c r="C1802">
        <f>[29]data!A341</f>
        <v>16.11</v>
      </c>
      <c r="D1802">
        <f>[30]data!A341</f>
        <v>7.89</v>
      </c>
      <c r="E1802">
        <f>[31]data!A341</f>
        <v>11.41</v>
      </c>
      <c r="F1802">
        <f>[32]data!A341</f>
        <v>0</v>
      </c>
      <c r="G1802">
        <f>[33]data!A341</f>
        <v>57.81</v>
      </c>
      <c r="H1802">
        <f>[34]data!A341</f>
        <v>3.39</v>
      </c>
      <c r="I1802">
        <f>[35]data!A341</f>
        <v>11.05</v>
      </c>
    </row>
    <row r="1803" spans="1:9" x14ac:dyDescent="0.55000000000000004">
      <c r="A1803">
        <v>2014</v>
      </c>
      <c r="B1803">
        <v>342</v>
      </c>
      <c r="C1803">
        <f>[29]data!A342</f>
        <v>17.48</v>
      </c>
      <c r="D1803">
        <f>[30]data!A342</f>
        <v>9.1999999999999993</v>
      </c>
      <c r="E1803">
        <f>[31]data!A342</f>
        <v>12.27</v>
      </c>
      <c r="F1803">
        <f>[32]data!A342</f>
        <v>0</v>
      </c>
      <c r="G1803">
        <f>[33]data!A342</f>
        <v>59.78</v>
      </c>
      <c r="H1803">
        <f>[34]data!A342</f>
        <v>2.69</v>
      </c>
      <c r="I1803">
        <f>[35]data!A342</f>
        <v>10.85</v>
      </c>
    </row>
    <row r="1804" spans="1:9" x14ac:dyDescent="0.55000000000000004">
      <c r="A1804">
        <v>2014</v>
      </c>
      <c r="B1804">
        <v>343</v>
      </c>
      <c r="C1804">
        <f>[29]data!A343</f>
        <v>16.739999999999998</v>
      </c>
      <c r="D1804">
        <f>[30]data!A343</f>
        <v>9.35</v>
      </c>
      <c r="E1804">
        <f>[31]data!A343</f>
        <v>12.39</v>
      </c>
      <c r="F1804">
        <f>[32]data!A343</f>
        <v>0</v>
      </c>
      <c r="G1804">
        <f>[33]data!A343</f>
        <v>59.24</v>
      </c>
      <c r="H1804">
        <f>[34]data!A343</f>
        <v>4.99</v>
      </c>
      <c r="I1804">
        <f>[35]data!A343</f>
        <v>7.61</v>
      </c>
    </row>
    <row r="1805" spans="1:9" x14ac:dyDescent="0.55000000000000004">
      <c r="A1805">
        <v>2014</v>
      </c>
      <c r="B1805">
        <v>344</v>
      </c>
      <c r="C1805">
        <f>[29]data!A344</f>
        <v>15.37</v>
      </c>
      <c r="D1805">
        <f>[30]data!A344</f>
        <v>7.22</v>
      </c>
      <c r="E1805">
        <f>[31]data!A344</f>
        <v>10.72</v>
      </c>
      <c r="F1805">
        <f>[32]data!A344</f>
        <v>0</v>
      </c>
      <c r="G1805">
        <f>[33]data!A344</f>
        <v>58.59</v>
      </c>
      <c r="H1805">
        <f>[34]data!A344</f>
        <v>2.95</v>
      </c>
      <c r="I1805">
        <f>[35]data!A344</f>
        <v>10.76</v>
      </c>
    </row>
    <row r="1806" spans="1:9" x14ac:dyDescent="0.55000000000000004">
      <c r="A1806">
        <v>2014</v>
      </c>
      <c r="B1806">
        <v>345</v>
      </c>
      <c r="C1806">
        <f>[29]data!A345</f>
        <v>17.55</v>
      </c>
      <c r="D1806">
        <f>[30]data!A345</f>
        <v>9.6300000000000008</v>
      </c>
      <c r="E1806">
        <f>[31]data!A345</f>
        <v>12.94</v>
      </c>
      <c r="F1806">
        <f>[32]data!A345</f>
        <v>0</v>
      </c>
      <c r="G1806">
        <f>[33]data!A345</f>
        <v>62.49</v>
      </c>
      <c r="H1806">
        <f>[34]data!A345</f>
        <v>2.0299999999999998</v>
      </c>
      <c r="I1806">
        <f>[35]data!A345</f>
        <v>10.36</v>
      </c>
    </row>
    <row r="1807" spans="1:9" x14ac:dyDescent="0.55000000000000004">
      <c r="A1807">
        <v>2014</v>
      </c>
      <c r="B1807">
        <v>346</v>
      </c>
      <c r="C1807">
        <f>[29]data!A346</f>
        <v>16.68</v>
      </c>
      <c r="D1807">
        <f>[30]data!A346</f>
        <v>11.34</v>
      </c>
      <c r="E1807">
        <f>[31]data!A346</f>
        <v>13.22</v>
      </c>
      <c r="F1807">
        <f>[32]data!A346</f>
        <v>0</v>
      </c>
      <c r="G1807">
        <f>[33]data!A346</f>
        <v>64.7</v>
      </c>
      <c r="H1807">
        <f>[34]data!A346</f>
        <v>2.37</v>
      </c>
      <c r="I1807">
        <f>[35]data!A346</f>
        <v>10.59</v>
      </c>
    </row>
    <row r="1808" spans="1:9" x14ac:dyDescent="0.55000000000000004">
      <c r="A1808">
        <v>2014</v>
      </c>
      <c r="B1808">
        <v>347</v>
      </c>
      <c r="C1808">
        <f>[29]data!A347</f>
        <v>17.16</v>
      </c>
      <c r="D1808">
        <f>[30]data!A347</f>
        <v>12.21</v>
      </c>
      <c r="E1808">
        <f>[31]data!A347</f>
        <v>13.85</v>
      </c>
      <c r="F1808">
        <f>[32]data!A347</f>
        <v>0.01</v>
      </c>
      <c r="G1808">
        <f>[33]data!A347</f>
        <v>83.22</v>
      </c>
      <c r="H1808">
        <f>[34]data!A347</f>
        <v>3.81</v>
      </c>
      <c r="I1808">
        <f>[35]data!A347</f>
        <v>8.27</v>
      </c>
    </row>
    <row r="1809" spans="1:9" x14ac:dyDescent="0.55000000000000004">
      <c r="A1809">
        <v>2014</v>
      </c>
      <c r="B1809">
        <v>348</v>
      </c>
      <c r="C1809">
        <f>[29]data!A348</f>
        <v>13.04</v>
      </c>
      <c r="D1809">
        <f>[30]data!A348</f>
        <v>11.27</v>
      </c>
      <c r="E1809">
        <f>[31]data!A348</f>
        <v>12.26</v>
      </c>
      <c r="F1809">
        <f>[32]data!A348</f>
        <v>8.09</v>
      </c>
      <c r="G1809">
        <f>[33]data!A348</f>
        <v>82.51</v>
      </c>
      <c r="H1809">
        <f>[34]data!A348</f>
        <v>2.78</v>
      </c>
      <c r="I1809">
        <f>[35]data!A348</f>
        <v>1.8</v>
      </c>
    </row>
    <row r="1810" spans="1:9" x14ac:dyDescent="0.55000000000000004">
      <c r="A1810">
        <v>2014</v>
      </c>
      <c r="B1810">
        <v>349</v>
      </c>
      <c r="C1810">
        <f>[29]data!A349</f>
        <v>14.53</v>
      </c>
      <c r="D1810">
        <f>[30]data!A349</f>
        <v>10.43</v>
      </c>
      <c r="E1810">
        <f>[31]data!A349</f>
        <v>11.88</v>
      </c>
      <c r="F1810">
        <f>[32]data!A349</f>
        <v>2.68</v>
      </c>
      <c r="G1810">
        <f>[33]data!A349</f>
        <v>73.36</v>
      </c>
      <c r="H1810">
        <f>[34]data!A349</f>
        <v>3.32</v>
      </c>
      <c r="I1810">
        <f>[35]data!A349</f>
        <v>3.35</v>
      </c>
    </row>
    <row r="1811" spans="1:9" x14ac:dyDescent="0.55000000000000004">
      <c r="A1811">
        <v>2014</v>
      </c>
      <c r="B1811">
        <v>350</v>
      </c>
      <c r="C1811">
        <f>[29]data!A350</f>
        <v>17.440000000000001</v>
      </c>
      <c r="D1811">
        <f>[30]data!A350</f>
        <v>9.48</v>
      </c>
      <c r="E1811">
        <f>[31]data!A350</f>
        <v>12.79</v>
      </c>
      <c r="F1811">
        <f>[32]data!A350</f>
        <v>0.02</v>
      </c>
      <c r="G1811">
        <f>[33]data!A350</f>
        <v>69.239999999999995</v>
      </c>
      <c r="H1811">
        <f>[34]data!A350</f>
        <v>2.59</v>
      </c>
      <c r="I1811">
        <f>[35]data!A350</f>
        <v>8.0399999999999991</v>
      </c>
    </row>
    <row r="1812" spans="1:9" x14ac:dyDescent="0.55000000000000004">
      <c r="A1812">
        <v>2014</v>
      </c>
      <c r="B1812">
        <v>351</v>
      </c>
      <c r="C1812">
        <f>[29]data!A351</f>
        <v>17.2</v>
      </c>
      <c r="D1812">
        <f>[30]data!A351</f>
        <v>9.1999999999999993</v>
      </c>
      <c r="E1812">
        <f>[31]data!A351</f>
        <v>12.74</v>
      </c>
      <c r="F1812">
        <f>[32]data!A351</f>
        <v>0</v>
      </c>
      <c r="G1812">
        <f>[33]data!A351</f>
        <v>67.63</v>
      </c>
      <c r="H1812">
        <f>[34]data!A351</f>
        <v>3.22</v>
      </c>
      <c r="I1812">
        <f>[35]data!A351</f>
        <v>10.36</v>
      </c>
    </row>
    <row r="1813" spans="1:9" x14ac:dyDescent="0.55000000000000004">
      <c r="A1813">
        <v>2014</v>
      </c>
      <c r="B1813">
        <v>352</v>
      </c>
      <c r="C1813">
        <f>[29]data!A352</f>
        <v>18.829999999999998</v>
      </c>
      <c r="D1813">
        <f>[30]data!A352</f>
        <v>11.07</v>
      </c>
      <c r="E1813">
        <f>[31]data!A352</f>
        <v>14.11</v>
      </c>
      <c r="F1813">
        <f>[32]data!A352</f>
        <v>0</v>
      </c>
      <c r="G1813">
        <f>[33]data!A352</f>
        <v>72.489999999999995</v>
      </c>
      <c r="H1813">
        <f>[34]data!A352</f>
        <v>2.2000000000000002</v>
      </c>
      <c r="I1813">
        <f>[35]data!A352</f>
        <v>10.24</v>
      </c>
    </row>
    <row r="1814" spans="1:9" x14ac:dyDescent="0.55000000000000004">
      <c r="A1814">
        <v>2014</v>
      </c>
      <c r="B1814">
        <v>353</v>
      </c>
      <c r="C1814">
        <f>[29]data!A353</f>
        <v>18.46</v>
      </c>
      <c r="D1814">
        <f>[30]data!A353</f>
        <v>13.16</v>
      </c>
      <c r="E1814">
        <f>[31]data!A353</f>
        <v>14.76</v>
      </c>
      <c r="F1814">
        <f>[32]data!A353</f>
        <v>0</v>
      </c>
      <c r="G1814">
        <f>[33]data!A353</f>
        <v>72.7</v>
      </c>
      <c r="H1814">
        <f>[34]data!A353</f>
        <v>2.15</v>
      </c>
      <c r="I1814">
        <f>[35]data!A353</f>
        <v>10.32</v>
      </c>
    </row>
    <row r="1815" spans="1:9" x14ac:dyDescent="0.55000000000000004">
      <c r="A1815">
        <v>2014</v>
      </c>
      <c r="B1815">
        <v>354</v>
      </c>
      <c r="C1815">
        <f>[29]data!A354</f>
        <v>17.239999999999998</v>
      </c>
      <c r="D1815">
        <f>[30]data!A354</f>
        <v>10.93</v>
      </c>
      <c r="E1815">
        <f>[31]data!A354</f>
        <v>13.85</v>
      </c>
      <c r="F1815">
        <f>[32]data!A354</f>
        <v>0</v>
      </c>
      <c r="G1815">
        <f>[33]data!A354</f>
        <v>77.849999999999994</v>
      </c>
      <c r="H1815">
        <f>[34]data!A354</f>
        <v>2.52</v>
      </c>
      <c r="I1815">
        <f>[35]data!A354</f>
        <v>10.23</v>
      </c>
    </row>
    <row r="1816" spans="1:9" x14ac:dyDescent="0.55000000000000004">
      <c r="A1816">
        <v>2014</v>
      </c>
      <c r="B1816">
        <v>355</v>
      </c>
      <c r="C1816">
        <f>[29]data!A355</f>
        <v>15.48</v>
      </c>
      <c r="D1816">
        <f>[30]data!A355</f>
        <v>10.02</v>
      </c>
      <c r="E1816">
        <f>[31]data!A355</f>
        <v>12.27</v>
      </c>
      <c r="F1816">
        <f>[32]data!A355</f>
        <v>0</v>
      </c>
      <c r="G1816">
        <f>[33]data!A355</f>
        <v>82.49</v>
      </c>
      <c r="H1816">
        <f>[34]data!A355</f>
        <v>2.83</v>
      </c>
      <c r="I1816">
        <f>[35]data!A355</f>
        <v>8.7100000000000009</v>
      </c>
    </row>
    <row r="1817" spans="1:9" x14ac:dyDescent="0.55000000000000004">
      <c r="A1817">
        <v>2014</v>
      </c>
      <c r="B1817">
        <v>356</v>
      </c>
      <c r="C1817">
        <f>[29]data!A356</f>
        <v>14.78</v>
      </c>
      <c r="D1817">
        <f>[30]data!A356</f>
        <v>11.52</v>
      </c>
      <c r="E1817">
        <f>[31]data!A356</f>
        <v>12.57</v>
      </c>
      <c r="F1817">
        <f>[32]data!A356</f>
        <v>0</v>
      </c>
      <c r="G1817">
        <f>[33]data!A356</f>
        <v>87.01</v>
      </c>
      <c r="H1817">
        <f>[34]data!A356</f>
        <v>3.91</v>
      </c>
      <c r="I1817">
        <f>[35]data!A356</f>
        <v>7.04</v>
      </c>
    </row>
    <row r="1818" spans="1:9" x14ac:dyDescent="0.55000000000000004">
      <c r="A1818">
        <v>2014</v>
      </c>
      <c r="B1818">
        <v>357</v>
      </c>
      <c r="C1818">
        <f>[29]data!A357</f>
        <v>14.67</v>
      </c>
      <c r="D1818">
        <f>[30]data!A357</f>
        <v>10.24</v>
      </c>
      <c r="E1818">
        <f>[31]data!A357</f>
        <v>12.14</v>
      </c>
      <c r="F1818">
        <f>[32]data!A357</f>
        <v>0</v>
      </c>
      <c r="G1818">
        <f>[33]data!A357</f>
        <v>84.26</v>
      </c>
      <c r="H1818">
        <f>[34]data!A357</f>
        <v>2.99</v>
      </c>
      <c r="I1818">
        <f>[35]data!A357</f>
        <v>7.16</v>
      </c>
    </row>
    <row r="1819" spans="1:9" x14ac:dyDescent="0.55000000000000004">
      <c r="A1819">
        <v>2014</v>
      </c>
      <c r="B1819">
        <v>358</v>
      </c>
      <c r="C1819">
        <f>[29]data!A358</f>
        <v>15.63</v>
      </c>
      <c r="D1819">
        <f>[30]data!A358</f>
        <v>9.81</v>
      </c>
      <c r="E1819">
        <f>[31]data!A358</f>
        <v>12.15</v>
      </c>
      <c r="F1819">
        <f>[32]data!A358</f>
        <v>0</v>
      </c>
      <c r="G1819">
        <f>[33]data!A358</f>
        <v>74.67</v>
      </c>
      <c r="H1819">
        <f>[34]data!A358</f>
        <v>1.96</v>
      </c>
      <c r="I1819">
        <f>[35]data!A358</f>
        <v>9.1</v>
      </c>
    </row>
    <row r="1820" spans="1:9" x14ac:dyDescent="0.55000000000000004">
      <c r="A1820">
        <v>2014</v>
      </c>
      <c r="B1820">
        <v>359</v>
      </c>
      <c r="C1820">
        <f>[29]data!A359</f>
        <v>15.06</v>
      </c>
      <c r="D1820">
        <f>[30]data!A359</f>
        <v>10.76</v>
      </c>
      <c r="E1820">
        <f>[31]data!A359</f>
        <v>12.24</v>
      </c>
      <c r="F1820">
        <f>[32]data!A359</f>
        <v>0</v>
      </c>
      <c r="G1820">
        <f>[33]data!A359</f>
        <v>74.58</v>
      </c>
      <c r="H1820">
        <f>[34]data!A359</f>
        <v>1.48</v>
      </c>
      <c r="I1820">
        <f>[35]data!A359</f>
        <v>8.4700000000000006</v>
      </c>
    </row>
    <row r="1821" spans="1:9" x14ac:dyDescent="0.55000000000000004">
      <c r="A1821">
        <v>2014</v>
      </c>
      <c r="B1821">
        <v>360</v>
      </c>
      <c r="C1821">
        <f>[29]data!A360</f>
        <v>15.99</v>
      </c>
      <c r="D1821">
        <f>[30]data!A360</f>
        <v>8.92</v>
      </c>
      <c r="E1821">
        <f>[31]data!A360</f>
        <v>11.83</v>
      </c>
      <c r="F1821">
        <f>[32]data!A360</f>
        <v>0</v>
      </c>
      <c r="G1821">
        <f>[33]data!A360</f>
        <v>72.98</v>
      </c>
      <c r="H1821">
        <f>[34]data!A360</f>
        <v>2.08</v>
      </c>
      <c r="I1821">
        <f>[35]data!A360</f>
        <v>10.33</v>
      </c>
    </row>
    <row r="1822" spans="1:9" x14ac:dyDescent="0.55000000000000004">
      <c r="A1822">
        <v>2014</v>
      </c>
      <c r="B1822">
        <v>361</v>
      </c>
      <c r="C1822">
        <f>[29]data!A361</f>
        <v>18.11</v>
      </c>
      <c r="D1822">
        <f>[30]data!A361</f>
        <v>9.64</v>
      </c>
      <c r="E1822">
        <f>[31]data!A361</f>
        <v>12.91</v>
      </c>
      <c r="F1822">
        <f>[32]data!A361</f>
        <v>0</v>
      </c>
      <c r="G1822">
        <f>[33]data!A361</f>
        <v>71.099999999999994</v>
      </c>
      <c r="H1822">
        <f>[34]data!A361</f>
        <v>2.92</v>
      </c>
      <c r="I1822">
        <f>[35]data!A361</f>
        <v>9.92</v>
      </c>
    </row>
    <row r="1823" spans="1:9" x14ac:dyDescent="0.55000000000000004">
      <c r="A1823">
        <v>2014</v>
      </c>
      <c r="B1823">
        <v>362</v>
      </c>
      <c r="C1823">
        <f>[29]data!A362</f>
        <v>17.2</v>
      </c>
      <c r="D1823">
        <f>[30]data!A362</f>
        <v>9.0399999999999991</v>
      </c>
      <c r="E1823">
        <f>[31]data!A362</f>
        <v>12.25</v>
      </c>
      <c r="F1823">
        <f>[32]data!A362</f>
        <v>0.42</v>
      </c>
      <c r="G1823">
        <f>[33]data!A362</f>
        <v>71.38</v>
      </c>
      <c r="H1823">
        <f>[34]data!A362</f>
        <v>3.78</v>
      </c>
      <c r="I1823">
        <f>[35]data!A362</f>
        <v>9.3800000000000008</v>
      </c>
    </row>
    <row r="1824" spans="1:9" x14ac:dyDescent="0.55000000000000004">
      <c r="A1824">
        <v>2014</v>
      </c>
      <c r="B1824">
        <v>363</v>
      </c>
      <c r="C1824">
        <f>[29]data!A363</f>
        <v>11.56</v>
      </c>
      <c r="D1824">
        <f>[30]data!A363</f>
        <v>5.81</v>
      </c>
      <c r="E1824">
        <f>[31]data!A363</f>
        <v>8.61</v>
      </c>
      <c r="F1824">
        <f>[32]data!A363</f>
        <v>0.18</v>
      </c>
      <c r="G1824">
        <f>[33]data!A363</f>
        <v>61.74</v>
      </c>
      <c r="H1824">
        <f>[34]data!A363</f>
        <v>6.2</v>
      </c>
      <c r="I1824">
        <f>[35]data!A363</f>
        <v>10.25</v>
      </c>
    </row>
    <row r="1825" spans="1:9" x14ac:dyDescent="0.55000000000000004">
      <c r="A1825">
        <v>2014</v>
      </c>
      <c r="B1825">
        <v>364</v>
      </c>
      <c r="C1825">
        <f>[29]data!A364</f>
        <v>13.06</v>
      </c>
      <c r="D1825">
        <f>[30]data!A364</f>
        <v>6.72</v>
      </c>
      <c r="E1825">
        <f>[31]data!A364</f>
        <v>9.31</v>
      </c>
      <c r="F1825">
        <f>[32]data!A364</f>
        <v>0</v>
      </c>
      <c r="G1825">
        <f>[33]data!A364</f>
        <v>43.79</v>
      </c>
      <c r="H1825">
        <f>[34]data!A364</f>
        <v>2.21</v>
      </c>
      <c r="I1825">
        <f>[35]data!A364</f>
        <v>10.79</v>
      </c>
    </row>
    <row r="1826" spans="1:9" x14ac:dyDescent="0.55000000000000004">
      <c r="A1826">
        <v>2014</v>
      </c>
      <c r="B1826">
        <v>365</v>
      </c>
      <c r="C1826">
        <f>[29]data!A365</f>
        <v>16.5</v>
      </c>
      <c r="D1826">
        <f>[30]data!A365</f>
        <v>6.29</v>
      </c>
      <c r="E1826">
        <f>[31]data!A365</f>
        <v>10.6</v>
      </c>
      <c r="F1826">
        <f>[32]data!A365</f>
        <v>0</v>
      </c>
      <c r="G1826">
        <f>[33]data!A365</f>
        <v>46.52</v>
      </c>
      <c r="H1826">
        <f>[34]data!A365</f>
        <v>2.88</v>
      </c>
      <c r="I1826">
        <f>[35]data!A365</f>
        <v>11.03</v>
      </c>
    </row>
    <row r="1827" spans="1:9" x14ac:dyDescent="0.55000000000000004">
      <c r="A1827">
        <v>2015</v>
      </c>
      <c r="B1827">
        <v>1</v>
      </c>
      <c r="C1827">
        <f>[36]data!$A1</f>
        <v>14.08</v>
      </c>
      <c r="D1827">
        <f>[37]data!$A1</f>
        <v>8.43</v>
      </c>
      <c r="E1827">
        <f>[38]Sheet1!$A1</f>
        <v>10.82</v>
      </c>
      <c r="F1827">
        <f>[39]data!$A1</f>
        <v>0</v>
      </c>
      <c r="G1827">
        <f>[40]data!$A1</f>
        <v>65.930000000000007</v>
      </c>
      <c r="H1827">
        <f>[41]data!$A1</f>
        <v>3.54</v>
      </c>
      <c r="I1827">
        <f>[42]data!A1</f>
        <v>9.2799999999999994</v>
      </c>
    </row>
    <row r="1828" spans="1:9" x14ac:dyDescent="0.55000000000000004">
      <c r="A1828">
        <v>2015</v>
      </c>
      <c r="B1828">
        <v>2</v>
      </c>
      <c r="C1828">
        <f>[36]data!$A2</f>
        <v>14.7</v>
      </c>
      <c r="D1828">
        <f>[37]data!$A2</f>
        <v>9.35</v>
      </c>
      <c r="E1828">
        <f>[38]Sheet1!$A2</f>
        <v>11.34</v>
      </c>
      <c r="F1828">
        <f>[39]data!$A2</f>
        <v>0</v>
      </c>
      <c r="G1828">
        <f>[40]data!$A2</f>
        <v>73.13</v>
      </c>
      <c r="H1828">
        <f>[41]data!$A2</f>
        <v>1.33</v>
      </c>
      <c r="I1828">
        <f>[42]data!A2</f>
        <v>10.76</v>
      </c>
    </row>
    <row r="1829" spans="1:9" x14ac:dyDescent="0.55000000000000004">
      <c r="A1829">
        <v>2015</v>
      </c>
      <c r="B1829">
        <v>3</v>
      </c>
      <c r="C1829">
        <f>[36]data!$A3</f>
        <v>16.809999999999999</v>
      </c>
      <c r="D1829">
        <f>[37]data!$A3</f>
        <v>9.81</v>
      </c>
      <c r="E1829">
        <f>[38]Sheet1!$A3</f>
        <v>12.54</v>
      </c>
      <c r="F1829">
        <f>[39]data!$A3</f>
        <v>0</v>
      </c>
      <c r="G1829">
        <f>[40]data!$A3</f>
        <v>62.69</v>
      </c>
      <c r="H1829">
        <f>[41]data!$A3</f>
        <v>2.0099999999999998</v>
      </c>
      <c r="I1829">
        <f>[42]data!A3</f>
        <v>11.03</v>
      </c>
    </row>
    <row r="1830" spans="1:9" x14ac:dyDescent="0.55000000000000004">
      <c r="A1830">
        <v>2015</v>
      </c>
      <c r="B1830">
        <v>4</v>
      </c>
      <c r="C1830">
        <f>[36]data!$A4</f>
        <v>19.18</v>
      </c>
      <c r="D1830">
        <f>[37]data!$A4</f>
        <v>10.92</v>
      </c>
      <c r="E1830">
        <f>[38]Sheet1!$A4</f>
        <v>13.87</v>
      </c>
      <c r="F1830">
        <f>[39]data!$A4</f>
        <v>0</v>
      </c>
      <c r="G1830">
        <f>[40]data!$A4</f>
        <v>60.76</v>
      </c>
      <c r="H1830">
        <f>[41]data!$A4</f>
        <v>1.85</v>
      </c>
      <c r="I1830">
        <f>[42]data!A4</f>
        <v>11.18</v>
      </c>
    </row>
    <row r="1831" spans="1:9" x14ac:dyDescent="0.55000000000000004">
      <c r="A1831">
        <v>2015</v>
      </c>
      <c r="B1831">
        <v>5</v>
      </c>
      <c r="C1831">
        <f>[36]data!$A5</f>
        <v>16.23</v>
      </c>
      <c r="D1831">
        <f>[37]data!$A5</f>
        <v>10.53</v>
      </c>
      <c r="E1831">
        <f>[38]Sheet1!$A5</f>
        <v>12.41</v>
      </c>
      <c r="F1831">
        <f>[39]data!$A5</f>
        <v>0</v>
      </c>
      <c r="G1831">
        <f>[40]data!$A5</f>
        <v>71.62</v>
      </c>
      <c r="H1831">
        <f>[41]data!$A5</f>
        <v>1.76</v>
      </c>
      <c r="I1831">
        <f>[42]data!A5</f>
        <v>10.45</v>
      </c>
    </row>
    <row r="1832" spans="1:9" x14ac:dyDescent="0.55000000000000004">
      <c r="A1832">
        <v>2015</v>
      </c>
      <c r="B1832">
        <v>6</v>
      </c>
      <c r="C1832">
        <f>[36]data!$A6</f>
        <v>16.61</v>
      </c>
      <c r="D1832">
        <f>[37]data!$A6</f>
        <v>8.89</v>
      </c>
      <c r="E1832">
        <f>[38]Sheet1!$A6</f>
        <v>12.24</v>
      </c>
      <c r="F1832">
        <f>[39]data!$A6</f>
        <v>0</v>
      </c>
      <c r="G1832">
        <f>[40]data!$A6</f>
        <v>66.31</v>
      </c>
      <c r="H1832">
        <f>[41]data!$A6</f>
        <v>1.91</v>
      </c>
      <c r="I1832">
        <f>[42]data!A6</f>
        <v>9.9</v>
      </c>
    </row>
    <row r="1833" spans="1:9" x14ac:dyDescent="0.55000000000000004">
      <c r="A1833">
        <v>2015</v>
      </c>
      <c r="B1833">
        <v>7</v>
      </c>
      <c r="C1833">
        <f>[36]data!$A7</f>
        <v>13.87</v>
      </c>
      <c r="D1833">
        <f>[37]data!$A7</f>
        <v>9.35</v>
      </c>
      <c r="E1833">
        <f>[38]Sheet1!$A7</f>
        <v>11.35</v>
      </c>
      <c r="F1833">
        <f>[39]data!$A7</f>
        <v>0</v>
      </c>
      <c r="G1833">
        <f>[40]data!$A7</f>
        <v>77.69</v>
      </c>
      <c r="H1833">
        <f>[41]data!$A7</f>
        <v>2.66</v>
      </c>
      <c r="I1833">
        <f>[42]data!A7</f>
        <v>8.5500000000000007</v>
      </c>
    </row>
    <row r="1834" spans="1:9" x14ac:dyDescent="0.55000000000000004">
      <c r="A1834">
        <v>2015</v>
      </c>
      <c r="B1834">
        <v>8</v>
      </c>
      <c r="C1834">
        <f>[36]data!$A8</f>
        <v>14.78</v>
      </c>
      <c r="D1834">
        <f>[37]data!$A8</f>
        <v>9.8800000000000008</v>
      </c>
      <c r="E1834">
        <f>[38]Sheet1!$A8</f>
        <v>11.8</v>
      </c>
      <c r="F1834">
        <f>[39]data!$A8</f>
        <v>0</v>
      </c>
      <c r="G1834">
        <f>[40]data!$A8</f>
        <v>80.680000000000007</v>
      </c>
      <c r="H1834">
        <f>[41]data!$A8</f>
        <v>2.93</v>
      </c>
      <c r="I1834">
        <f>[42]data!A8</f>
        <v>10.37</v>
      </c>
    </row>
    <row r="1835" spans="1:9" x14ac:dyDescent="0.55000000000000004">
      <c r="A1835">
        <v>2015</v>
      </c>
      <c r="B1835">
        <v>9</v>
      </c>
      <c r="C1835">
        <f>[36]data!$A9</f>
        <v>14.56</v>
      </c>
      <c r="D1835">
        <f>[37]data!$A9</f>
        <v>8.7200000000000006</v>
      </c>
      <c r="E1835">
        <f>[38]Sheet1!$A9</f>
        <v>11.37</v>
      </c>
      <c r="F1835">
        <f>[39]data!$A9</f>
        <v>0</v>
      </c>
      <c r="G1835">
        <f>[40]data!$A9</f>
        <v>67.88</v>
      </c>
      <c r="H1835">
        <f>[41]data!$A9</f>
        <v>2.64</v>
      </c>
      <c r="I1835">
        <f>[42]data!A9</f>
        <v>11.07</v>
      </c>
    </row>
    <row r="1836" spans="1:9" x14ac:dyDescent="0.55000000000000004">
      <c r="A1836">
        <v>2015</v>
      </c>
      <c r="B1836">
        <v>10</v>
      </c>
      <c r="C1836">
        <f>[36]data!$A10</f>
        <v>18.27</v>
      </c>
      <c r="D1836">
        <f>[37]data!$A10</f>
        <v>10.19</v>
      </c>
      <c r="E1836">
        <f>[38]Sheet1!$A10</f>
        <v>12.95</v>
      </c>
      <c r="F1836">
        <f>[39]data!$A10</f>
        <v>0</v>
      </c>
      <c r="G1836">
        <f>[40]data!$A10</f>
        <v>56.11</v>
      </c>
      <c r="H1836">
        <f>[41]data!$A10</f>
        <v>2.5099999999999998</v>
      </c>
      <c r="I1836">
        <f>[42]data!A10</f>
        <v>11.67</v>
      </c>
    </row>
    <row r="1837" spans="1:9" x14ac:dyDescent="0.55000000000000004">
      <c r="A1837">
        <v>2015</v>
      </c>
      <c r="B1837">
        <v>11</v>
      </c>
      <c r="C1837">
        <f>[36]data!$A11</f>
        <v>19.670000000000002</v>
      </c>
      <c r="D1837">
        <f>[37]data!$A11</f>
        <v>10.62</v>
      </c>
      <c r="E1837">
        <f>[38]Sheet1!$A11</f>
        <v>13.84</v>
      </c>
      <c r="F1837">
        <f>[39]data!$A11</f>
        <v>0</v>
      </c>
      <c r="G1837">
        <f>[40]data!$A11</f>
        <v>59.14</v>
      </c>
      <c r="H1837">
        <f>[41]data!$A11</f>
        <v>2.36</v>
      </c>
      <c r="I1837">
        <f>[42]data!A11</f>
        <v>10.89</v>
      </c>
    </row>
    <row r="1838" spans="1:9" x14ac:dyDescent="0.55000000000000004">
      <c r="A1838">
        <v>2015</v>
      </c>
      <c r="B1838">
        <v>12</v>
      </c>
      <c r="C1838">
        <f>[36]data!$A12</f>
        <v>15.31</v>
      </c>
      <c r="D1838">
        <f>[37]data!$A12</f>
        <v>10.49</v>
      </c>
      <c r="E1838">
        <f>[38]Sheet1!$A12</f>
        <v>12.63</v>
      </c>
      <c r="F1838">
        <f>[39]data!$A12</f>
        <v>0</v>
      </c>
      <c r="G1838">
        <f>[40]data!$A12</f>
        <v>85.14</v>
      </c>
      <c r="H1838">
        <f>[41]data!$A12</f>
        <v>4</v>
      </c>
      <c r="I1838">
        <f>[42]data!A12</f>
        <v>8.6</v>
      </c>
    </row>
    <row r="1839" spans="1:9" x14ac:dyDescent="0.55000000000000004">
      <c r="A1839">
        <v>2015</v>
      </c>
      <c r="B1839">
        <v>13</v>
      </c>
      <c r="C1839">
        <f>[36]data!$A13</f>
        <v>16.68</v>
      </c>
      <c r="D1839">
        <f>[37]data!$A13</f>
        <v>10.87</v>
      </c>
      <c r="E1839">
        <f>[38]Sheet1!$A13</f>
        <v>13.01</v>
      </c>
      <c r="F1839">
        <f>[39]data!$A13</f>
        <v>0</v>
      </c>
      <c r="G1839">
        <f>[40]data!$A13</f>
        <v>74</v>
      </c>
      <c r="H1839">
        <f>[41]data!$A13</f>
        <v>2.02</v>
      </c>
      <c r="I1839">
        <f>[42]data!A13</f>
        <v>9.08</v>
      </c>
    </row>
    <row r="1840" spans="1:9" x14ac:dyDescent="0.55000000000000004">
      <c r="A1840">
        <v>2015</v>
      </c>
      <c r="B1840">
        <v>14</v>
      </c>
      <c r="C1840">
        <f>[36]data!$A14</f>
        <v>16.98</v>
      </c>
      <c r="D1840">
        <f>[37]data!$A14</f>
        <v>11.83</v>
      </c>
      <c r="E1840">
        <f>[38]Sheet1!$A14</f>
        <v>13.85</v>
      </c>
      <c r="F1840">
        <f>[39]data!$A14</f>
        <v>0</v>
      </c>
      <c r="G1840">
        <f>[40]data!$A14</f>
        <v>70.02</v>
      </c>
      <c r="H1840">
        <f>[41]data!$A14</f>
        <v>1.3</v>
      </c>
      <c r="I1840">
        <f>[42]data!A14</f>
        <v>9.36</v>
      </c>
    </row>
    <row r="1841" spans="1:9" x14ac:dyDescent="0.55000000000000004">
      <c r="A1841">
        <v>2015</v>
      </c>
      <c r="B1841">
        <v>15</v>
      </c>
      <c r="C1841">
        <f>[36]data!$A15</f>
        <v>18.48</v>
      </c>
      <c r="D1841">
        <f>[37]data!$A15</f>
        <v>11.77</v>
      </c>
      <c r="E1841">
        <f>[38]Sheet1!$A15</f>
        <v>14.23</v>
      </c>
      <c r="F1841">
        <f>[39]data!$A15</f>
        <v>0</v>
      </c>
      <c r="G1841">
        <f>[40]data!$A15</f>
        <v>73.099999999999994</v>
      </c>
      <c r="H1841">
        <f>[41]data!$A15</f>
        <v>3.05</v>
      </c>
      <c r="I1841">
        <f>[42]data!A15</f>
        <v>10.77</v>
      </c>
    </row>
    <row r="1842" spans="1:9" x14ac:dyDescent="0.55000000000000004">
      <c r="A1842">
        <v>2015</v>
      </c>
      <c r="B1842">
        <v>16</v>
      </c>
      <c r="C1842">
        <f>[36]data!$A16</f>
        <v>15.67</v>
      </c>
      <c r="D1842">
        <f>[37]data!$A16</f>
        <v>8.14</v>
      </c>
      <c r="E1842">
        <f>[38]Sheet1!$A16</f>
        <v>12.24</v>
      </c>
      <c r="F1842">
        <f>[39]data!$A16</f>
        <v>1.07</v>
      </c>
      <c r="G1842">
        <f>[40]data!$A16</f>
        <v>65.540000000000006</v>
      </c>
      <c r="H1842">
        <f>[41]data!$A16</f>
        <v>4.57</v>
      </c>
      <c r="I1842">
        <f>[42]data!A16</f>
        <v>7.06</v>
      </c>
    </row>
    <row r="1843" spans="1:9" x14ac:dyDescent="0.55000000000000004">
      <c r="A1843">
        <v>2015</v>
      </c>
      <c r="B1843">
        <v>17</v>
      </c>
      <c r="C1843">
        <f>[36]data!$A17</f>
        <v>14.06</v>
      </c>
      <c r="D1843">
        <f>[37]data!$A17</f>
        <v>6.61</v>
      </c>
      <c r="E1843">
        <f>[38]Sheet1!$A17</f>
        <v>10.06</v>
      </c>
      <c r="F1843">
        <f>[39]data!$A17</f>
        <v>0.1</v>
      </c>
      <c r="G1843">
        <f>[40]data!$A17</f>
        <v>60.13</v>
      </c>
      <c r="H1843">
        <f>[41]data!$A17</f>
        <v>2.77</v>
      </c>
      <c r="I1843">
        <f>[42]data!A17</f>
        <v>12.1</v>
      </c>
    </row>
    <row r="1844" spans="1:9" x14ac:dyDescent="0.55000000000000004">
      <c r="A1844">
        <v>2015</v>
      </c>
      <c r="B1844">
        <v>18</v>
      </c>
      <c r="C1844">
        <f>[36]data!$A18</f>
        <v>13.05</v>
      </c>
      <c r="D1844">
        <f>[37]data!$A18</f>
        <v>9.06</v>
      </c>
      <c r="E1844">
        <f>[38]Sheet1!$A18</f>
        <v>11.02</v>
      </c>
      <c r="F1844">
        <f>[39]data!$A18</f>
        <v>2.2400000000000002</v>
      </c>
      <c r="G1844">
        <f>[40]data!$A18</f>
        <v>69.61</v>
      </c>
      <c r="H1844">
        <f>[41]data!$A18</f>
        <v>3.58</v>
      </c>
      <c r="I1844">
        <f>[42]data!A18</f>
        <v>6.84</v>
      </c>
    </row>
    <row r="1845" spans="1:9" x14ac:dyDescent="0.55000000000000004">
      <c r="A1845">
        <v>2015</v>
      </c>
      <c r="B1845">
        <v>19</v>
      </c>
      <c r="C1845">
        <f>[36]data!$A19</f>
        <v>12.47</v>
      </c>
      <c r="D1845">
        <f>[37]data!$A19</f>
        <v>7.81</v>
      </c>
      <c r="E1845">
        <f>[38]Sheet1!$A19</f>
        <v>9.6199999999999992</v>
      </c>
      <c r="F1845">
        <f>[39]data!$A19</f>
        <v>9.6300000000000008</v>
      </c>
      <c r="G1845">
        <f>[40]data!$A19</f>
        <v>78.73</v>
      </c>
      <c r="H1845">
        <f>[41]data!$A19</f>
        <v>4.47</v>
      </c>
      <c r="I1845">
        <f>[42]data!A19</f>
        <v>4.9400000000000004</v>
      </c>
    </row>
    <row r="1846" spans="1:9" x14ac:dyDescent="0.55000000000000004">
      <c r="A1846">
        <v>2015</v>
      </c>
      <c r="B1846">
        <v>20</v>
      </c>
      <c r="C1846">
        <f>[36]data!$A20</f>
        <v>13.4</v>
      </c>
      <c r="D1846">
        <f>[37]data!$A20</f>
        <v>5.08</v>
      </c>
      <c r="E1846">
        <f>[38]Sheet1!$A20</f>
        <v>9.1</v>
      </c>
      <c r="F1846">
        <f>[39]data!$A20</f>
        <v>1.95</v>
      </c>
      <c r="G1846">
        <f>[40]data!$A20</f>
        <v>61.34</v>
      </c>
      <c r="H1846">
        <f>[41]data!$A20</f>
        <v>2.5299999999999998</v>
      </c>
      <c r="I1846">
        <f>[42]data!A20</f>
        <v>9.4</v>
      </c>
    </row>
    <row r="1847" spans="1:9" x14ac:dyDescent="0.55000000000000004">
      <c r="A1847">
        <v>2015</v>
      </c>
      <c r="B1847">
        <v>21</v>
      </c>
      <c r="C1847">
        <f>[36]data!$A21</f>
        <v>13.35</v>
      </c>
      <c r="D1847">
        <f>[37]data!$A21</f>
        <v>7.46</v>
      </c>
      <c r="E1847">
        <f>[38]Sheet1!$A21</f>
        <v>9.6300000000000008</v>
      </c>
      <c r="F1847">
        <f>[39]data!$A21</f>
        <v>5.96</v>
      </c>
      <c r="G1847">
        <f>[40]data!$A21</f>
        <v>64.5</v>
      </c>
      <c r="H1847">
        <f>[41]data!$A21</f>
        <v>3.18</v>
      </c>
      <c r="I1847">
        <f>[42]data!A21</f>
        <v>11.05</v>
      </c>
    </row>
    <row r="1848" spans="1:9" x14ac:dyDescent="0.55000000000000004">
      <c r="A1848">
        <v>2015</v>
      </c>
      <c r="B1848">
        <v>22</v>
      </c>
      <c r="C1848">
        <f>[36]data!$A22</f>
        <v>13.22</v>
      </c>
      <c r="D1848">
        <f>[37]data!$A22</f>
        <v>6.39</v>
      </c>
      <c r="E1848">
        <f>[38]Sheet1!$A22</f>
        <v>9.48</v>
      </c>
      <c r="F1848">
        <f>[39]data!$A22</f>
        <v>0.3</v>
      </c>
      <c r="G1848">
        <f>[40]data!$A22</f>
        <v>65.430000000000007</v>
      </c>
      <c r="H1848">
        <f>[41]data!$A22</f>
        <v>5.17</v>
      </c>
      <c r="I1848">
        <f>[42]data!A22</f>
        <v>9.99</v>
      </c>
    </row>
    <row r="1849" spans="1:9" x14ac:dyDescent="0.55000000000000004">
      <c r="A1849">
        <v>2015</v>
      </c>
      <c r="B1849">
        <v>23</v>
      </c>
      <c r="C1849">
        <f>[36]data!$A23</f>
        <v>14.76</v>
      </c>
      <c r="D1849">
        <f>[37]data!$A23</f>
        <v>6.91</v>
      </c>
      <c r="E1849">
        <f>[38]Sheet1!$A23</f>
        <v>9.94</v>
      </c>
      <c r="F1849">
        <f>[39]data!$A23</f>
        <v>0</v>
      </c>
      <c r="G1849">
        <f>[40]data!$A23</f>
        <v>59.67</v>
      </c>
      <c r="H1849">
        <f>[41]data!$A23</f>
        <v>4.46</v>
      </c>
      <c r="I1849">
        <f>[42]data!A23</f>
        <v>12.62</v>
      </c>
    </row>
    <row r="1850" spans="1:9" x14ac:dyDescent="0.55000000000000004">
      <c r="A1850">
        <v>2015</v>
      </c>
      <c r="B1850">
        <v>24</v>
      </c>
      <c r="C1850">
        <f>[36]data!$A24</f>
        <v>14.17</v>
      </c>
      <c r="D1850">
        <f>[37]data!$A24</f>
        <v>5.85</v>
      </c>
      <c r="E1850">
        <f>[38]Sheet1!$A24</f>
        <v>9.64</v>
      </c>
      <c r="F1850">
        <f>[39]data!$A24</f>
        <v>0</v>
      </c>
      <c r="G1850">
        <f>[40]data!$A24</f>
        <v>55.59</v>
      </c>
      <c r="H1850">
        <f>[41]data!$A24</f>
        <v>3.02</v>
      </c>
      <c r="I1850">
        <f>[42]data!A24</f>
        <v>12.48</v>
      </c>
    </row>
    <row r="1851" spans="1:9" x14ac:dyDescent="0.55000000000000004">
      <c r="A1851">
        <v>2015</v>
      </c>
      <c r="B1851">
        <v>25</v>
      </c>
      <c r="C1851">
        <f>[36]data!$A25</f>
        <v>15.84</v>
      </c>
      <c r="D1851">
        <f>[37]data!$A25</f>
        <v>7.66</v>
      </c>
      <c r="E1851">
        <f>[38]Sheet1!$A25</f>
        <v>11.29</v>
      </c>
      <c r="F1851">
        <f>[39]data!$A25</f>
        <v>0</v>
      </c>
      <c r="G1851">
        <f>[40]data!$A25</f>
        <v>52.19</v>
      </c>
      <c r="H1851">
        <f>[41]data!$A25</f>
        <v>3.62</v>
      </c>
      <c r="I1851">
        <f>[42]data!A25</f>
        <v>12.61</v>
      </c>
    </row>
    <row r="1852" spans="1:9" x14ac:dyDescent="0.55000000000000004">
      <c r="A1852">
        <v>2015</v>
      </c>
      <c r="B1852">
        <v>26</v>
      </c>
      <c r="C1852">
        <f>[36]data!$A26</f>
        <v>15.18</v>
      </c>
      <c r="D1852">
        <f>[37]data!$A26</f>
        <v>7.75</v>
      </c>
      <c r="E1852">
        <f>[38]Sheet1!$A26</f>
        <v>10.8</v>
      </c>
      <c r="F1852">
        <f>[39]data!$A26</f>
        <v>0</v>
      </c>
      <c r="G1852">
        <f>[40]data!$A26</f>
        <v>59.1</v>
      </c>
      <c r="H1852">
        <f>[41]data!$A26</f>
        <v>2.63</v>
      </c>
      <c r="I1852">
        <f>[42]data!A26</f>
        <v>12.66</v>
      </c>
    </row>
    <row r="1853" spans="1:9" x14ac:dyDescent="0.55000000000000004">
      <c r="A1853">
        <v>2015</v>
      </c>
      <c r="B1853">
        <v>27</v>
      </c>
      <c r="C1853">
        <f>[36]data!$A27</f>
        <v>16.7</v>
      </c>
      <c r="D1853">
        <f>[37]data!$A27</f>
        <v>8.99</v>
      </c>
      <c r="E1853">
        <f>[38]Sheet1!$A27</f>
        <v>12.39</v>
      </c>
      <c r="F1853">
        <f>[39]data!$A27</f>
        <v>0</v>
      </c>
      <c r="G1853">
        <f>[40]data!$A27</f>
        <v>62.13</v>
      </c>
      <c r="H1853">
        <f>[41]data!$A27</f>
        <v>1.88</v>
      </c>
      <c r="I1853">
        <f>[42]data!A27</f>
        <v>12.35</v>
      </c>
    </row>
    <row r="1854" spans="1:9" x14ac:dyDescent="0.55000000000000004">
      <c r="A1854">
        <v>2015</v>
      </c>
      <c r="B1854">
        <v>28</v>
      </c>
      <c r="C1854">
        <f>[36]data!$A28</f>
        <v>17.48</v>
      </c>
      <c r="D1854">
        <f>[37]data!$A28</f>
        <v>8.77</v>
      </c>
      <c r="E1854">
        <f>[38]Sheet1!$A28</f>
        <v>12.4</v>
      </c>
      <c r="F1854">
        <f>[39]data!$A28</f>
        <v>0</v>
      </c>
      <c r="G1854">
        <f>[40]data!$A28</f>
        <v>65.09</v>
      </c>
      <c r="H1854">
        <f>[41]data!$A28</f>
        <v>2.95</v>
      </c>
      <c r="I1854">
        <f>[42]data!A28</f>
        <v>13.14</v>
      </c>
    </row>
    <row r="1855" spans="1:9" x14ac:dyDescent="0.55000000000000004">
      <c r="A1855">
        <v>2015</v>
      </c>
      <c r="B1855">
        <v>29</v>
      </c>
      <c r="C1855">
        <f>[36]data!$A29</f>
        <v>18.78</v>
      </c>
      <c r="D1855">
        <f>[37]data!$A29</f>
        <v>8.41</v>
      </c>
      <c r="E1855">
        <f>[38]Sheet1!$A29</f>
        <v>13.39</v>
      </c>
      <c r="F1855">
        <f>[39]data!$A29</f>
        <v>0</v>
      </c>
      <c r="G1855">
        <f>[40]data!$A29</f>
        <v>68.39</v>
      </c>
      <c r="H1855">
        <f>[41]data!$A29</f>
        <v>3.89</v>
      </c>
      <c r="I1855">
        <f>[42]data!A29</f>
        <v>12.13</v>
      </c>
    </row>
    <row r="1856" spans="1:9" x14ac:dyDescent="0.55000000000000004">
      <c r="A1856">
        <v>2015</v>
      </c>
      <c r="B1856">
        <v>30</v>
      </c>
      <c r="C1856">
        <f>[36]data!$A30</f>
        <v>19.440000000000001</v>
      </c>
      <c r="D1856">
        <f>[37]data!$A30</f>
        <v>14.4</v>
      </c>
      <c r="E1856">
        <f>[38]Sheet1!$A30</f>
        <v>16.52</v>
      </c>
      <c r="F1856">
        <f>[39]data!$A30</f>
        <v>0.36</v>
      </c>
      <c r="G1856">
        <f>[40]data!$A30</f>
        <v>67.98</v>
      </c>
      <c r="H1856">
        <f>[41]data!$A30</f>
        <v>8.2899999999999991</v>
      </c>
      <c r="I1856">
        <f>[42]data!A30</f>
        <v>11.14</v>
      </c>
    </row>
    <row r="1857" spans="1:9" x14ac:dyDescent="0.55000000000000004">
      <c r="A1857">
        <v>2015</v>
      </c>
      <c r="B1857">
        <v>31</v>
      </c>
      <c r="C1857">
        <f>[36]data!$A31</f>
        <v>18</v>
      </c>
      <c r="D1857">
        <f>[37]data!$A31</f>
        <v>10.58</v>
      </c>
      <c r="E1857">
        <f>[38]Sheet1!$A31</f>
        <v>15.08</v>
      </c>
      <c r="F1857">
        <f>[39]data!$A31</f>
        <v>1.26</v>
      </c>
      <c r="G1857">
        <f>[40]data!$A31</f>
        <v>58.71</v>
      </c>
      <c r="H1857">
        <f>[41]data!$A31</f>
        <v>9.2100000000000009</v>
      </c>
      <c r="I1857">
        <f>[42]data!A31</f>
        <v>10.74</v>
      </c>
    </row>
    <row r="1858" spans="1:9" x14ac:dyDescent="0.55000000000000004">
      <c r="A1858">
        <v>2015</v>
      </c>
      <c r="B1858">
        <v>32</v>
      </c>
      <c r="C1858">
        <f>[36]data!$A32</f>
        <v>13.52</v>
      </c>
      <c r="D1858">
        <f>[37]data!$A32</f>
        <v>7.3</v>
      </c>
      <c r="E1858">
        <f>[38]Sheet1!$A32</f>
        <v>9.8000000000000007</v>
      </c>
      <c r="F1858">
        <f>[39]data!$A32</f>
        <v>0</v>
      </c>
      <c r="G1858">
        <f>[40]data!$A32</f>
        <v>54.35</v>
      </c>
      <c r="H1858">
        <f>[41]data!$A32</f>
        <v>5.45</v>
      </c>
      <c r="I1858">
        <f>[42]data!A32</f>
        <v>13.92</v>
      </c>
    </row>
    <row r="1859" spans="1:9" x14ac:dyDescent="0.55000000000000004">
      <c r="A1859">
        <v>2015</v>
      </c>
      <c r="B1859">
        <v>33</v>
      </c>
      <c r="C1859">
        <f>[36]data!$A33</f>
        <v>15.02</v>
      </c>
      <c r="D1859">
        <f>[37]data!$A33</f>
        <v>6.34</v>
      </c>
      <c r="E1859">
        <f>[38]Sheet1!$A33</f>
        <v>10.210000000000001</v>
      </c>
      <c r="F1859">
        <f>[39]data!$A33</f>
        <v>0.15</v>
      </c>
      <c r="G1859">
        <f>[40]data!$A33</f>
        <v>62.84</v>
      </c>
      <c r="H1859">
        <f>[41]data!$A33</f>
        <v>4.03</v>
      </c>
      <c r="I1859">
        <f>[42]data!A33</f>
        <v>12.04</v>
      </c>
    </row>
    <row r="1860" spans="1:9" x14ac:dyDescent="0.55000000000000004">
      <c r="A1860">
        <v>2015</v>
      </c>
      <c r="B1860">
        <v>34</v>
      </c>
      <c r="C1860">
        <f>[36]data!$A34</f>
        <v>16.489999999999998</v>
      </c>
      <c r="D1860">
        <f>[37]data!$A34</f>
        <v>9.19</v>
      </c>
      <c r="E1860">
        <f>[38]Sheet1!$A34</f>
        <v>12.32</v>
      </c>
      <c r="F1860">
        <f>[39]data!$A34</f>
        <v>0.45</v>
      </c>
      <c r="G1860">
        <f>[40]data!$A34</f>
        <v>66.099999999999994</v>
      </c>
      <c r="H1860">
        <f>[41]data!$A34</f>
        <v>5.44</v>
      </c>
      <c r="I1860">
        <f>[42]data!A34</f>
        <v>12.02</v>
      </c>
    </row>
    <row r="1861" spans="1:9" x14ac:dyDescent="0.55000000000000004">
      <c r="A1861">
        <v>2015</v>
      </c>
      <c r="B1861">
        <v>35</v>
      </c>
      <c r="C1861">
        <f>[36]data!$A35</f>
        <v>12.44</v>
      </c>
      <c r="D1861">
        <f>[37]data!$A35</f>
        <v>6.46</v>
      </c>
      <c r="E1861">
        <f>[38]Sheet1!$A35</f>
        <v>9.84</v>
      </c>
      <c r="F1861">
        <f>[39]data!$A35</f>
        <v>0.52</v>
      </c>
      <c r="G1861">
        <f>[40]data!$A35</f>
        <v>54.82</v>
      </c>
      <c r="H1861">
        <f>[41]data!$A35</f>
        <v>7.07</v>
      </c>
      <c r="I1861">
        <f>[42]data!A35</f>
        <v>13.26</v>
      </c>
    </row>
    <row r="1862" spans="1:9" x14ac:dyDescent="0.55000000000000004">
      <c r="A1862">
        <v>2015</v>
      </c>
      <c r="B1862">
        <v>36</v>
      </c>
      <c r="C1862">
        <f>[36]data!$A36</f>
        <v>12.25</v>
      </c>
      <c r="D1862">
        <f>[37]data!$A36</f>
        <v>4.8899999999999997</v>
      </c>
      <c r="E1862">
        <f>[38]Sheet1!$A36</f>
        <v>7.71</v>
      </c>
      <c r="F1862">
        <f>[39]data!$A36</f>
        <v>0</v>
      </c>
      <c r="G1862">
        <f>[40]data!$A36</f>
        <v>52.14</v>
      </c>
      <c r="H1862">
        <f>[41]data!$A36</f>
        <v>6.35</v>
      </c>
      <c r="I1862">
        <f>[42]data!A36</f>
        <v>13.98</v>
      </c>
    </row>
    <row r="1863" spans="1:9" x14ac:dyDescent="0.55000000000000004">
      <c r="A1863">
        <v>2015</v>
      </c>
      <c r="B1863">
        <v>37</v>
      </c>
      <c r="C1863">
        <f>[36]data!$A37</f>
        <v>12.64</v>
      </c>
      <c r="D1863">
        <f>[37]data!$A37</f>
        <v>5.38</v>
      </c>
      <c r="E1863">
        <f>[38]Sheet1!$A37</f>
        <v>8.56</v>
      </c>
      <c r="F1863">
        <f>[39]data!$A37</f>
        <v>0.01</v>
      </c>
      <c r="G1863">
        <f>[40]data!$A37</f>
        <v>49.86</v>
      </c>
      <c r="H1863">
        <f>[41]data!$A37</f>
        <v>2.5099999999999998</v>
      </c>
      <c r="I1863">
        <f>[42]data!A37</f>
        <v>13.92</v>
      </c>
    </row>
    <row r="1864" spans="1:9" x14ac:dyDescent="0.55000000000000004">
      <c r="A1864">
        <v>2015</v>
      </c>
      <c r="B1864">
        <v>38</v>
      </c>
      <c r="C1864">
        <f>[36]data!$A38</f>
        <v>10.16</v>
      </c>
      <c r="D1864">
        <f>[37]data!$A38</f>
        <v>5.76</v>
      </c>
      <c r="E1864">
        <f>[38]Sheet1!$A38</f>
        <v>7.88</v>
      </c>
      <c r="F1864">
        <f>[39]data!$A38</f>
        <v>2.3199999999999998</v>
      </c>
      <c r="G1864">
        <f>[40]data!$A38</f>
        <v>66.739999999999995</v>
      </c>
      <c r="H1864">
        <f>[41]data!$A38</f>
        <v>3.24</v>
      </c>
      <c r="I1864">
        <f>[42]data!A38</f>
        <v>8.9600000000000009</v>
      </c>
    </row>
    <row r="1865" spans="1:9" x14ac:dyDescent="0.55000000000000004">
      <c r="A1865">
        <v>2015</v>
      </c>
      <c r="B1865">
        <v>39</v>
      </c>
      <c r="C1865">
        <f>[36]data!$A39</f>
        <v>10.34</v>
      </c>
      <c r="D1865">
        <f>[37]data!$A39</f>
        <v>6.37</v>
      </c>
      <c r="E1865">
        <f>[38]Sheet1!$A39</f>
        <v>8.31</v>
      </c>
      <c r="F1865">
        <f>[39]data!$A39</f>
        <v>4.7300000000000004</v>
      </c>
      <c r="G1865">
        <f>[40]data!$A39</f>
        <v>74.52</v>
      </c>
      <c r="H1865">
        <f>[41]data!$A39</f>
        <v>3.19</v>
      </c>
      <c r="I1865">
        <f>[42]data!A39</f>
        <v>13.82</v>
      </c>
    </row>
    <row r="1866" spans="1:9" x14ac:dyDescent="0.55000000000000004">
      <c r="A1866">
        <v>2015</v>
      </c>
      <c r="B1866">
        <v>40</v>
      </c>
      <c r="C1866">
        <f>[36]data!$A40</f>
        <v>13.02</v>
      </c>
      <c r="D1866">
        <f>[37]data!$A40</f>
        <v>5.91</v>
      </c>
      <c r="E1866">
        <f>[38]Sheet1!$A40</f>
        <v>9.44</v>
      </c>
      <c r="F1866">
        <f>[39]data!$A40</f>
        <v>0.12</v>
      </c>
      <c r="G1866">
        <f>[40]data!$A40</f>
        <v>74.73</v>
      </c>
      <c r="H1866">
        <f>[41]data!$A40</f>
        <v>5.37</v>
      </c>
      <c r="I1866">
        <f>[42]data!A40</f>
        <v>9.1999999999999993</v>
      </c>
    </row>
    <row r="1867" spans="1:9" x14ac:dyDescent="0.55000000000000004">
      <c r="A1867">
        <v>2015</v>
      </c>
      <c r="B1867">
        <v>41</v>
      </c>
      <c r="C1867">
        <f>[36]data!$A41</f>
        <v>12.8</v>
      </c>
      <c r="D1867">
        <f>[37]data!$A41</f>
        <v>9.27</v>
      </c>
      <c r="E1867">
        <f>[38]Sheet1!$A41</f>
        <v>10.83</v>
      </c>
      <c r="F1867">
        <f>[39]data!$A41</f>
        <v>0.28999999999999998</v>
      </c>
      <c r="G1867">
        <f>[40]data!$A41</f>
        <v>76.760000000000005</v>
      </c>
      <c r="H1867">
        <f>[41]data!$A41</f>
        <v>5.77</v>
      </c>
      <c r="I1867">
        <f>[42]data!A41</f>
        <v>7.53</v>
      </c>
    </row>
    <row r="1868" spans="1:9" x14ac:dyDescent="0.55000000000000004">
      <c r="A1868">
        <v>2015</v>
      </c>
      <c r="B1868">
        <v>42</v>
      </c>
      <c r="C1868">
        <f>[36]data!$A42</f>
        <v>14.95</v>
      </c>
      <c r="D1868">
        <f>[37]data!$A42</f>
        <v>8.14</v>
      </c>
      <c r="E1868">
        <f>[38]Sheet1!$A42</f>
        <v>11.18</v>
      </c>
      <c r="F1868">
        <f>[39]data!$A42</f>
        <v>0.02</v>
      </c>
      <c r="G1868">
        <f>[40]data!$A42</f>
        <v>82.25</v>
      </c>
      <c r="H1868">
        <f>[41]data!$A42</f>
        <v>4.6399999999999997</v>
      </c>
      <c r="I1868">
        <f>[42]data!A42</f>
        <v>11.27</v>
      </c>
    </row>
    <row r="1869" spans="1:9" x14ac:dyDescent="0.55000000000000004">
      <c r="A1869">
        <v>2015</v>
      </c>
      <c r="B1869">
        <v>43</v>
      </c>
      <c r="C1869">
        <f>[36]data!$A43</f>
        <v>12.64</v>
      </c>
      <c r="D1869">
        <f>[37]data!$A43</f>
        <v>9.64</v>
      </c>
      <c r="E1869">
        <f>[38]Sheet1!$A43</f>
        <v>10.62</v>
      </c>
      <c r="F1869">
        <f>[39]data!$A43</f>
        <v>6.82</v>
      </c>
      <c r="G1869">
        <f>[40]data!$A43</f>
        <v>85.75</v>
      </c>
      <c r="H1869">
        <f>[41]data!$A43</f>
        <v>4.57</v>
      </c>
      <c r="I1869">
        <f>[42]data!A43</f>
        <v>3.95</v>
      </c>
    </row>
    <row r="1870" spans="1:9" x14ac:dyDescent="0.55000000000000004">
      <c r="A1870">
        <v>2015</v>
      </c>
      <c r="B1870">
        <v>44</v>
      </c>
      <c r="C1870">
        <f>[36]data!$A44</f>
        <v>16.14</v>
      </c>
      <c r="D1870">
        <f>[37]data!$A44</f>
        <v>9.06</v>
      </c>
      <c r="E1870">
        <f>[38]Sheet1!$A44</f>
        <v>12.04</v>
      </c>
      <c r="F1870">
        <f>[39]data!$A44</f>
        <v>0.02</v>
      </c>
      <c r="G1870">
        <f>[40]data!$A44</f>
        <v>74.739999999999995</v>
      </c>
      <c r="H1870">
        <f>[41]data!$A44</f>
        <v>2.7</v>
      </c>
      <c r="I1870">
        <f>[42]data!A44</f>
        <v>13.52</v>
      </c>
    </row>
    <row r="1871" spans="1:9" x14ac:dyDescent="0.55000000000000004">
      <c r="A1871">
        <v>2015</v>
      </c>
      <c r="B1871">
        <v>45</v>
      </c>
      <c r="C1871">
        <f>[36]data!$A45</f>
        <v>17.53</v>
      </c>
      <c r="D1871">
        <f>[37]data!$A45</f>
        <v>8.49</v>
      </c>
      <c r="E1871">
        <f>[38]Sheet1!$A45</f>
        <v>12.72</v>
      </c>
      <c r="F1871">
        <f>[39]data!$A45</f>
        <v>7.0000000000000007E-2</v>
      </c>
      <c r="G1871">
        <f>[40]data!$A45</f>
        <v>71.739999999999995</v>
      </c>
      <c r="H1871">
        <f>[41]data!$A45</f>
        <v>3.05</v>
      </c>
      <c r="I1871">
        <f>[42]data!A45</f>
        <v>12.1</v>
      </c>
    </row>
    <row r="1872" spans="1:9" x14ac:dyDescent="0.55000000000000004">
      <c r="A1872">
        <v>2015</v>
      </c>
      <c r="B1872">
        <v>46</v>
      </c>
      <c r="C1872">
        <f>[36]data!$A46</f>
        <v>18.18</v>
      </c>
      <c r="D1872">
        <f>[37]data!$A46</f>
        <v>10.6</v>
      </c>
      <c r="E1872">
        <f>[38]Sheet1!$A46</f>
        <v>13.72</v>
      </c>
      <c r="F1872">
        <f>[39]data!$A46</f>
        <v>0.42</v>
      </c>
      <c r="G1872">
        <f>[40]data!$A46</f>
        <v>72.52</v>
      </c>
      <c r="H1872">
        <f>[41]data!$A46</f>
        <v>4.1900000000000004</v>
      </c>
      <c r="I1872">
        <f>[42]data!A46</f>
        <v>13.63</v>
      </c>
    </row>
    <row r="1873" spans="1:9" x14ac:dyDescent="0.55000000000000004">
      <c r="A1873">
        <v>2015</v>
      </c>
      <c r="B1873">
        <v>47</v>
      </c>
      <c r="C1873">
        <f>[36]data!$A47</f>
        <v>18.399999999999999</v>
      </c>
      <c r="D1873">
        <f>[37]data!$A47</f>
        <v>10.210000000000001</v>
      </c>
      <c r="E1873">
        <f>[38]Sheet1!$A47</f>
        <v>13.73</v>
      </c>
      <c r="F1873">
        <f>[39]data!$A47</f>
        <v>0.05</v>
      </c>
      <c r="G1873">
        <f>[40]data!$A47</f>
        <v>70.92</v>
      </c>
      <c r="H1873">
        <f>[41]data!$A47</f>
        <v>3.08</v>
      </c>
      <c r="I1873">
        <f>[42]data!A47</f>
        <v>14</v>
      </c>
    </row>
    <row r="1874" spans="1:9" x14ac:dyDescent="0.55000000000000004">
      <c r="A1874">
        <v>2015</v>
      </c>
      <c r="B1874">
        <v>48</v>
      </c>
      <c r="C1874">
        <f>[36]data!$A48</f>
        <v>13.73</v>
      </c>
      <c r="D1874">
        <f>[37]data!$A48</f>
        <v>9.67</v>
      </c>
      <c r="E1874">
        <f>[38]Sheet1!$A48</f>
        <v>11.79</v>
      </c>
      <c r="F1874">
        <f>[39]data!$A48</f>
        <v>20.93</v>
      </c>
      <c r="G1874">
        <f>[40]data!$A48</f>
        <v>81.09</v>
      </c>
      <c r="H1874">
        <f>[41]data!$A48</f>
        <v>7.86</v>
      </c>
      <c r="I1874">
        <f>[42]data!A48</f>
        <v>6.13</v>
      </c>
    </row>
    <row r="1875" spans="1:9" x14ac:dyDescent="0.55000000000000004">
      <c r="A1875">
        <v>2015</v>
      </c>
      <c r="B1875">
        <v>49</v>
      </c>
      <c r="C1875">
        <f>[36]data!$A49</f>
        <v>13.65</v>
      </c>
      <c r="D1875">
        <f>[37]data!$A49</f>
        <v>10.86</v>
      </c>
      <c r="E1875">
        <f>[38]Sheet1!$A49</f>
        <v>12</v>
      </c>
      <c r="F1875">
        <f>[39]data!$A49</f>
        <v>2.68</v>
      </c>
      <c r="G1875">
        <f>[40]data!$A49</f>
        <v>80.16</v>
      </c>
      <c r="H1875">
        <f>[41]data!$A49</f>
        <v>8.77</v>
      </c>
      <c r="I1875">
        <f>[42]data!A49</f>
        <v>6.53</v>
      </c>
    </row>
    <row r="1876" spans="1:9" x14ac:dyDescent="0.55000000000000004">
      <c r="A1876">
        <v>2015</v>
      </c>
      <c r="B1876">
        <v>50</v>
      </c>
      <c r="C1876">
        <f>[36]data!$A50</f>
        <v>13.53</v>
      </c>
      <c r="D1876">
        <f>[37]data!$A50</f>
        <v>9.98</v>
      </c>
      <c r="E1876">
        <f>[38]Sheet1!$A50</f>
        <v>11.49</v>
      </c>
      <c r="F1876">
        <f>[39]data!$A50</f>
        <v>0.61</v>
      </c>
      <c r="G1876">
        <f>[40]data!$A50</f>
        <v>77.040000000000006</v>
      </c>
      <c r="H1876">
        <f>[41]data!$A50</f>
        <v>7.53</v>
      </c>
      <c r="I1876">
        <f>[42]data!A50</f>
        <v>11.55</v>
      </c>
    </row>
    <row r="1877" spans="1:9" x14ac:dyDescent="0.55000000000000004">
      <c r="A1877">
        <v>2015</v>
      </c>
      <c r="B1877">
        <v>51</v>
      </c>
      <c r="C1877">
        <f>[36]data!$A51</f>
        <v>12.68</v>
      </c>
      <c r="D1877">
        <f>[37]data!$A51</f>
        <v>9.23</v>
      </c>
      <c r="E1877">
        <f>[38]Sheet1!$A51</f>
        <v>10.73</v>
      </c>
      <c r="F1877">
        <f>[39]data!$A51</f>
        <v>2.69</v>
      </c>
      <c r="G1877">
        <f>[40]data!$A51</f>
        <v>86.03</v>
      </c>
      <c r="H1877">
        <f>[41]data!$A51</f>
        <v>4.8</v>
      </c>
      <c r="I1877">
        <f>[42]data!A51</f>
        <v>9.1999999999999993</v>
      </c>
    </row>
    <row r="1878" spans="1:9" x14ac:dyDescent="0.55000000000000004">
      <c r="A1878">
        <v>2015</v>
      </c>
      <c r="B1878">
        <v>52</v>
      </c>
      <c r="C1878">
        <f>[36]data!$A52</f>
        <v>16.47</v>
      </c>
      <c r="D1878">
        <f>[37]data!$A52</f>
        <v>8.57</v>
      </c>
      <c r="E1878">
        <f>[38]Sheet1!$A52</f>
        <v>12.04</v>
      </c>
      <c r="F1878">
        <f>[39]data!$A52</f>
        <v>0.15</v>
      </c>
      <c r="G1878">
        <f>[40]data!$A52</f>
        <v>71.25</v>
      </c>
      <c r="H1878">
        <f>[41]data!$A52</f>
        <v>3.36</v>
      </c>
      <c r="I1878">
        <f>[42]data!A52</f>
        <v>10.06</v>
      </c>
    </row>
    <row r="1879" spans="1:9" x14ac:dyDescent="0.55000000000000004">
      <c r="A1879">
        <v>2015</v>
      </c>
      <c r="B1879">
        <v>53</v>
      </c>
      <c r="C1879">
        <f>[36]data!$A53</f>
        <v>17.18</v>
      </c>
      <c r="D1879">
        <f>[37]data!$A53</f>
        <v>7.26</v>
      </c>
      <c r="E1879">
        <f>[38]Sheet1!$A53</f>
        <v>12.03</v>
      </c>
      <c r="F1879">
        <f>[39]data!$A53</f>
        <v>0.01</v>
      </c>
      <c r="G1879">
        <f>[40]data!$A53</f>
        <v>59.97</v>
      </c>
      <c r="H1879">
        <f>[41]data!$A53</f>
        <v>2.42</v>
      </c>
      <c r="I1879">
        <f>[42]data!A53</f>
        <v>17.16</v>
      </c>
    </row>
    <row r="1880" spans="1:9" x14ac:dyDescent="0.55000000000000004">
      <c r="A1880">
        <v>2015</v>
      </c>
      <c r="B1880">
        <v>54</v>
      </c>
      <c r="C1880">
        <f>[36]data!$A54</f>
        <v>19.43</v>
      </c>
      <c r="D1880">
        <f>[37]data!$A54</f>
        <v>9.4700000000000006</v>
      </c>
      <c r="E1880">
        <f>[38]Sheet1!$A54</f>
        <v>13.9</v>
      </c>
      <c r="F1880">
        <f>[39]data!$A54</f>
        <v>0.01</v>
      </c>
      <c r="G1880">
        <f>[40]data!$A54</f>
        <v>69.61</v>
      </c>
      <c r="H1880">
        <f>[41]data!$A54</f>
        <v>2.0699999999999998</v>
      </c>
      <c r="I1880">
        <f>[42]data!A54</f>
        <v>14.08</v>
      </c>
    </row>
    <row r="1881" spans="1:9" x14ac:dyDescent="0.55000000000000004">
      <c r="A1881">
        <v>2015</v>
      </c>
      <c r="B1881">
        <v>55</v>
      </c>
      <c r="C1881">
        <f>[36]data!$A55</f>
        <v>16.73</v>
      </c>
      <c r="D1881">
        <f>[37]data!$A55</f>
        <v>8.6</v>
      </c>
      <c r="E1881">
        <f>[38]Sheet1!$A55</f>
        <v>12.49</v>
      </c>
      <c r="F1881">
        <f>[39]data!$A55</f>
        <v>0.01</v>
      </c>
      <c r="G1881">
        <f>[40]data!$A55</f>
        <v>59.81</v>
      </c>
      <c r="H1881">
        <f>[41]data!$A55</f>
        <v>3.06</v>
      </c>
      <c r="I1881">
        <f>[42]data!A55</f>
        <v>17.79</v>
      </c>
    </row>
    <row r="1882" spans="1:9" x14ac:dyDescent="0.55000000000000004">
      <c r="A1882">
        <v>2015</v>
      </c>
      <c r="B1882">
        <v>56</v>
      </c>
      <c r="C1882">
        <f>[36]data!$A56</f>
        <v>16.18</v>
      </c>
      <c r="D1882">
        <f>[37]data!$A56</f>
        <v>8.3800000000000008</v>
      </c>
      <c r="E1882">
        <f>[38]Sheet1!$A56</f>
        <v>12.51</v>
      </c>
      <c r="F1882">
        <f>[39]data!$A56</f>
        <v>0</v>
      </c>
      <c r="G1882">
        <f>[40]data!$A56</f>
        <v>58.64</v>
      </c>
      <c r="H1882">
        <f>[41]data!$A56</f>
        <v>4.3600000000000003</v>
      </c>
      <c r="I1882">
        <f>[42]data!A56</f>
        <v>10.16</v>
      </c>
    </row>
    <row r="1883" spans="1:9" x14ac:dyDescent="0.55000000000000004">
      <c r="A1883">
        <v>2015</v>
      </c>
      <c r="B1883">
        <v>57</v>
      </c>
      <c r="C1883">
        <f>[36]data!$A57</f>
        <v>20.27</v>
      </c>
      <c r="D1883">
        <f>[37]data!$A57</f>
        <v>11.1</v>
      </c>
      <c r="E1883">
        <f>[38]Sheet1!$A57</f>
        <v>15.17</v>
      </c>
      <c r="F1883">
        <f>[39]data!$A57</f>
        <v>0</v>
      </c>
      <c r="G1883">
        <f>[40]data!$A57</f>
        <v>63.12</v>
      </c>
      <c r="H1883">
        <f>[41]data!$A57</f>
        <v>3.41</v>
      </c>
      <c r="I1883">
        <f>[42]data!A57</f>
        <v>15.79</v>
      </c>
    </row>
    <row r="1884" spans="1:9" x14ac:dyDescent="0.55000000000000004">
      <c r="A1884">
        <v>2015</v>
      </c>
      <c r="B1884">
        <v>58</v>
      </c>
      <c r="C1884">
        <f>[36]data!$A58</f>
        <v>19.73</v>
      </c>
      <c r="D1884">
        <f>[37]data!$A58</f>
        <v>11.05</v>
      </c>
      <c r="E1884">
        <f>[38]Sheet1!$A58</f>
        <v>14.92</v>
      </c>
      <c r="F1884">
        <f>[39]data!$A58</f>
        <v>0</v>
      </c>
      <c r="G1884">
        <f>[40]data!$A58</f>
        <v>67.44</v>
      </c>
      <c r="H1884">
        <f>[41]data!$A58</f>
        <v>2.1800000000000002</v>
      </c>
      <c r="I1884">
        <f>[42]data!A58</f>
        <v>16.07</v>
      </c>
    </row>
    <row r="1885" spans="1:9" x14ac:dyDescent="0.55000000000000004">
      <c r="A1885">
        <v>2015</v>
      </c>
      <c r="B1885">
        <v>59</v>
      </c>
      <c r="C1885">
        <f>[36]data!$A59</f>
        <v>16.809999999999999</v>
      </c>
      <c r="D1885">
        <f>[37]data!$A59</f>
        <v>11.7</v>
      </c>
      <c r="E1885">
        <f>[38]Sheet1!$A59</f>
        <v>13.7</v>
      </c>
      <c r="F1885">
        <f>[39]data!$A59</f>
        <v>0</v>
      </c>
      <c r="G1885">
        <f>[40]data!$A59</f>
        <v>66.87</v>
      </c>
      <c r="H1885">
        <f>[41]data!$A59</f>
        <v>2.46</v>
      </c>
      <c r="I1885">
        <f>[42]data!A59</f>
        <v>17.14</v>
      </c>
    </row>
    <row r="1886" spans="1:9" x14ac:dyDescent="0.55000000000000004">
      <c r="A1886">
        <v>2015</v>
      </c>
      <c r="B1886">
        <v>60</v>
      </c>
      <c r="C1886">
        <f>[36]data!$A60</f>
        <v>19.260000000000002</v>
      </c>
      <c r="D1886">
        <f>[37]data!$A60</f>
        <v>12.01</v>
      </c>
      <c r="E1886">
        <f>[38]Sheet1!$A60</f>
        <v>15.21</v>
      </c>
      <c r="F1886">
        <f>[39]data!$A60</f>
        <v>0</v>
      </c>
      <c r="G1886">
        <f>[40]data!$A60</f>
        <v>69.69</v>
      </c>
      <c r="H1886">
        <f>[41]data!$A60</f>
        <v>2.69</v>
      </c>
      <c r="I1886">
        <f>[42]data!A60</f>
        <v>16.170000000000002</v>
      </c>
    </row>
    <row r="1887" spans="1:9" x14ac:dyDescent="0.55000000000000004">
      <c r="A1887">
        <v>2015</v>
      </c>
      <c r="B1887">
        <v>61</v>
      </c>
      <c r="C1887">
        <f>[36]data!$A61</f>
        <v>20.5</v>
      </c>
      <c r="D1887">
        <f>[37]data!$A61</f>
        <v>12.66</v>
      </c>
      <c r="E1887">
        <f>[38]Sheet1!$A61</f>
        <v>16.29</v>
      </c>
      <c r="F1887">
        <f>[39]data!$A61</f>
        <v>0</v>
      </c>
      <c r="G1887">
        <f>[40]data!$A61</f>
        <v>68.849999999999994</v>
      </c>
      <c r="H1887">
        <f>[41]data!$A61</f>
        <v>2.56</v>
      </c>
      <c r="I1887">
        <f>[42]data!A61</f>
        <v>17.8</v>
      </c>
    </row>
    <row r="1888" spans="1:9" x14ac:dyDescent="0.55000000000000004">
      <c r="A1888">
        <v>2015</v>
      </c>
      <c r="B1888">
        <v>62</v>
      </c>
      <c r="C1888">
        <f>[36]data!$A62</f>
        <v>21</v>
      </c>
      <c r="D1888">
        <f>[37]data!$A62</f>
        <v>13.21</v>
      </c>
      <c r="E1888">
        <f>[38]Sheet1!$A62</f>
        <v>16.59</v>
      </c>
      <c r="F1888">
        <f>[39]data!$A62</f>
        <v>0</v>
      </c>
      <c r="G1888">
        <f>[40]data!$A62</f>
        <v>73.03</v>
      </c>
      <c r="H1888">
        <f>[41]data!$A62</f>
        <v>1.36</v>
      </c>
      <c r="I1888">
        <f>[42]data!A62</f>
        <v>16.600000000000001</v>
      </c>
    </row>
    <row r="1889" spans="1:9" x14ac:dyDescent="0.55000000000000004">
      <c r="A1889">
        <v>2015</v>
      </c>
      <c r="B1889">
        <v>63</v>
      </c>
      <c r="C1889">
        <f>[36]data!$A63</f>
        <v>20.76</v>
      </c>
      <c r="D1889">
        <f>[37]data!$A63</f>
        <v>12.06</v>
      </c>
      <c r="E1889">
        <f>[38]Sheet1!$A63</f>
        <v>15.44</v>
      </c>
      <c r="F1889">
        <f>[39]data!$A63</f>
        <v>0</v>
      </c>
      <c r="G1889">
        <f>[40]data!$A63</f>
        <v>76.400000000000006</v>
      </c>
      <c r="H1889">
        <f>[41]data!$A63</f>
        <v>1.91</v>
      </c>
      <c r="I1889">
        <f>[42]data!A63</f>
        <v>13.61</v>
      </c>
    </row>
    <row r="1890" spans="1:9" x14ac:dyDescent="0.55000000000000004">
      <c r="A1890">
        <v>2015</v>
      </c>
      <c r="B1890">
        <v>64</v>
      </c>
      <c r="C1890">
        <f>[36]data!$A64</f>
        <v>14.99</v>
      </c>
      <c r="D1890">
        <f>[37]data!$A64</f>
        <v>8.31</v>
      </c>
      <c r="E1890">
        <f>[38]Sheet1!$A64</f>
        <v>11.45</v>
      </c>
      <c r="F1890">
        <f>[39]data!$A64</f>
        <v>0</v>
      </c>
      <c r="G1890">
        <f>[40]data!$A64</f>
        <v>52.09</v>
      </c>
      <c r="H1890">
        <f>[41]data!$A64</f>
        <v>4.79</v>
      </c>
      <c r="I1890">
        <f>[42]data!A64</f>
        <v>20.420000000000002</v>
      </c>
    </row>
    <row r="1891" spans="1:9" x14ac:dyDescent="0.55000000000000004">
      <c r="A1891">
        <v>2015</v>
      </c>
      <c r="B1891">
        <v>65</v>
      </c>
      <c r="C1891">
        <f>[36]data!$A65</f>
        <v>14.87</v>
      </c>
      <c r="D1891">
        <f>[37]data!$A65</f>
        <v>8.6</v>
      </c>
      <c r="E1891">
        <f>[38]Sheet1!$A65</f>
        <v>11.38</v>
      </c>
      <c r="F1891">
        <f>[39]data!$A65</f>
        <v>0</v>
      </c>
      <c r="G1891">
        <f>[40]data!$A65</f>
        <v>50.65</v>
      </c>
      <c r="H1891">
        <f>[41]data!$A65</f>
        <v>1.72</v>
      </c>
      <c r="I1891">
        <f>[42]data!A65</f>
        <v>20.34</v>
      </c>
    </row>
    <row r="1892" spans="1:9" x14ac:dyDescent="0.55000000000000004">
      <c r="A1892">
        <v>2015</v>
      </c>
      <c r="B1892">
        <v>66</v>
      </c>
      <c r="C1892">
        <f>[36]data!$A66</f>
        <v>15.94</v>
      </c>
      <c r="D1892">
        <f>[37]data!$A66</f>
        <v>8.68</v>
      </c>
      <c r="E1892">
        <f>[38]Sheet1!$A66</f>
        <v>12.07</v>
      </c>
      <c r="F1892">
        <f>[39]data!$A66</f>
        <v>0</v>
      </c>
      <c r="G1892">
        <f>[40]data!$A66</f>
        <v>53.27</v>
      </c>
      <c r="H1892">
        <f>[41]data!$A66</f>
        <v>1.76</v>
      </c>
      <c r="I1892">
        <f>[42]data!A66</f>
        <v>20.51</v>
      </c>
    </row>
    <row r="1893" spans="1:9" x14ac:dyDescent="0.55000000000000004">
      <c r="A1893">
        <v>2015</v>
      </c>
      <c r="B1893">
        <v>67</v>
      </c>
      <c r="C1893">
        <f>[36]data!$A67</f>
        <v>15.5</v>
      </c>
      <c r="D1893">
        <f>[37]data!$A67</f>
        <v>10.51</v>
      </c>
      <c r="E1893">
        <f>[38]Sheet1!$A67</f>
        <v>12.86</v>
      </c>
      <c r="F1893">
        <f>[39]data!$A67</f>
        <v>0</v>
      </c>
      <c r="G1893">
        <f>[40]data!$A67</f>
        <v>64.319999999999993</v>
      </c>
      <c r="H1893">
        <f>[41]data!$A67</f>
        <v>2.67</v>
      </c>
      <c r="I1893">
        <f>[42]data!A67</f>
        <v>15.54</v>
      </c>
    </row>
    <row r="1894" spans="1:9" x14ac:dyDescent="0.55000000000000004">
      <c r="A1894">
        <v>2015</v>
      </c>
      <c r="B1894">
        <v>68</v>
      </c>
      <c r="C1894">
        <f>[36]data!$A68</f>
        <v>16</v>
      </c>
      <c r="D1894">
        <f>[37]data!$A68</f>
        <v>9.76</v>
      </c>
      <c r="E1894">
        <f>[38]Sheet1!$A68</f>
        <v>12.34</v>
      </c>
      <c r="F1894">
        <f>[39]data!$A68</f>
        <v>0</v>
      </c>
      <c r="G1894">
        <f>[40]data!$A68</f>
        <v>72.25</v>
      </c>
      <c r="H1894">
        <f>[41]data!$A68</f>
        <v>2.1</v>
      </c>
      <c r="I1894">
        <f>[42]data!A68</f>
        <v>18.25</v>
      </c>
    </row>
    <row r="1895" spans="1:9" x14ac:dyDescent="0.55000000000000004">
      <c r="A1895">
        <v>2015</v>
      </c>
      <c r="B1895">
        <v>69</v>
      </c>
      <c r="C1895">
        <f>[36]data!$A69</f>
        <v>17.420000000000002</v>
      </c>
      <c r="D1895">
        <f>[37]data!$A69</f>
        <v>11.29</v>
      </c>
      <c r="E1895">
        <f>[38]Sheet1!$A69</f>
        <v>13.75</v>
      </c>
      <c r="F1895">
        <f>[39]data!$A69</f>
        <v>0</v>
      </c>
      <c r="G1895">
        <f>[40]data!$A69</f>
        <v>68.709999999999994</v>
      </c>
      <c r="H1895">
        <f>[41]data!$A69</f>
        <v>1.51</v>
      </c>
      <c r="I1895">
        <f>[42]data!A69</f>
        <v>19.87</v>
      </c>
    </row>
    <row r="1896" spans="1:9" x14ac:dyDescent="0.55000000000000004">
      <c r="A1896">
        <v>2015</v>
      </c>
      <c r="B1896">
        <v>70</v>
      </c>
      <c r="C1896">
        <f>[36]data!$A70</f>
        <v>21.92</v>
      </c>
      <c r="D1896">
        <f>[37]data!$A70</f>
        <v>11.58</v>
      </c>
      <c r="E1896">
        <f>[38]Sheet1!$A70</f>
        <v>16.309999999999999</v>
      </c>
      <c r="F1896">
        <f>[39]data!$A70</f>
        <v>0</v>
      </c>
      <c r="G1896">
        <f>[40]data!$A70</f>
        <v>56.97</v>
      </c>
      <c r="H1896">
        <f>[41]data!$A70</f>
        <v>1.87</v>
      </c>
      <c r="I1896">
        <f>[42]data!A70</f>
        <v>20.8</v>
      </c>
    </row>
    <row r="1897" spans="1:9" x14ac:dyDescent="0.55000000000000004">
      <c r="A1897">
        <v>2015</v>
      </c>
      <c r="B1897">
        <v>71</v>
      </c>
      <c r="C1897">
        <f>[36]data!$A71</f>
        <v>21.97</v>
      </c>
      <c r="D1897">
        <f>[37]data!$A71</f>
        <v>13.91</v>
      </c>
      <c r="E1897">
        <f>[38]Sheet1!$A71</f>
        <v>17.350000000000001</v>
      </c>
      <c r="F1897">
        <f>[39]data!$A71</f>
        <v>0</v>
      </c>
      <c r="G1897">
        <f>[40]data!$A71</f>
        <v>55.36</v>
      </c>
      <c r="H1897">
        <f>[41]data!$A71</f>
        <v>2.12</v>
      </c>
      <c r="I1897">
        <f>[42]data!A71</f>
        <v>20.5</v>
      </c>
    </row>
    <row r="1898" spans="1:9" x14ac:dyDescent="0.55000000000000004">
      <c r="A1898">
        <v>2015</v>
      </c>
      <c r="B1898">
        <v>72</v>
      </c>
      <c r="C1898">
        <f>[36]data!$A72</f>
        <v>17.32</v>
      </c>
      <c r="D1898">
        <f>[37]data!$A72</f>
        <v>11.93</v>
      </c>
      <c r="E1898">
        <f>[38]Sheet1!$A72</f>
        <v>14.42</v>
      </c>
      <c r="F1898">
        <f>[39]data!$A72</f>
        <v>0.01</v>
      </c>
      <c r="G1898">
        <f>[40]data!$A72</f>
        <v>70.05</v>
      </c>
      <c r="H1898">
        <f>[41]data!$A72</f>
        <v>3.52</v>
      </c>
      <c r="I1898">
        <f>[42]data!A72</f>
        <v>17.190000000000001</v>
      </c>
    </row>
    <row r="1899" spans="1:9" x14ac:dyDescent="0.55000000000000004">
      <c r="A1899">
        <v>2015</v>
      </c>
      <c r="B1899">
        <v>73</v>
      </c>
      <c r="C1899">
        <f>[36]data!$A73</f>
        <v>13.17</v>
      </c>
      <c r="D1899">
        <f>[37]data!$A73</f>
        <v>10.16</v>
      </c>
      <c r="E1899">
        <f>[38]Sheet1!$A73</f>
        <v>11.58</v>
      </c>
      <c r="F1899">
        <f>[39]data!$A73</f>
        <v>0.23</v>
      </c>
      <c r="G1899">
        <f>[40]data!$A73</f>
        <v>83.89</v>
      </c>
      <c r="H1899">
        <f>[41]data!$A73</f>
        <v>3.51</v>
      </c>
      <c r="I1899">
        <f>[42]data!A73</f>
        <v>9.06</v>
      </c>
    </row>
    <row r="1900" spans="1:9" x14ac:dyDescent="0.55000000000000004">
      <c r="A1900">
        <v>2015</v>
      </c>
      <c r="B1900">
        <v>74</v>
      </c>
      <c r="C1900">
        <f>[36]data!$A74</f>
        <v>14.11</v>
      </c>
      <c r="D1900">
        <f>[37]data!$A74</f>
        <v>9.65</v>
      </c>
      <c r="E1900">
        <f>[38]Sheet1!$A74</f>
        <v>11.63</v>
      </c>
      <c r="F1900">
        <f>[39]data!$A74</f>
        <v>0.01</v>
      </c>
      <c r="G1900">
        <f>[40]data!$A74</f>
        <v>70.42</v>
      </c>
      <c r="H1900">
        <f>[41]data!$A74</f>
        <v>2.7</v>
      </c>
      <c r="I1900">
        <f>[42]data!A74</f>
        <v>15.26</v>
      </c>
    </row>
    <row r="1901" spans="1:9" x14ac:dyDescent="0.55000000000000004">
      <c r="A1901">
        <v>2015</v>
      </c>
      <c r="B1901">
        <v>75</v>
      </c>
      <c r="C1901">
        <f>[36]data!$A75</f>
        <v>14.82</v>
      </c>
      <c r="D1901">
        <f>[37]data!$A75</f>
        <v>9.66</v>
      </c>
      <c r="E1901">
        <f>[38]Sheet1!$A75</f>
        <v>11.89</v>
      </c>
      <c r="F1901">
        <f>[39]data!$A75</f>
        <v>0.01</v>
      </c>
      <c r="G1901">
        <f>[40]data!$A75</f>
        <v>69.84</v>
      </c>
      <c r="H1901">
        <f>[41]data!$A75</f>
        <v>2.61</v>
      </c>
      <c r="I1901">
        <f>[42]data!A75</f>
        <v>17.68</v>
      </c>
    </row>
    <row r="1902" spans="1:9" x14ac:dyDescent="0.55000000000000004">
      <c r="A1902">
        <v>2015</v>
      </c>
      <c r="B1902">
        <v>76</v>
      </c>
      <c r="C1902">
        <f>[36]data!$A76</f>
        <v>14.39</v>
      </c>
      <c r="D1902">
        <f>[37]data!$A76</f>
        <v>9.19</v>
      </c>
      <c r="E1902">
        <f>[38]Sheet1!$A76</f>
        <v>11.62</v>
      </c>
      <c r="F1902">
        <f>[39]data!$A76</f>
        <v>6.73</v>
      </c>
      <c r="G1902">
        <f>[40]data!$A76</f>
        <v>72.900000000000006</v>
      </c>
      <c r="H1902">
        <f>[41]data!$A76</f>
        <v>5.14</v>
      </c>
      <c r="I1902">
        <f>[42]data!A76</f>
        <v>16.670000000000002</v>
      </c>
    </row>
    <row r="1903" spans="1:9" x14ac:dyDescent="0.55000000000000004">
      <c r="A1903">
        <v>2015</v>
      </c>
      <c r="B1903">
        <v>77</v>
      </c>
      <c r="C1903">
        <f>[36]data!$A77</f>
        <v>15.3</v>
      </c>
      <c r="D1903">
        <f>[37]data!$A77</f>
        <v>8.9</v>
      </c>
      <c r="E1903">
        <f>[38]Sheet1!$A77</f>
        <v>11.8</v>
      </c>
      <c r="F1903">
        <f>[39]data!$A77</f>
        <v>6.61</v>
      </c>
      <c r="G1903">
        <f>[40]data!$A77</f>
        <v>79.34</v>
      </c>
      <c r="H1903">
        <f>[41]data!$A77</f>
        <v>6.08</v>
      </c>
      <c r="I1903">
        <f>[42]data!A77</f>
        <v>5.54</v>
      </c>
    </row>
    <row r="1904" spans="1:9" x14ac:dyDescent="0.55000000000000004">
      <c r="A1904">
        <v>2015</v>
      </c>
      <c r="B1904">
        <v>78</v>
      </c>
      <c r="C1904">
        <f>[36]data!$A78</f>
        <v>15.75</v>
      </c>
      <c r="D1904">
        <f>[37]data!$A78</f>
        <v>10.5</v>
      </c>
      <c r="E1904">
        <f>[38]Sheet1!$A78</f>
        <v>13.16</v>
      </c>
      <c r="F1904">
        <f>[39]data!$A78</f>
        <v>0.46</v>
      </c>
      <c r="G1904">
        <f>[40]data!$A78</f>
        <v>83.67</v>
      </c>
      <c r="H1904">
        <f>[41]data!$A78</f>
        <v>8.1300000000000008</v>
      </c>
      <c r="I1904">
        <f>[42]data!A78</f>
        <v>4.93</v>
      </c>
    </row>
    <row r="1905" spans="1:9" x14ac:dyDescent="0.55000000000000004">
      <c r="A1905">
        <v>2015</v>
      </c>
      <c r="B1905">
        <v>79</v>
      </c>
      <c r="C1905">
        <f>[36]data!$A79</f>
        <v>15.96</v>
      </c>
      <c r="D1905">
        <f>[37]data!$A79</f>
        <v>12.21</v>
      </c>
      <c r="E1905">
        <f>[38]Sheet1!$A79</f>
        <v>13.81</v>
      </c>
      <c r="F1905">
        <f>[39]data!$A79</f>
        <v>3.05</v>
      </c>
      <c r="G1905">
        <f>[40]data!$A79</f>
        <v>87.08</v>
      </c>
      <c r="H1905">
        <f>[41]data!$A79</f>
        <v>6.24</v>
      </c>
      <c r="I1905">
        <f>[42]data!A79</f>
        <v>6.96</v>
      </c>
    </row>
    <row r="1906" spans="1:9" x14ac:dyDescent="0.55000000000000004">
      <c r="A1906">
        <v>2015</v>
      </c>
      <c r="B1906">
        <v>80</v>
      </c>
      <c r="C1906">
        <f>[36]data!$A80</f>
        <v>16.079999999999998</v>
      </c>
      <c r="D1906">
        <f>[37]data!$A80</f>
        <v>11.57</v>
      </c>
      <c r="E1906">
        <f>[38]Sheet1!$A80</f>
        <v>13.46</v>
      </c>
      <c r="F1906">
        <f>[39]data!$A80</f>
        <v>0.62</v>
      </c>
      <c r="G1906">
        <f>[40]data!$A80</f>
        <v>79.349999999999994</v>
      </c>
      <c r="H1906">
        <f>[41]data!$A80</f>
        <v>2.96</v>
      </c>
      <c r="I1906">
        <f>[42]data!A80</f>
        <v>16.079999999999998</v>
      </c>
    </row>
    <row r="1907" spans="1:9" x14ac:dyDescent="0.55000000000000004">
      <c r="A1907">
        <v>2015</v>
      </c>
      <c r="B1907">
        <v>81</v>
      </c>
      <c r="C1907">
        <f>[36]data!$A81</f>
        <v>14.94</v>
      </c>
      <c r="D1907">
        <f>[37]data!$A81</f>
        <v>11.21</v>
      </c>
      <c r="E1907">
        <f>[38]Sheet1!$A81</f>
        <v>12.89</v>
      </c>
      <c r="F1907">
        <f>[39]data!$A81</f>
        <v>0.64</v>
      </c>
      <c r="G1907">
        <f>[40]data!$A81</f>
        <v>81.319999999999993</v>
      </c>
      <c r="H1907">
        <f>[41]data!$A81</f>
        <v>1.79</v>
      </c>
      <c r="I1907">
        <f>[42]data!A81</f>
        <v>16.12</v>
      </c>
    </row>
    <row r="1908" spans="1:9" x14ac:dyDescent="0.55000000000000004">
      <c r="A1908">
        <v>2015</v>
      </c>
      <c r="B1908">
        <v>82</v>
      </c>
      <c r="C1908">
        <f>[36]data!$A82</f>
        <v>14.46</v>
      </c>
      <c r="D1908">
        <f>[37]data!$A82</f>
        <v>10.61</v>
      </c>
      <c r="E1908">
        <f>[38]Sheet1!$A82</f>
        <v>12.64</v>
      </c>
      <c r="F1908">
        <f>[39]data!$A82</f>
        <v>2</v>
      </c>
      <c r="G1908">
        <f>[40]data!$A82</f>
        <v>87.32</v>
      </c>
      <c r="H1908">
        <f>[41]data!$A82</f>
        <v>2.42</v>
      </c>
      <c r="I1908">
        <f>[42]data!A82</f>
        <v>12.44</v>
      </c>
    </row>
    <row r="1909" spans="1:9" x14ac:dyDescent="0.55000000000000004">
      <c r="A1909">
        <v>2015</v>
      </c>
      <c r="B1909">
        <v>83</v>
      </c>
      <c r="C1909">
        <f>[36]data!$A83</f>
        <v>15.62</v>
      </c>
      <c r="D1909">
        <f>[37]data!$A83</f>
        <v>11.19</v>
      </c>
      <c r="E1909">
        <f>[38]Sheet1!$A83</f>
        <v>12.73</v>
      </c>
      <c r="F1909">
        <f>[39]data!$A83</f>
        <v>6.47</v>
      </c>
      <c r="G1909">
        <f>[40]data!$A83</f>
        <v>75.23</v>
      </c>
      <c r="H1909">
        <f>[41]data!$A83</f>
        <v>3.88</v>
      </c>
      <c r="I1909">
        <f>[42]data!A83</f>
        <v>10.31</v>
      </c>
    </row>
    <row r="1910" spans="1:9" x14ac:dyDescent="0.55000000000000004">
      <c r="A1910">
        <v>2015</v>
      </c>
      <c r="B1910">
        <v>84</v>
      </c>
      <c r="C1910">
        <f>[36]data!$A84</f>
        <v>15.37</v>
      </c>
      <c r="D1910">
        <f>[37]data!$A84</f>
        <v>7.55</v>
      </c>
      <c r="E1910">
        <f>[38]Sheet1!$A84</f>
        <v>11.39</v>
      </c>
      <c r="F1910">
        <f>[39]data!$A84</f>
        <v>4.4400000000000004</v>
      </c>
      <c r="G1910">
        <f>[40]data!$A84</f>
        <v>62.48</v>
      </c>
      <c r="H1910">
        <f>[41]data!$A84</f>
        <v>4.38</v>
      </c>
      <c r="I1910">
        <f>[42]data!A84</f>
        <v>15.49</v>
      </c>
    </row>
    <row r="1911" spans="1:9" x14ac:dyDescent="0.55000000000000004">
      <c r="A1911">
        <v>2015</v>
      </c>
      <c r="B1911">
        <v>85</v>
      </c>
      <c r="C1911">
        <f>[36]data!$A85</f>
        <v>17.12</v>
      </c>
      <c r="D1911">
        <f>[37]data!$A85</f>
        <v>6.56</v>
      </c>
      <c r="E1911">
        <f>[38]Sheet1!$A85</f>
        <v>12.31</v>
      </c>
      <c r="F1911">
        <f>[39]data!$A85</f>
        <v>0</v>
      </c>
      <c r="G1911">
        <f>[40]data!$A85</f>
        <v>55.17</v>
      </c>
      <c r="H1911">
        <f>[41]data!$A85</f>
        <v>2.86</v>
      </c>
      <c r="I1911">
        <f>[42]data!A85</f>
        <v>19.329999999999998</v>
      </c>
    </row>
    <row r="1912" spans="1:9" x14ac:dyDescent="0.55000000000000004">
      <c r="A1912">
        <v>2015</v>
      </c>
      <c r="B1912">
        <v>86</v>
      </c>
      <c r="C1912">
        <f>[36]data!$A86</f>
        <v>21.17</v>
      </c>
      <c r="D1912">
        <f>[37]data!$A86</f>
        <v>11.55</v>
      </c>
      <c r="E1912">
        <f>[38]Sheet1!$A86</f>
        <v>16.37</v>
      </c>
      <c r="F1912">
        <f>[39]data!$A86</f>
        <v>0</v>
      </c>
      <c r="G1912">
        <f>[40]data!$A86</f>
        <v>67.56</v>
      </c>
      <c r="H1912">
        <f>[41]data!$A86</f>
        <v>2.72</v>
      </c>
      <c r="I1912">
        <f>[42]data!A86</f>
        <v>22.92</v>
      </c>
    </row>
    <row r="1913" spans="1:9" x14ac:dyDescent="0.55000000000000004">
      <c r="A1913">
        <v>2015</v>
      </c>
      <c r="B1913">
        <v>87</v>
      </c>
      <c r="C1913">
        <f>[36]data!$A87</f>
        <v>21.6</v>
      </c>
      <c r="D1913">
        <f>[37]data!$A87</f>
        <v>14.31</v>
      </c>
      <c r="E1913">
        <f>[38]Sheet1!$A87</f>
        <v>17.600000000000001</v>
      </c>
      <c r="F1913">
        <f>[39]data!$A87</f>
        <v>0</v>
      </c>
      <c r="G1913">
        <f>[40]data!$A87</f>
        <v>62.06</v>
      </c>
      <c r="H1913">
        <f>[41]data!$A87</f>
        <v>2.74</v>
      </c>
      <c r="I1913">
        <f>[42]data!A87</f>
        <v>23.63</v>
      </c>
    </row>
    <row r="1914" spans="1:9" x14ac:dyDescent="0.55000000000000004">
      <c r="A1914">
        <v>2015</v>
      </c>
      <c r="B1914">
        <v>88</v>
      </c>
      <c r="C1914">
        <f>[36]data!$A88</f>
        <v>23.79</v>
      </c>
      <c r="D1914">
        <f>[37]data!$A88</f>
        <v>14.97</v>
      </c>
      <c r="E1914">
        <f>[38]Sheet1!$A88</f>
        <v>18.88</v>
      </c>
      <c r="F1914">
        <f>[39]data!$A88</f>
        <v>0</v>
      </c>
      <c r="G1914">
        <f>[40]data!$A88</f>
        <v>59.61</v>
      </c>
      <c r="H1914">
        <f>[41]data!$A88</f>
        <v>1.56</v>
      </c>
      <c r="I1914">
        <f>[42]data!A88</f>
        <v>22.36</v>
      </c>
    </row>
    <row r="1915" spans="1:9" x14ac:dyDescent="0.55000000000000004">
      <c r="A1915">
        <v>2015</v>
      </c>
      <c r="B1915">
        <v>89</v>
      </c>
      <c r="C1915">
        <f>[36]data!$A89</f>
        <v>25.02</v>
      </c>
      <c r="D1915">
        <f>[37]data!$A89</f>
        <v>15.33</v>
      </c>
      <c r="E1915">
        <f>[38]Sheet1!$A89</f>
        <v>20.059999999999999</v>
      </c>
      <c r="F1915">
        <f>[39]data!$A89</f>
        <v>0</v>
      </c>
      <c r="G1915">
        <f>[40]data!$A89</f>
        <v>52.4</v>
      </c>
      <c r="H1915">
        <f>[41]data!$A89</f>
        <v>1.77</v>
      </c>
      <c r="I1915">
        <f>[42]data!A89</f>
        <v>19.68</v>
      </c>
    </row>
    <row r="1916" spans="1:9" x14ac:dyDescent="0.55000000000000004">
      <c r="A1916">
        <v>2015</v>
      </c>
      <c r="B1916">
        <v>90</v>
      </c>
      <c r="C1916">
        <f>[36]data!$A90</f>
        <v>22.16</v>
      </c>
      <c r="D1916">
        <f>[37]data!$A90</f>
        <v>17.16</v>
      </c>
      <c r="E1916">
        <f>[38]Sheet1!$A90</f>
        <v>19.37</v>
      </c>
      <c r="F1916">
        <f>[39]data!$A90</f>
        <v>0</v>
      </c>
      <c r="G1916">
        <f>[40]data!$A90</f>
        <v>57.21</v>
      </c>
      <c r="H1916">
        <f>[41]data!$A90</f>
        <v>2.35</v>
      </c>
      <c r="I1916">
        <f>[42]data!A90</f>
        <v>23.97</v>
      </c>
    </row>
    <row r="1917" spans="1:9" x14ac:dyDescent="0.55000000000000004">
      <c r="A1917">
        <v>2015</v>
      </c>
      <c r="B1917">
        <v>91</v>
      </c>
      <c r="C1917">
        <f>[36]data!$A91</f>
        <v>19.309999999999999</v>
      </c>
      <c r="D1917">
        <f>[37]data!$A91</f>
        <v>13.11</v>
      </c>
      <c r="E1917">
        <f>[38]Sheet1!$A91</f>
        <v>16.690000000000001</v>
      </c>
      <c r="F1917">
        <f>[39]data!$A91</f>
        <v>0</v>
      </c>
      <c r="G1917">
        <f>[40]data!$A91</f>
        <v>71.06</v>
      </c>
      <c r="H1917">
        <f>[41]data!$A91</f>
        <v>4.26</v>
      </c>
      <c r="I1917">
        <f>[42]data!A91</f>
        <v>23.36</v>
      </c>
    </row>
    <row r="1918" spans="1:9" x14ac:dyDescent="0.55000000000000004">
      <c r="A1918">
        <v>2015</v>
      </c>
      <c r="B1918">
        <v>92</v>
      </c>
      <c r="C1918">
        <f>[36]data!$A92</f>
        <v>17.52</v>
      </c>
      <c r="D1918">
        <f>[37]data!$A92</f>
        <v>11.8</v>
      </c>
      <c r="E1918">
        <f>[38]Sheet1!$A92</f>
        <v>14.3</v>
      </c>
      <c r="F1918">
        <f>[39]data!$A92</f>
        <v>0</v>
      </c>
      <c r="G1918">
        <f>[40]data!$A92</f>
        <v>79.260000000000005</v>
      </c>
      <c r="H1918">
        <f>[41]data!$A92</f>
        <v>3.88</v>
      </c>
      <c r="I1918">
        <f>[42]data!A92</f>
        <v>21.8</v>
      </c>
    </row>
    <row r="1919" spans="1:9" x14ac:dyDescent="0.55000000000000004">
      <c r="A1919">
        <v>2015</v>
      </c>
      <c r="B1919">
        <v>93</v>
      </c>
      <c r="C1919">
        <f>[36]data!$A93</f>
        <v>18.66</v>
      </c>
      <c r="D1919">
        <f>[37]data!$A93</f>
        <v>12.7</v>
      </c>
      <c r="E1919">
        <f>[38]Sheet1!$A93</f>
        <v>15.13</v>
      </c>
      <c r="F1919">
        <f>[39]data!$A93</f>
        <v>0</v>
      </c>
      <c r="G1919">
        <f>[40]data!$A93</f>
        <v>74.319999999999993</v>
      </c>
      <c r="H1919">
        <f>[41]data!$A93</f>
        <v>2.29</v>
      </c>
      <c r="I1919">
        <f>[42]data!A93</f>
        <v>20.84</v>
      </c>
    </row>
    <row r="1920" spans="1:9" x14ac:dyDescent="0.55000000000000004">
      <c r="A1920">
        <v>2015</v>
      </c>
      <c r="B1920">
        <v>94</v>
      </c>
      <c r="C1920">
        <f>[36]data!$A94</f>
        <v>17.64</v>
      </c>
      <c r="D1920">
        <f>[37]data!$A94</f>
        <v>12.02</v>
      </c>
      <c r="E1920">
        <f>[38]Sheet1!$A94</f>
        <v>14.67</v>
      </c>
      <c r="F1920">
        <f>[39]data!$A94</f>
        <v>0</v>
      </c>
      <c r="G1920">
        <f>[40]data!$A94</f>
        <v>75.87</v>
      </c>
      <c r="H1920">
        <f>[41]data!$A94</f>
        <v>3.65</v>
      </c>
      <c r="I1920">
        <f>[42]data!A94</f>
        <v>20.8</v>
      </c>
    </row>
    <row r="1921" spans="1:9" x14ac:dyDescent="0.55000000000000004">
      <c r="A1921">
        <v>2015</v>
      </c>
      <c r="B1921">
        <v>95</v>
      </c>
      <c r="C1921">
        <f>[36]data!$A95</f>
        <v>18.82</v>
      </c>
      <c r="D1921">
        <f>[37]data!$A95</f>
        <v>11.34</v>
      </c>
      <c r="E1921">
        <f>[38]Sheet1!$A95</f>
        <v>14.36</v>
      </c>
      <c r="F1921">
        <f>[39]data!$A95</f>
        <v>0</v>
      </c>
      <c r="G1921">
        <f>[40]data!$A95</f>
        <v>76.099999999999994</v>
      </c>
      <c r="H1921">
        <f>[41]data!$A95</f>
        <v>3.08</v>
      </c>
      <c r="I1921">
        <f>[42]data!A95</f>
        <v>23.14</v>
      </c>
    </row>
    <row r="1922" spans="1:9" x14ac:dyDescent="0.55000000000000004">
      <c r="A1922">
        <v>2015</v>
      </c>
      <c r="B1922">
        <v>96</v>
      </c>
      <c r="C1922">
        <f>[36]data!$A96</f>
        <v>16.2</v>
      </c>
      <c r="D1922">
        <f>[37]data!$A96</f>
        <v>11.81</v>
      </c>
      <c r="E1922">
        <f>[38]Sheet1!$A96</f>
        <v>13.59</v>
      </c>
      <c r="F1922">
        <f>[39]data!$A96</f>
        <v>0.75</v>
      </c>
      <c r="G1922">
        <f>[40]data!$A96</f>
        <v>76.739999999999995</v>
      </c>
      <c r="H1922">
        <f>[41]data!$A96</f>
        <v>7.2</v>
      </c>
      <c r="I1922">
        <f>[42]data!A96</f>
        <v>12.22</v>
      </c>
    </row>
    <row r="1923" spans="1:9" x14ac:dyDescent="0.55000000000000004">
      <c r="A1923">
        <v>2015</v>
      </c>
      <c r="B1923">
        <v>97</v>
      </c>
      <c r="C1923">
        <f>[36]data!$A97</f>
        <v>15.54</v>
      </c>
      <c r="D1923">
        <f>[37]data!$A97</f>
        <v>11.29</v>
      </c>
      <c r="E1923">
        <f>[38]Sheet1!$A97</f>
        <v>13.27</v>
      </c>
      <c r="F1923">
        <f>[39]data!$A97</f>
        <v>0.45</v>
      </c>
      <c r="G1923">
        <f>[40]data!$A97</f>
        <v>72.540000000000006</v>
      </c>
      <c r="H1923">
        <f>[41]data!$A97</f>
        <v>8.17</v>
      </c>
      <c r="I1923">
        <f>[42]data!A97</f>
        <v>8.39</v>
      </c>
    </row>
    <row r="1924" spans="1:9" x14ac:dyDescent="0.55000000000000004">
      <c r="A1924">
        <v>2015</v>
      </c>
      <c r="B1924">
        <v>98</v>
      </c>
      <c r="C1924">
        <f>[36]data!$A98</f>
        <v>15.55</v>
      </c>
      <c r="D1924">
        <f>[37]data!$A98</f>
        <v>11.01</v>
      </c>
      <c r="E1924">
        <f>[38]Sheet1!$A98</f>
        <v>13.11</v>
      </c>
      <c r="F1924">
        <f>[39]data!$A98</f>
        <v>0.55000000000000004</v>
      </c>
      <c r="G1924">
        <f>[40]data!$A98</f>
        <v>68.31</v>
      </c>
      <c r="H1924">
        <f>[41]data!$A98</f>
        <v>8.4499999999999993</v>
      </c>
      <c r="I1924">
        <f>[42]data!A98</f>
        <v>16.54</v>
      </c>
    </row>
    <row r="1925" spans="1:9" x14ac:dyDescent="0.55000000000000004">
      <c r="A1925">
        <v>2015</v>
      </c>
      <c r="B1925">
        <v>99</v>
      </c>
      <c r="C1925">
        <f>[36]data!$A99</f>
        <v>17.12</v>
      </c>
      <c r="D1925">
        <f>[37]data!$A99</f>
        <v>10.1</v>
      </c>
      <c r="E1925">
        <f>[38]Sheet1!$A99</f>
        <v>13.34</v>
      </c>
      <c r="F1925">
        <f>[39]data!$A99</f>
        <v>1.2</v>
      </c>
      <c r="G1925">
        <f>[40]data!$A99</f>
        <v>74.38</v>
      </c>
      <c r="H1925">
        <f>[41]data!$A99</f>
        <v>5.82</v>
      </c>
      <c r="I1925">
        <f>[42]data!A99</f>
        <v>8.94</v>
      </c>
    </row>
    <row r="1926" spans="1:9" x14ac:dyDescent="0.55000000000000004">
      <c r="A1926">
        <v>2015</v>
      </c>
      <c r="B1926">
        <v>100</v>
      </c>
      <c r="C1926">
        <f>[36]data!$A100</f>
        <v>17.07</v>
      </c>
      <c r="D1926">
        <f>[37]data!$A100</f>
        <v>10.47</v>
      </c>
      <c r="E1926">
        <f>[38]Sheet1!$A100</f>
        <v>13.5</v>
      </c>
      <c r="F1926">
        <f>[39]data!$A100</f>
        <v>0</v>
      </c>
      <c r="G1926">
        <f>[40]data!$A100</f>
        <v>75.930000000000007</v>
      </c>
      <c r="H1926">
        <f>[41]data!$A100</f>
        <v>3.67</v>
      </c>
      <c r="I1926">
        <f>[42]data!A100</f>
        <v>19.93</v>
      </c>
    </row>
    <row r="1927" spans="1:9" x14ac:dyDescent="0.55000000000000004">
      <c r="A1927">
        <v>2015</v>
      </c>
      <c r="B1927">
        <v>101</v>
      </c>
      <c r="C1927">
        <f>[36]data!$A101</f>
        <v>16.23</v>
      </c>
      <c r="D1927">
        <f>[37]data!$A101</f>
        <v>12.08</v>
      </c>
      <c r="E1927">
        <f>[38]Sheet1!$A101</f>
        <v>13.68</v>
      </c>
      <c r="F1927">
        <f>[39]data!$A101</f>
        <v>4.2</v>
      </c>
      <c r="G1927">
        <f>[40]data!$A101</f>
        <v>82.82</v>
      </c>
      <c r="H1927">
        <f>[41]data!$A101</f>
        <v>2</v>
      </c>
      <c r="I1927">
        <f>[42]data!A101</f>
        <v>8.17</v>
      </c>
    </row>
    <row r="1928" spans="1:9" x14ac:dyDescent="0.55000000000000004">
      <c r="A1928">
        <v>2015</v>
      </c>
      <c r="B1928">
        <v>102</v>
      </c>
      <c r="C1928">
        <f>[36]data!$A102</f>
        <v>17.7</v>
      </c>
      <c r="D1928">
        <f>[37]data!$A102</f>
        <v>11.77</v>
      </c>
      <c r="E1928">
        <f>[38]Sheet1!$A102</f>
        <v>14.64</v>
      </c>
      <c r="F1928">
        <f>[39]data!$A102</f>
        <v>1.64</v>
      </c>
      <c r="G1928">
        <f>[40]data!$A102</f>
        <v>79.41</v>
      </c>
      <c r="H1928">
        <f>[41]data!$A102</f>
        <v>7.18</v>
      </c>
      <c r="I1928">
        <f>[42]data!A102</f>
        <v>18.11</v>
      </c>
    </row>
    <row r="1929" spans="1:9" x14ac:dyDescent="0.55000000000000004">
      <c r="A1929">
        <v>2015</v>
      </c>
      <c r="B1929">
        <v>103</v>
      </c>
      <c r="C1929">
        <f>[36]data!$A103</f>
        <v>19.71</v>
      </c>
      <c r="D1929">
        <f>[37]data!$A103</f>
        <v>13.64</v>
      </c>
      <c r="E1929">
        <f>[38]Sheet1!$A103</f>
        <v>16.03</v>
      </c>
      <c r="F1929">
        <f>[39]data!$A103</f>
        <v>0.04</v>
      </c>
      <c r="G1929">
        <f>[40]data!$A103</f>
        <v>73.790000000000006</v>
      </c>
      <c r="H1929">
        <f>[41]data!$A103</f>
        <v>7.45</v>
      </c>
      <c r="I1929">
        <f>[42]data!A103</f>
        <v>18.14</v>
      </c>
    </row>
    <row r="1930" spans="1:9" x14ac:dyDescent="0.55000000000000004">
      <c r="A1930">
        <v>2015</v>
      </c>
      <c r="B1930">
        <v>104</v>
      </c>
      <c r="C1930">
        <f>[36]data!$A104</f>
        <v>19.5</v>
      </c>
      <c r="D1930">
        <f>[37]data!$A104</f>
        <v>14.4</v>
      </c>
      <c r="E1930">
        <f>[38]Sheet1!$A104</f>
        <v>16.760000000000002</v>
      </c>
      <c r="F1930">
        <f>[39]data!$A104</f>
        <v>0.02</v>
      </c>
      <c r="G1930">
        <f>[40]data!$A104</f>
        <v>65.8</v>
      </c>
      <c r="H1930">
        <f>[41]data!$A104</f>
        <v>8.2200000000000006</v>
      </c>
      <c r="I1930">
        <f>[42]data!A104</f>
        <v>20.14</v>
      </c>
    </row>
    <row r="1931" spans="1:9" x14ac:dyDescent="0.55000000000000004">
      <c r="A1931">
        <v>2015</v>
      </c>
      <c r="B1931">
        <v>105</v>
      </c>
      <c r="C1931">
        <f>[36]data!$A105</f>
        <v>18.72</v>
      </c>
      <c r="D1931">
        <f>[37]data!$A105</f>
        <v>13.51</v>
      </c>
      <c r="E1931">
        <f>[38]Sheet1!$A105</f>
        <v>15.85</v>
      </c>
      <c r="F1931">
        <f>[39]data!$A105</f>
        <v>12.99</v>
      </c>
      <c r="G1931">
        <f>[40]data!$A105</f>
        <v>81.2</v>
      </c>
      <c r="H1931">
        <f>[41]data!$A105</f>
        <v>2.73</v>
      </c>
      <c r="I1931">
        <f>[42]data!A105</f>
        <v>5.83</v>
      </c>
    </row>
    <row r="1932" spans="1:9" x14ac:dyDescent="0.55000000000000004">
      <c r="A1932">
        <v>2015</v>
      </c>
      <c r="B1932">
        <v>106</v>
      </c>
      <c r="C1932">
        <f>[36]data!$A106</f>
        <v>20.76</v>
      </c>
      <c r="D1932">
        <f>[37]data!$A106</f>
        <v>13</v>
      </c>
      <c r="E1932">
        <f>[38]Sheet1!$A106</f>
        <v>16.82</v>
      </c>
      <c r="F1932">
        <f>[39]data!$A106</f>
        <v>0.48</v>
      </c>
      <c r="G1932">
        <f>[40]data!$A106</f>
        <v>74.67</v>
      </c>
      <c r="H1932">
        <f>[41]data!$A106</f>
        <v>3.01</v>
      </c>
      <c r="I1932">
        <f>[42]data!A106</f>
        <v>22.29</v>
      </c>
    </row>
    <row r="1933" spans="1:9" x14ac:dyDescent="0.55000000000000004">
      <c r="A1933">
        <v>2015</v>
      </c>
      <c r="B1933">
        <v>107</v>
      </c>
      <c r="C1933">
        <f>[36]data!$A107</f>
        <v>20.21</v>
      </c>
      <c r="D1933">
        <f>[37]data!$A107</f>
        <v>14.44</v>
      </c>
      <c r="E1933">
        <f>[38]Sheet1!$A107</f>
        <v>17.16</v>
      </c>
      <c r="F1933">
        <f>[39]data!$A107</f>
        <v>0</v>
      </c>
      <c r="G1933">
        <f>[40]data!$A107</f>
        <v>67.61</v>
      </c>
      <c r="H1933">
        <f>[41]data!$A107</f>
        <v>1.8</v>
      </c>
      <c r="I1933">
        <f>[42]data!A107</f>
        <v>23.4</v>
      </c>
    </row>
    <row r="1934" spans="1:9" x14ac:dyDescent="0.55000000000000004">
      <c r="A1934">
        <v>2015</v>
      </c>
      <c r="B1934">
        <v>108</v>
      </c>
      <c r="C1934">
        <f>[36]data!$A108</f>
        <v>20.86</v>
      </c>
      <c r="D1934">
        <f>[37]data!$A108</f>
        <v>14.97</v>
      </c>
      <c r="E1934">
        <f>[38]Sheet1!$A108</f>
        <v>17.190000000000001</v>
      </c>
      <c r="F1934">
        <f>[39]data!$A108</f>
        <v>0.72</v>
      </c>
      <c r="G1934">
        <f>[40]data!$A108</f>
        <v>67.25</v>
      </c>
      <c r="H1934">
        <f>[41]data!$A108</f>
        <v>2.69</v>
      </c>
      <c r="I1934">
        <f>[42]data!A108</f>
        <v>22.88</v>
      </c>
    </row>
    <row r="1935" spans="1:9" x14ac:dyDescent="0.55000000000000004">
      <c r="A1935">
        <v>2015</v>
      </c>
      <c r="B1935">
        <v>109</v>
      </c>
      <c r="C1935">
        <f>[36]data!$A109</f>
        <v>19.82</v>
      </c>
      <c r="D1935">
        <f>[37]data!$A109</f>
        <v>12.64</v>
      </c>
      <c r="E1935">
        <f>[38]Sheet1!$A109</f>
        <v>16.18</v>
      </c>
      <c r="F1935">
        <f>[39]data!$A109</f>
        <v>1.1399999999999999</v>
      </c>
      <c r="G1935">
        <f>[40]data!$A109</f>
        <v>66.569999999999993</v>
      </c>
      <c r="H1935">
        <f>[41]data!$A109</f>
        <v>2.4300000000000002</v>
      </c>
      <c r="I1935">
        <f>[42]data!A109</f>
        <v>24.37</v>
      </c>
    </row>
    <row r="1936" spans="1:9" x14ac:dyDescent="0.55000000000000004">
      <c r="A1936">
        <v>2015</v>
      </c>
      <c r="B1936">
        <v>110</v>
      </c>
      <c r="C1936">
        <f>[36]data!$A110</f>
        <v>19.48</v>
      </c>
      <c r="D1936">
        <f>[37]data!$A110</f>
        <v>12.71</v>
      </c>
      <c r="E1936">
        <f>[38]Sheet1!$A110</f>
        <v>16.04</v>
      </c>
      <c r="F1936">
        <f>[39]data!$A110</f>
        <v>0.02</v>
      </c>
      <c r="G1936">
        <f>[40]data!$A110</f>
        <v>71.98</v>
      </c>
      <c r="H1936">
        <f>[41]data!$A110</f>
        <v>4.29</v>
      </c>
      <c r="I1936">
        <f>[42]data!A110</f>
        <v>25.8</v>
      </c>
    </row>
    <row r="1937" spans="1:9" x14ac:dyDescent="0.55000000000000004">
      <c r="A1937">
        <v>2015</v>
      </c>
      <c r="B1937">
        <v>111</v>
      </c>
      <c r="C1937">
        <f>[36]data!$A111</f>
        <v>18.88</v>
      </c>
      <c r="D1937">
        <f>[37]data!$A111</f>
        <v>13.38</v>
      </c>
      <c r="E1937">
        <f>[38]Sheet1!$A111</f>
        <v>15.59</v>
      </c>
      <c r="F1937">
        <f>[39]data!$A111</f>
        <v>0.02</v>
      </c>
      <c r="G1937">
        <f>[40]data!$A111</f>
        <v>77.790000000000006</v>
      </c>
      <c r="H1937">
        <f>[41]data!$A111</f>
        <v>6.86</v>
      </c>
      <c r="I1937">
        <f>[42]data!A111</f>
        <v>20.72</v>
      </c>
    </row>
    <row r="1938" spans="1:9" x14ac:dyDescent="0.55000000000000004">
      <c r="A1938">
        <v>2015</v>
      </c>
      <c r="B1938">
        <v>112</v>
      </c>
      <c r="C1938">
        <f>[36]data!$A112</f>
        <v>20.45</v>
      </c>
      <c r="D1938">
        <f>[37]data!$A112</f>
        <v>13.79</v>
      </c>
      <c r="E1938">
        <f>[38]Sheet1!$A112</f>
        <v>16.3</v>
      </c>
      <c r="F1938">
        <f>[39]data!$A112</f>
        <v>0.14000000000000001</v>
      </c>
      <c r="G1938">
        <f>[40]data!$A112</f>
        <v>79.489999999999995</v>
      </c>
      <c r="H1938">
        <f>[41]data!$A112</f>
        <v>3.32</v>
      </c>
      <c r="I1938">
        <f>[42]data!A112</f>
        <v>20.53</v>
      </c>
    </row>
    <row r="1939" spans="1:9" x14ac:dyDescent="0.55000000000000004">
      <c r="A1939">
        <v>2015</v>
      </c>
      <c r="B1939">
        <v>113</v>
      </c>
      <c r="C1939">
        <f>[36]data!$A113</f>
        <v>21.06</v>
      </c>
      <c r="D1939">
        <f>[37]data!$A113</f>
        <v>13.04</v>
      </c>
      <c r="E1939">
        <f>[38]Sheet1!$A113</f>
        <v>16.940000000000001</v>
      </c>
      <c r="F1939">
        <f>[39]data!$A113</f>
        <v>0.01</v>
      </c>
      <c r="G1939">
        <f>[40]data!$A113</f>
        <v>73.3</v>
      </c>
      <c r="H1939">
        <f>[41]data!$A113</f>
        <v>1.51</v>
      </c>
      <c r="I1939">
        <f>[42]data!A113</f>
        <v>23.52</v>
      </c>
    </row>
    <row r="1940" spans="1:9" x14ac:dyDescent="0.55000000000000004">
      <c r="A1940">
        <v>2015</v>
      </c>
      <c r="B1940">
        <v>114</v>
      </c>
      <c r="C1940">
        <f>[36]data!$A114</f>
        <v>19.82</v>
      </c>
      <c r="D1940">
        <f>[37]data!$A114</f>
        <v>14.22</v>
      </c>
      <c r="E1940">
        <f>[38]Sheet1!$A114</f>
        <v>16.75</v>
      </c>
      <c r="F1940">
        <f>[39]data!$A114</f>
        <v>0.01</v>
      </c>
      <c r="G1940">
        <f>[40]data!$A114</f>
        <v>76.319999999999993</v>
      </c>
      <c r="H1940">
        <f>[41]data!$A114</f>
        <v>2.19</v>
      </c>
      <c r="I1940">
        <f>[42]data!A114</f>
        <v>18.690000000000001</v>
      </c>
    </row>
    <row r="1941" spans="1:9" x14ac:dyDescent="0.55000000000000004">
      <c r="A1941">
        <v>2015</v>
      </c>
      <c r="B1941">
        <v>115</v>
      </c>
      <c r="C1941">
        <f>[36]data!$A115</f>
        <v>21.83</v>
      </c>
      <c r="D1941">
        <f>[37]data!$A115</f>
        <v>14.04</v>
      </c>
      <c r="E1941">
        <f>[38]Sheet1!$A115</f>
        <v>18.190000000000001</v>
      </c>
      <c r="F1941">
        <f>[39]data!$A115</f>
        <v>0</v>
      </c>
      <c r="G1941">
        <f>[40]data!$A115</f>
        <v>65.56</v>
      </c>
      <c r="H1941">
        <f>[41]data!$A115</f>
        <v>2.25</v>
      </c>
      <c r="I1941">
        <f>[42]data!A115</f>
        <v>18.82</v>
      </c>
    </row>
    <row r="1942" spans="1:9" x14ac:dyDescent="0.55000000000000004">
      <c r="A1942">
        <v>2015</v>
      </c>
      <c r="B1942">
        <v>116</v>
      </c>
      <c r="C1942">
        <f>[36]data!$A116</f>
        <v>22.33</v>
      </c>
      <c r="D1942">
        <f>[37]data!$A116</f>
        <v>15.33</v>
      </c>
      <c r="E1942">
        <f>[38]Sheet1!$A116</f>
        <v>18.79</v>
      </c>
      <c r="F1942">
        <f>[39]data!$A116</f>
        <v>0.69</v>
      </c>
      <c r="G1942">
        <f>[40]data!$A116</f>
        <v>66.040000000000006</v>
      </c>
      <c r="H1942">
        <f>[41]data!$A116</f>
        <v>4.9800000000000004</v>
      </c>
      <c r="I1942">
        <f>[42]data!A116</f>
        <v>19.59</v>
      </c>
    </row>
    <row r="1943" spans="1:9" x14ac:dyDescent="0.55000000000000004">
      <c r="A1943">
        <v>2015</v>
      </c>
      <c r="B1943">
        <v>117</v>
      </c>
      <c r="C1943">
        <f>[36]data!$A117</f>
        <v>22.3</v>
      </c>
      <c r="D1943">
        <f>[37]data!$A117</f>
        <v>13.73</v>
      </c>
      <c r="E1943">
        <f>[38]Sheet1!$A117</f>
        <v>17.850000000000001</v>
      </c>
      <c r="F1943">
        <f>[39]data!$A117</f>
        <v>0.16</v>
      </c>
      <c r="G1943">
        <f>[40]data!$A117</f>
        <v>62.54</v>
      </c>
      <c r="H1943">
        <f>[41]data!$A117</f>
        <v>3.67</v>
      </c>
      <c r="I1943">
        <f>[42]data!A117</f>
        <v>24.15</v>
      </c>
    </row>
    <row r="1944" spans="1:9" x14ac:dyDescent="0.55000000000000004">
      <c r="A1944">
        <v>2015</v>
      </c>
      <c r="B1944">
        <v>118</v>
      </c>
      <c r="C1944">
        <f>[36]data!$A118</f>
        <v>20.92</v>
      </c>
      <c r="D1944">
        <f>[37]data!$A118</f>
        <v>13.84</v>
      </c>
      <c r="E1944">
        <f>[38]Sheet1!$A118</f>
        <v>17.510000000000002</v>
      </c>
      <c r="F1944">
        <f>[39]data!$A118</f>
        <v>0</v>
      </c>
      <c r="G1944">
        <f>[40]data!$A118</f>
        <v>63</v>
      </c>
      <c r="H1944">
        <f>[41]data!$A118</f>
        <v>1.96</v>
      </c>
      <c r="I1944">
        <f>[42]data!A118</f>
        <v>26.9</v>
      </c>
    </row>
    <row r="1945" spans="1:9" x14ac:dyDescent="0.55000000000000004">
      <c r="A1945">
        <v>2015</v>
      </c>
      <c r="B1945">
        <v>119</v>
      </c>
      <c r="C1945">
        <f>[36]data!$A119</f>
        <v>23.34</v>
      </c>
      <c r="D1945">
        <f>[37]data!$A119</f>
        <v>14.65</v>
      </c>
      <c r="E1945">
        <f>[38]Sheet1!$A119</f>
        <v>18.670000000000002</v>
      </c>
      <c r="F1945">
        <f>[39]data!$A119</f>
        <v>0.01</v>
      </c>
      <c r="G1945">
        <f>[40]data!$A119</f>
        <v>68.14</v>
      </c>
      <c r="H1945">
        <f>[41]data!$A119</f>
        <v>2.35</v>
      </c>
      <c r="I1945">
        <f>[42]data!A119</f>
        <v>26.76</v>
      </c>
    </row>
    <row r="1946" spans="1:9" x14ac:dyDescent="0.55000000000000004">
      <c r="A1946">
        <v>2015</v>
      </c>
      <c r="B1946">
        <v>120</v>
      </c>
      <c r="C1946">
        <f>[36]data!$A120</f>
        <v>21.45</v>
      </c>
      <c r="D1946">
        <f>[37]data!$A120</f>
        <v>16.22</v>
      </c>
      <c r="E1946">
        <f>[38]Sheet1!$A120</f>
        <v>18.559999999999999</v>
      </c>
      <c r="F1946">
        <f>[39]data!$A120</f>
        <v>0.01</v>
      </c>
      <c r="G1946">
        <f>[40]data!$A120</f>
        <v>66.540000000000006</v>
      </c>
      <c r="H1946">
        <f>[41]data!$A120</f>
        <v>2.42</v>
      </c>
      <c r="I1946">
        <f>[42]data!A120</f>
        <v>24.96</v>
      </c>
    </row>
    <row r="1947" spans="1:9" x14ac:dyDescent="0.55000000000000004">
      <c r="A1947">
        <v>2015</v>
      </c>
      <c r="B1947">
        <v>121</v>
      </c>
      <c r="C1947">
        <f>[36]data!$A121</f>
        <v>24.97</v>
      </c>
      <c r="D1947">
        <f>[37]data!$A121</f>
        <v>16.23</v>
      </c>
      <c r="E1947">
        <f>[38]Sheet1!$A121</f>
        <v>20.7</v>
      </c>
      <c r="F1947">
        <f>[39]data!$A121</f>
        <v>0</v>
      </c>
      <c r="G1947">
        <f>[40]data!$A121</f>
        <v>59.81</v>
      </c>
      <c r="H1947">
        <f>[41]data!$A121</f>
        <v>2.08</v>
      </c>
      <c r="I1947">
        <f>[42]data!A121</f>
        <v>23.1</v>
      </c>
    </row>
    <row r="1948" spans="1:9" x14ac:dyDescent="0.55000000000000004">
      <c r="A1948">
        <v>2015</v>
      </c>
      <c r="B1948">
        <v>122</v>
      </c>
      <c r="C1948">
        <f>[36]data!$A122</f>
        <v>26.5</v>
      </c>
      <c r="D1948">
        <f>[37]data!$A122</f>
        <v>19.04</v>
      </c>
      <c r="E1948">
        <f>[38]Sheet1!$A122</f>
        <v>22.37</v>
      </c>
      <c r="F1948">
        <f>[39]data!$A122</f>
        <v>0</v>
      </c>
      <c r="G1948">
        <f>[40]data!$A122</f>
        <v>51.56</v>
      </c>
      <c r="H1948">
        <f>[41]data!$A122</f>
        <v>1.76</v>
      </c>
      <c r="I1948">
        <f>[42]data!A122</f>
        <v>25.9</v>
      </c>
    </row>
    <row r="1949" spans="1:9" x14ac:dyDescent="0.55000000000000004">
      <c r="A1949">
        <v>2015</v>
      </c>
      <c r="B1949">
        <v>123</v>
      </c>
      <c r="C1949">
        <f>[36]data!$A123</f>
        <v>28.31</v>
      </c>
      <c r="D1949">
        <f>[37]data!$A123</f>
        <v>19.28</v>
      </c>
      <c r="E1949">
        <f>[38]Sheet1!$A123</f>
        <v>23.89</v>
      </c>
      <c r="F1949">
        <f>[39]data!$A123</f>
        <v>0</v>
      </c>
      <c r="G1949">
        <f>[40]data!$A123</f>
        <v>45.37</v>
      </c>
      <c r="H1949">
        <f>[41]data!$A123</f>
        <v>1.85</v>
      </c>
      <c r="I1949">
        <f>[42]data!A123</f>
        <v>24.75</v>
      </c>
    </row>
    <row r="1950" spans="1:9" x14ac:dyDescent="0.55000000000000004">
      <c r="A1950">
        <v>2015</v>
      </c>
      <c r="B1950">
        <v>124</v>
      </c>
      <c r="C1950">
        <f>[36]data!$A124</f>
        <v>27.01</v>
      </c>
      <c r="D1950">
        <f>[37]data!$A124</f>
        <v>19.36</v>
      </c>
      <c r="E1950">
        <f>[38]Sheet1!$A124</f>
        <v>23.01</v>
      </c>
      <c r="F1950">
        <f>[39]data!$A124</f>
        <v>0</v>
      </c>
      <c r="G1950">
        <f>[40]data!$A124</f>
        <v>45.71</v>
      </c>
      <c r="H1950">
        <f>[41]data!$A124</f>
        <v>2.5499999999999998</v>
      </c>
      <c r="I1950">
        <f>[42]data!A124</f>
        <v>17.36</v>
      </c>
    </row>
    <row r="1951" spans="1:9" x14ac:dyDescent="0.55000000000000004">
      <c r="A1951">
        <v>2015</v>
      </c>
      <c r="B1951">
        <v>125</v>
      </c>
      <c r="C1951">
        <f>[36]data!$A125</f>
        <v>25.29</v>
      </c>
      <c r="D1951">
        <f>[37]data!$A125</f>
        <v>18.95</v>
      </c>
      <c r="E1951">
        <f>[38]Sheet1!$A125</f>
        <v>21.63</v>
      </c>
      <c r="F1951">
        <f>[39]data!$A125</f>
        <v>0</v>
      </c>
      <c r="G1951">
        <f>[40]data!$A125</f>
        <v>55.89</v>
      </c>
      <c r="H1951">
        <f>[41]data!$A125</f>
        <v>2.68</v>
      </c>
      <c r="I1951">
        <f>[42]data!A125</f>
        <v>18.16</v>
      </c>
    </row>
    <row r="1952" spans="1:9" x14ac:dyDescent="0.55000000000000004">
      <c r="A1952">
        <v>2015</v>
      </c>
      <c r="B1952">
        <v>126</v>
      </c>
      <c r="C1952">
        <f>[36]data!$A126</f>
        <v>23.4</v>
      </c>
      <c r="D1952">
        <f>[37]data!$A126</f>
        <v>16.77</v>
      </c>
      <c r="E1952">
        <f>[38]Sheet1!$A126</f>
        <v>20.02</v>
      </c>
      <c r="F1952">
        <f>[39]data!$A126</f>
        <v>0</v>
      </c>
      <c r="G1952">
        <f>[40]data!$A126</f>
        <v>53.71</v>
      </c>
      <c r="H1952">
        <f>[41]data!$A126</f>
        <v>2.29</v>
      </c>
      <c r="I1952">
        <f>[42]data!A126</f>
        <v>27.86</v>
      </c>
    </row>
    <row r="1953" spans="1:9" x14ac:dyDescent="0.55000000000000004">
      <c r="A1953">
        <v>2015</v>
      </c>
      <c r="B1953">
        <v>127</v>
      </c>
      <c r="C1953">
        <f>[36]data!$A127</f>
        <v>23.41</v>
      </c>
      <c r="D1953">
        <f>[37]data!$A127</f>
        <v>15.8</v>
      </c>
      <c r="E1953">
        <f>[38]Sheet1!$A127</f>
        <v>19.63</v>
      </c>
      <c r="F1953">
        <f>[39]data!$A127</f>
        <v>0</v>
      </c>
      <c r="G1953">
        <f>[40]data!$A127</f>
        <v>63.22</v>
      </c>
      <c r="H1953">
        <f>[41]data!$A127</f>
        <v>2.83</v>
      </c>
      <c r="I1953">
        <f>[42]data!A127</f>
        <v>28.13</v>
      </c>
    </row>
    <row r="1954" spans="1:9" x14ac:dyDescent="0.55000000000000004">
      <c r="A1954">
        <v>2015</v>
      </c>
      <c r="B1954">
        <v>128</v>
      </c>
      <c r="C1954">
        <f>[36]data!$A128</f>
        <v>27.05</v>
      </c>
      <c r="D1954">
        <f>[37]data!$A128</f>
        <v>16.739999999999998</v>
      </c>
      <c r="E1954">
        <f>[38]Sheet1!$A128</f>
        <v>21.85</v>
      </c>
      <c r="F1954">
        <f>[39]data!$A128</f>
        <v>0</v>
      </c>
      <c r="G1954">
        <f>[40]data!$A128</f>
        <v>56.09</v>
      </c>
      <c r="H1954">
        <f>[41]data!$A128</f>
        <v>2.46</v>
      </c>
      <c r="I1954">
        <f>[42]data!A128</f>
        <v>29.73</v>
      </c>
    </row>
    <row r="1955" spans="1:9" x14ac:dyDescent="0.55000000000000004">
      <c r="A1955">
        <v>2015</v>
      </c>
      <c r="B1955">
        <v>129</v>
      </c>
      <c r="C1955">
        <f>[36]data!$A129</f>
        <v>24.71</v>
      </c>
      <c r="D1955">
        <f>[37]data!$A129</f>
        <v>18.600000000000001</v>
      </c>
      <c r="E1955">
        <f>[38]Sheet1!$A129</f>
        <v>21.66</v>
      </c>
      <c r="F1955">
        <f>[39]data!$A129</f>
        <v>0</v>
      </c>
      <c r="G1955">
        <f>[40]data!$A129</f>
        <v>57.07</v>
      </c>
      <c r="H1955">
        <f>[41]data!$A129</f>
        <v>2.73</v>
      </c>
      <c r="I1955">
        <f>[42]data!A129</f>
        <v>28.49</v>
      </c>
    </row>
    <row r="1956" spans="1:9" x14ac:dyDescent="0.55000000000000004">
      <c r="A1956">
        <v>2015</v>
      </c>
      <c r="B1956">
        <v>130</v>
      </c>
      <c r="C1956">
        <f>[36]data!$A130</f>
        <v>24.73</v>
      </c>
      <c r="D1956">
        <f>[37]data!$A130</f>
        <v>17.82</v>
      </c>
      <c r="E1956">
        <f>[38]Sheet1!$A130</f>
        <v>20.88</v>
      </c>
      <c r="F1956">
        <f>[39]data!$A130</f>
        <v>0</v>
      </c>
      <c r="G1956">
        <f>[40]data!$A130</f>
        <v>59.77</v>
      </c>
      <c r="H1956">
        <f>[41]data!$A130</f>
        <v>5.27</v>
      </c>
      <c r="I1956">
        <f>[42]data!A130</f>
        <v>27.51</v>
      </c>
    </row>
    <row r="1957" spans="1:9" x14ac:dyDescent="0.55000000000000004">
      <c r="A1957">
        <v>2015</v>
      </c>
      <c r="B1957">
        <v>131</v>
      </c>
      <c r="C1957">
        <f>[36]data!$A131</f>
        <v>26.11</v>
      </c>
      <c r="D1957">
        <f>[37]data!$A131</f>
        <v>18.170000000000002</v>
      </c>
      <c r="E1957">
        <f>[38]Sheet1!$A131</f>
        <v>21.54</v>
      </c>
      <c r="F1957">
        <f>[39]data!$A131</f>
        <v>0</v>
      </c>
      <c r="G1957">
        <f>[40]data!$A131</f>
        <v>50.49</v>
      </c>
      <c r="H1957">
        <f>[41]data!$A131</f>
        <v>5.33</v>
      </c>
      <c r="I1957">
        <f>[42]data!A131</f>
        <v>28.46</v>
      </c>
    </row>
    <row r="1958" spans="1:9" x14ac:dyDescent="0.55000000000000004">
      <c r="A1958">
        <v>2015</v>
      </c>
      <c r="B1958">
        <v>132</v>
      </c>
      <c r="C1958">
        <f>[36]data!$A132</f>
        <v>25.67</v>
      </c>
      <c r="D1958">
        <f>[37]data!$A132</f>
        <v>17.399999999999999</v>
      </c>
      <c r="E1958">
        <f>[38]Sheet1!$A132</f>
        <v>21.13</v>
      </c>
      <c r="F1958">
        <f>[39]data!$A132</f>
        <v>0</v>
      </c>
      <c r="G1958">
        <f>[40]data!$A132</f>
        <v>51.68</v>
      </c>
      <c r="H1958">
        <f>[41]data!$A132</f>
        <v>2.65</v>
      </c>
      <c r="I1958">
        <f>[42]data!A132</f>
        <v>29.15</v>
      </c>
    </row>
    <row r="1959" spans="1:9" x14ac:dyDescent="0.55000000000000004">
      <c r="A1959">
        <v>2015</v>
      </c>
      <c r="B1959">
        <v>133</v>
      </c>
      <c r="C1959">
        <f>[36]data!$A133</f>
        <v>28.56</v>
      </c>
      <c r="D1959">
        <f>[37]data!$A133</f>
        <v>19.27</v>
      </c>
      <c r="E1959">
        <f>[38]Sheet1!$A133</f>
        <v>23.86</v>
      </c>
      <c r="F1959">
        <f>[39]data!$A133</f>
        <v>0</v>
      </c>
      <c r="G1959">
        <f>[40]data!$A133</f>
        <v>43.03</v>
      </c>
      <c r="H1959">
        <f>[41]data!$A133</f>
        <v>1.37</v>
      </c>
      <c r="I1959">
        <f>[42]data!A133</f>
        <v>27.07</v>
      </c>
    </row>
    <row r="1960" spans="1:9" x14ac:dyDescent="0.55000000000000004">
      <c r="A1960">
        <v>2015</v>
      </c>
      <c r="B1960">
        <v>134</v>
      </c>
      <c r="C1960">
        <f>[36]data!$A134</f>
        <v>30.32</v>
      </c>
      <c r="D1960">
        <f>[37]data!$A134</f>
        <v>23.25</v>
      </c>
      <c r="E1960">
        <f>[38]Sheet1!$A134</f>
        <v>26.92</v>
      </c>
      <c r="F1960">
        <f>[39]data!$A134</f>
        <v>0</v>
      </c>
      <c r="G1960">
        <f>[40]data!$A134</f>
        <v>33.43</v>
      </c>
      <c r="H1960">
        <f>[41]data!$A134</f>
        <v>2.62</v>
      </c>
      <c r="I1960">
        <f>[42]data!A134</f>
        <v>25.43</v>
      </c>
    </row>
    <row r="1961" spans="1:9" x14ac:dyDescent="0.55000000000000004">
      <c r="A1961">
        <v>2015</v>
      </c>
      <c r="B1961">
        <v>135</v>
      </c>
      <c r="C1961">
        <f>[36]data!$A135</f>
        <v>23.4</v>
      </c>
      <c r="D1961">
        <f>[37]data!$A135</f>
        <v>16.47</v>
      </c>
      <c r="E1961">
        <f>[38]Sheet1!$A135</f>
        <v>20.05</v>
      </c>
      <c r="F1961">
        <f>[39]data!$A135</f>
        <v>0</v>
      </c>
      <c r="G1961">
        <f>[40]data!$A135</f>
        <v>62.01</v>
      </c>
      <c r="H1961">
        <f>[41]data!$A135</f>
        <v>4.0999999999999996</v>
      </c>
      <c r="I1961">
        <f>[42]data!A135</f>
        <v>28.67</v>
      </c>
    </row>
    <row r="1962" spans="1:9" x14ac:dyDescent="0.55000000000000004">
      <c r="A1962">
        <v>2015</v>
      </c>
      <c r="B1962">
        <v>136</v>
      </c>
      <c r="C1962">
        <f>[36]data!$A136</f>
        <v>22.15</v>
      </c>
      <c r="D1962">
        <f>[37]data!$A136</f>
        <v>16.11</v>
      </c>
      <c r="E1962">
        <f>[38]Sheet1!$A136</f>
        <v>18.649999999999999</v>
      </c>
      <c r="F1962">
        <f>[39]data!$A136</f>
        <v>0</v>
      </c>
      <c r="G1962">
        <f>[40]data!$A136</f>
        <v>62.8</v>
      </c>
      <c r="H1962">
        <f>[41]data!$A136</f>
        <v>3.12</v>
      </c>
      <c r="I1962">
        <f>[42]data!A136</f>
        <v>30.43</v>
      </c>
    </row>
    <row r="1963" spans="1:9" x14ac:dyDescent="0.55000000000000004">
      <c r="A1963">
        <v>2015</v>
      </c>
      <c r="B1963">
        <v>137</v>
      </c>
      <c r="C1963">
        <f>[36]data!$A137</f>
        <v>23.47</v>
      </c>
      <c r="D1963">
        <f>[37]data!$A137</f>
        <v>16.059999999999999</v>
      </c>
      <c r="E1963">
        <f>[38]Sheet1!$A137</f>
        <v>19.61</v>
      </c>
      <c r="F1963">
        <f>[39]data!$A137</f>
        <v>0</v>
      </c>
      <c r="G1963">
        <f>[40]data!$A137</f>
        <v>54.85</v>
      </c>
      <c r="H1963">
        <f>[41]data!$A137</f>
        <v>2.94</v>
      </c>
      <c r="I1963">
        <f>[42]data!A137</f>
        <v>29.96</v>
      </c>
    </row>
    <row r="1964" spans="1:9" x14ac:dyDescent="0.55000000000000004">
      <c r="A1964">
        <v>2015</v>
      </c>
      <c r="B1964">
        <v>138</v>
      </c>
      <c r="C1964">
        <f>[36]data!$A138</f>
        <v>23.55</v>
      </c>
      <c r="D1964">
        <f>[37]data!$A138</f>
        <v>15.94</v>
      </c>
      <c r="E1964">
        <f>[38]Sheet1!$A138</f>
        <v>19.73</v>
      </c>
      <c r="F1964">
        <f>[39]data!$A138</f>
        <v>0.01</v>
      </c>
      <c r="G1964">
        <f>[40]data!$A138</f>
        <v>63.72</v>
      </c>
      <c r="H1964">
        <f>[41]data!$A138</f>
        <v>3.96</v>
      </c>
      <c r="I1964">
        <f>[42]data!A138</f>
        <v>28.18</v>
      </c>
    </row>
    <row r="1965" spans="1:9" x14ac:dyDescent="0.55000000000000004">
      <c r="A1965">
        <v>2015</v>
      </c>
      <c r="B1965">
        <v>139</v>
      </c>
      <c r="C1965">
        <f>[36]data!$A139</f>
        <v>26.02</v>
      </c>
      <c r="D1965">
        <f>[37]data!$A139</f>
        <v>17.86</v>
      </c>
      <c r="E1965">
        <f>[38]Sheet1!$A139</f>
        <v>21.59</v>
      </c>
      <c r="F1965">
        <f>[39]data!$A139</f>
        <v>0.04</v>
      </c>
      <c r="G1965">
        <f>[40]data!$A139</f>
        <v>64.69</v>
      </c>
      <c r="H1965">
        <f>[41]data!$A139</f>
        <v>3.69</v>
      </c>
      <c r="I1965">
        <f>[42]data!A139</f>
        <v>25.82</v>
      </c>
    </row>
    <row r="1966" spans="1:9" x14ac:dyDescent="0.55000000000000004">
      <c r="A1966">
        <v>2015</v>
      </c>
      <c r="B1966">
        <v>140</v>
      </c>
      <c r="C1966">
        <f>[36]data!$A140</f>
        <v>20.77</v>
      </c>
      <c r="D1966">
        <f>[37]data!$A140</f>
        <v>16.04</v>
      </c>
      <c r="E1966">
        <f>[38]Sheet1!$A140</f>
        <v>18.21</v>
      </c>
      <c r="F1966">
        <f>[39]data!$A140</f>
        <v>0.38</v>
      </c>
      <c r="G1966">
        <f>[40]data!$A140</f>
        <v>67.22</v>
      </c>
      <c r="H1966">
        <f>[41]data!$A140</f>
        <v>5.63</v>
      </c>
      <c r="I1966">
        <f>[42]data!A140</f>
        <v>16.78</v>
      </c>
    </row>
    <row r="1967" spans="1:9" x14ac:dyDescent="0.55000000000000004">
      <c r="A1967">
        <v>2015</v>
      </c>
      <c r="B1967">
        <v>141</v>
      </c>
      <c r="C1967">
        <f>[36]data!$A141</f>
        <v>19.96</v>
      </c>
      <c r="D1967">
        <f>[37]data!$A141</f>
        <v>15.37</v>
      </c>
      <c r="E1967">
        <f>[38]Sheet1!$A141</f>
        <v>17.489999999999998</v>
      </c>
      <c r="F1967">
        <f>[39]data!$A141</f>
        <v>0.01</v>
      </c>
      <c r="G1967">
        <f>[40]data!$A141</f>
        <v>68.2</v>
      </c>
      <c r="H1967">
        <f>[41]data!$A141</f>
        <v>3.8</v>
      </c>
      <c r="I1967">
        <f>[42]data!A141</f>
        <v>23.91</v>
      </c>
    </row>
    <row r="1968" spans="1:9" x14ac:dyDescent="0.55000000000000004">
      <c r="A1968">
        <v>2015</v>
      </c>
      <c r="B1968">
        <v>142</v>
      </c>
      <c r="C1968">
        <f>[36]data!$A142</f>
        <v>19.96</v>
      </c>
      <c r="D1968">
        <f>[37]data!$A142</f>
        <v>15.07</v>
      </c>
      <c r="E1968">
        <f>[38]Sheet1!$A142</f>
        <v>17.399999999999999</v>
      </c>
      <c r="F1968">
        <f>[39]data!$A142</f>
        <v>0</v>
      </c>
      <c r="G1968">
        <f>[40]data!$A142</f>
        <v>66.86</v>
      </c>
      <c r="H1968">
        <f>[41]data!$A142</f>
        <v>4.05</v>
      </c>
      <c r="I1968">
        <f>[42]data!A142</f>
        <v>22.83</v>
      </c>
    </row>
    <row r="1969" spans="1:9" x14ac:dyDescent="0.55000000000000004">
      <c r="A1969">
        <v>2015</v>
      </c>
      <c r="B1969">
        <v>143</v>
      </c>
      <c r="C1969">
        <f>[36]data!$A143</f>
        <v>21.11</v>
      </c>
      <c r="D1969">
        <f>[37]data!$A143</f>
        <v>14.68</v>
      </c>
      <c r="E1969">
        <f>[38]Sheet1!$A143</f>
        <v>17.96</v>
      </c>
      <c r="F1969">
        <f>[39]data!$A143</f>
        <v>0.01</v>
      </c>
      <c r="G1969">
        <f>[40]data!$A143</f>
        <v>60.91</v>
      </c>
      <c r="H1969">
        <f>[41]data!$A143</f>
        <v>4.0199999999999996</v>
      </c>
      <c r="I1969">
        <f>[42]data!A143</f>
        <v>27.25</v>
      </c>
    </row>
    <row r="1970" spans="1:9" x14ac:dyDescent="0.55000000000000004">
      <c r="A1970">
        <v>2015</v>
      </c>
      <c r="B1970">
        <v>144</v>
      </c>
      <c r="C1970">
        <f>[36]data!$A144</f>
        <v>18.82</v>
      </c>
      <c r="D1970">
        <f>[37]data!$A144</f>
        <v>15.54</v>
      </c>
      <c r="E1970">
        <f>[38]Sheet1!$A144</f>
        <v>17.46</v>
      </c>
      <c r="F1970">
        <f>[39]data!$A144</f>
        <v>0.38</v>
      </c>
      <c r="G1970">
        <f>[40]data!$A144</f>
        <v>68.67</v>
      </c>
      <c r="H1970">
        <f>[41]data!$A144</f>
        <v>4.75</v>
      </c>
      <c r="I1970">
        <f>[42]data!A144</f>
        <v>13.87</v>
      </c>
    </row>
    <row r="1971" spans="1:9" x14ac:dyDescent="0.55000000000000004">
      <c r="A1971">
        <v>2015</v>
      </c>
      <c r="B1971">
        <v>145</v>
      </c>
      <c r="C1971">
        <f>[36]data!$A145</f>
        <v>21.14</v>
      </c>
      <c r="D1971">
        <f>[37]data!$A145</f>
        <v>15.56</v>
      </c>
      <c r="E1971">
        <f>[38]Sheet1!$A145</f>
        <v>17.829999999999998</v>
      </c>
      <c r="F1971">
        <f>[39]data!$A145</f>
        <v>1.76</v>
      </c>
      <c r="G1971">
        <f>[40]data!$A145</f>
        <v>71.3</v>
      </c>
      <c r="H1971">
        <f>[41]data!$A145</f>
        <v>4.49</v>
      </c>
      <c r="I1971">
        <f>[42]data!A145</f>
        <v>19.8</v>
      </c>
    </row>
    <row r="1972" spans="1:9" x14ac:dyDescent="0.55000000000000004">
      <c r="A1972">
        <v>2015</v>
      </c>
      <c r="B1972">
        <v>146</v>
      </c>
      <c r="C1972">
        <f>[36]data!$A146</f>
        <v>23.43</v>
      </c>
      <c r="D1972">
        <f>[37]data!$A146</f>
        <v>16.829999999999998</v>
      </c>
      <c r="E1972">
        <f>[38]Sheet1!$A146</f>
        <v>20.02</v>
      </c>
      <c r="F1972">
        <f>[39]data!$A146</f>
        <v>0</v>
      </c>
      <c r="G1972">
        <f>[40]data!$A146</f>
        <v>63.53</v>
      </c>
      <c r="H1972">
        <f>[41]data!$A146</f>
        <v>3.88</v>
      </c>
      <c r="I1972">
        <f>[42]data!A146</f>
        <v>27.69</v>
      </c>
    </row>
    <row r="1973" spans="1:9" x14ac:dyDescent="0.55000000000000004">
      <c r="A1973">
        <v>2015</v>
      </c>
      <c r="B1973">
        <v>147</v>
      </c>
      <c r="C1973">
        <f>[36]data!$A147</f>
        <v>22.82</v>
      </c>
      <c r="D1973">
        <f>[37]data!$A147</f>
        <v>17</v>
      </c>
      <c r="E1973">
        <f>[38]Sheet1!$A147</f>
        <v>19.760000000000002</v>
      </c>
      <c r="F1973">
        <f>[39]data!$A147</f>
        <v>0</v>
      </c>
      <c r="G1973">
        <f>[40]data!$A147</f>
        <v>68.010000000000005</v>
      </c>
      <c r="H1973">
        <f>[41]data!$A147</f>
        <v>2.79</v>
      </c>
      <c r="I1973">
        <f>[42]data!A147</f>
        <v>28.94</v>
      </c>
    </row>
    <row r="1974" spans="1:9" x14ac:dyDescent="0.55000000000000004">
      <c r="A1974">
        <v>2015</v>
      </c>
      <c r="B1974">
        <v>148</v>
      </c>
      <c r="C1974">
        <f>[36]data!$A148</f>
        <v>23.42</v>
      </c>
      <c r="D1974">
        <f>[37]data!$A148</f>
        <v>16.25</v>
      </c>
      <c r="E1974">
        <f>[38]Sheet1!$A148</f>
        <v>19.98</v>
      </c>
      <c r="F1974">
        <f>[39]data!$A148</f>
        <v>0.02</v>
      </c>
      <c r="G1974">
        <f>[40]data!$A148</f>
        <v>65.209999999999994</v>
      </c>
      <c r="H1974">
        <f>[41]data!$A148</f>
        <v>4.92</v>
      </c>
      <c r="I1974">
        <f>[42]data!A148</f>
        <v>29.42</v>
      </c>
    </row>
    <row r="1975" spans="1:9" x14ac:dyDescent="0.55000000000000004">
      <c r="A1975">
        <v>2015</v>
      </c>
      <c r="B1975">
        <v>149</v>
      </c>
      <c r="C1975">
        <f>[36]data!$A149</f>
        <v>25.65</v>
      </c>
      <c r="D1975">
        <f>[37]data!$A149</f>
        <v>17.5</v>
      </c>
      <c r="E1975">
        <f>[38]Sheet1!$A149</f>
        <v>21.51</v>
      </c>
      <c r="F1975">
        <f>[39]data!$A149</f>
        <v>0.1</v>
      </c>
      <c r="G1975">
        <f>[40]data!$A149</f>
        <v>60.57</v>
      </c>
      <c r="H1975">
        <f>[41]data!$A149</f>
        <v>3.81</v>
      </c>
      <c r="I1975">
        <f>[42]data!A149</f>
        <v>19.46</v>
      </c>
    </row>
    <row r="1976" spans="1:9" x14ac:dyDescent="0.55000000000000004">
      <c r="A1976">
        <v>2015</v>
      </c>
      <c r="B1976">
        <v>150</v>
      </c>
      <c r="C1976">
        <f>[36]data!$A150</f>
        <v>24</v>
      </c>
      <c r="D1976">
        <f>[37]data!$A150</f>
        <v>18.38</v>
      </c>
      <c r="E1976">
        <f>[38]Sheet1!$A150</f>
        <v>21.42</v>
      </c>
      <c r="F1976">
        <f>[39]data!$A150</f>
        <v>0.05</v>
      </c>
      <c r="G1976">
        <f>[40]data!$A150</f>
        <v>65.22</v>
      </c>
      <c r="H1976">
        <f>[41]data!$A150</f>
        <v>1.86</v>
      </c>
      <c r="I1976">
        <f>[42]data!A150</f>
        <v>24.04</v>
      </c>
    </row>
    <row r="1977" spans="1:9" x14ac:dyDescent="0.55000000000000004">
      <c r="A1977">
        <v>2015</v>
      </c>
      <c r="B1977">
        <v>151</v>
      </c>
      <c r="C1977">
        <f>[36]data!$A151</f>
        <v>25.06</v>
      </c>
      <c r="D1977">
        <f>[37]data!$A151</f>
        <v>19.010000000000002</v>
      </c>
      <c r="E1977">
        <f>[38]Sheet1!$A151</f>
        <v>22.11</v>
      </c>
      <c r="F1977">
        <f>[39]data!$A151</f>
        <v>0.1</v>
      </c>
      <c r="G1977">
        <f>[40]data!$A151</f>
        <v>62.18</v>
      </c>
      <c r="H1977">
        <f>[41]data!$A151</f>
        <v>1.51</v>
      </c>
      <c r="I1977">
        <f>[42]data!A151</f>
        <v>24.73</v>
      </c>
    </row>
    <row r="1978" spans="1:9" x14ac:dyDescent="0.55000000000000004">
      <c r="A1978">
        <v>2015</v>
      </c>
      <c r="B1978">
        <v>152</v>
      </c>
      <c r="C1978">
        <f>[36]data!$A152</f>
        <v>24.19</v>
      </c>
      <c r="D1978">
        <f>[37]data!$A152</f>
        <v>19.309999999999999</v>
      </c>
      <c r="E1978">
        <f>[38]Sheet1!$A152</f>
        <v>21.78</v>
      </c>
      <c r="F1978">
        <f>[39]data!$A152</f>
        <v>0.08</v>
      </c>
      <c r="G1978">
        <f>[40]data!$A152</f>
        <v>66.400000000000006</v>
      </c>
      <c r="H1978">
        <f>[41]data!$A152</f>
        <v>1.91</v>
      </c>
      <c r="I1978">
        <f>[42]data!A152</f>
        <v>27.05</v>
      </c>
    </row>
    <row r="1979" spans="1:9" x14ac:dyDescent="0.55000000000000004">
      <c r="A1979">
        <v>2015</v>
      </c>
      <c r="B1979">
        <v>153</v>
      </c>
      <c r="C1979">
        <f>[36]data!$A153</f>
        <v>25.26</v>
      </c>
      <c r="D1979">
        <f>[37]data!$A153</f>
        <v>17.77</v>
      </c>
      <c r="E1979">
        <f>[38]Sheet1!$A153</f>
        <v>21.78</v>
      </c>
      <c r="F1979">
        <f>[39]data!$A153</f>
        <v>0.01</v>
      </c>
      <c r="G1979">
        <f>[40]data!$A153</f>
        <v>65.58</v>
      </c>
      <c r="H1979">
        <f>[41]data!$A153</f>
        <v>3.14</v>
      </c>
      <c r="I1979">
        <f>[42]data!A153</f>
        <v>29.76</v>
      </c>
    </row>
    <row r="1980" spans="1:9" x14ac:dyDescent="0.55000000000000004">
      <c r="A1980">
        <v>2015</v>
      </c>
      <c r="B1980">
        <v>154</v>
      </c>
      <c r="C1980">
        <f>[36]data!$A154</f>
        <v>26.2</v>
      </c>
      <c r="D1980">
        <f>[37]data!$A154</f>
        <v>18.399999999999999</v>
      </c>
      <c r="E1980">
        <f>[38]Sheet1!$A154</f>
        <v>22.33</v>
      </c>
      <c r="F1980">
        <f>[39]data!$A154</f>
        <v>0</v>
      </c>
      <c r="G1980">
        <f>[40]data!$A154</f>
        <v>56.29</v>
      </c>
      <c r="H1980">
        <f>[41]data!$A154</f>
        <v>4.7300000000000004</v>
      </c>
      <c r="I1980">
        <f>[42]data!A154</f>
        <v>30.73</v>
      </c>
    </row>
    <row r="1981" spans="1:9" x14ac:dyDescent="0.55000000000000004">
      <c r="A1981">
        <v>2015</v>
      </c>
      <c r="B1981">
        <v>155</v>
      </c>
      <c r="C1981">
        <f>[36]data!$A155</f>
        <v>25.5</v>
      </c>
      <c r="D1981">
        <f>[37]data!$A155</f>
        <v>18.37</v>
      </c>
      <c r="E1981">
        <f>[38]Sheet1!$A155</f>
        <v>22.04</v>
      </c>
      <c r="F1981">
        <f>[39]data!$A155</f>
        <v>0</v>
      </c>
      <c r="G1981">
        <f>[40]data!$A155</f>
        <v>57</v>
      </c>
      <c r="H1981">
        <f>[41]data!$A155</f>
        <v>4.47</v>
      </c>
      <c r="I1981">
        <f>[42]data!A155</f>
        <v>29.7</v>
      </c>
    </row>
    <row r="1982" spans="1:9" x14ac:dyDescent="0.55000000000000004">
      <c r="A1982">
        <v>2015</v>
      </c>
      <c r="B1982">
        <v>156</v>
      </c>
      <c r="C1982">
        <f>[36]data!$A156</f>
        <v>25.73</v>
      </c>
      <c r="D1982">
        <f>[37]data!$A156</f>
        <v>18.329999999999998</v>
      </c>
      <c r="E1982">
        <f>[38]Sheet1!$A156</f>
        <v>22.18</v>
      </c>
      <c r="F1982">
        <f>[39]data!$A156</f>
        <v>0</v>
      </c>
      <c r="G1982">
        <f>[40]data!$A156</f>
        <v>60.41</v>
      </c>
      <c r="H1982">
        <f>[41]data!$A156</f>
        <v>3.69</v>
      </c>
      <c r="I1982">
        <f>[42]data!A156</f>
        <v>30.12</v>
      </c>
    </row>
    <row r="1983" spans="1:9" x14ac:dyDescent="0.55000000000000004">
      <c r="A1983">
        <v>2015</v>
      </c>
      <c r="B1983">
        <v>157</v>
      </c>
      <c r="C1983">
        <f>[36]data!$A157</f>
        <v>26.26</v>
      </c>
      <c r="D1983">
        <f>[37]data!$A157</f>
        <v>19.350000000000001</v>
      </c>
      <c r="E1983">
        <f>[38]Sheet1!$A157</f>
        <v>22.83</v>
      </c>
      <c r="F1983">
        <f>[39]data!$A157</f>
        <v>0.02</v>
      </c>
      <c r="G1983">
        <f>[40]data!$A157</f>
        <v>55.6</v>
      </c>
      <c r="H1983">
        <f>[41]data!$A157</f>
        <v>4.2300000000000004</v>
      </c>
      <c r="I1983">
        <f>[42]data!A157</f>
        <v>28.27</v>
      </c>
    </row>
    <row r="1984" spans="1:9" x14ac:dyDescent="0.55000000000000004">
      <c r="A1984">
        <v>2015</v>
      </c>
      <c r="B1984">
        <v>158</v>
      </c>
      <c r="C1984">
        <f>[36]data!$A158</f>
        <v>26.19</v>
      </c>
      <c r="D1984">
        <f>[37]data!$A158</f>
        <v>19.16</v>
      </c>
      <c r="E1984">
        <f>[38]Sheet1!$A158</f>
        <v>22.81</v>
      </c>
      <c r="F1984">
        <f>[39]data!$A158</f>
        <v>0</v>
      </c>
      <c r="G1984">
        <f>[40]data!$A158</f>
        <v>51.68</v>
      </c>
      <c r="H1984">
        <f>[41]data!$A158</f>
        <v>4.05</v>
      </c>
      <c r="I1984">
        <f>[42]data!A158</f>
        <v>31.02</v>
      </c>
    </row>
    <row r="1985" spans="1:9" x14ac:dyDescent="0.55000000000000004">
      <c r="A1985">
        <v>2015</v>
      </c>
      <c r="B1985">
        <v>159</v>
      </c>
      <c r="C1985">
        <f>[36]data!$A159</f>
        <v>26.41</v>
      </c>
      <c r="D1985">
        <f>[37]data!$A159</f>
        <v>19.68</v>
      </c>
      <c r="E1985">
        <f>[38]Sheet1!$A159</f>
        <v>23.2</v>
      </c>
      <c r="F1985">
        <f>[39]data!$A159</f>
        <v>0</v>
      </c>
      <c r="G1985">
        <f>[40]data!$A159</f>
        <v>53.56</v>
      </c>
      <c r="H1985">
        <f>[41]data!$A159</f>
        <v>3.94</v>
      </c>
      <c r="I1985">
        <f>[42]data!A159</f>
        <v>28.99</v>
      </c>
    </row>
    <row r="1986" spans="1:9" x14ac:dyDescent="0.55000000000000004">
      <c r="A1986">
        <v>2015</v>
      </c>
      <c r="B1986">
        <v>160</v>
      </c>
      <c r="C1986">
        <f>[36]data!$A160</f>
        <v>26.71</v>
      </c>
      <c r="D1986">
        <f>[37]data!$A160</f>
        <v>20.61</v>
      </c>
      <c r="E1986">
        <f>[38]Sheet1!$A160</f>
        <v>23.59</v>
      </c>
      <c r="F1986">
        <f>[39]data!$A160</f>
        <v>0</v>
      </c>
      <c r="G1986">
        <f>[40]data!$A160</f>
        <v>55.2</v>
      </c>
      <c r="H1986">
        <f>[41]data!$A160</f>
        <v>2.59</v>
      </c>
      <c r="I1986">
        <f>[42]data!A160</f>
        <v>23.96</v>
      </c>
    </row>
    <row r="1987" spans="1:9" x14ac:dyDescent="0.55000000000000004">
      <c r="A1987">
        <v>2015</v>
      </c>
      <c r="B1987">
        <v>161</v>
      </c>
      <c r="C1987">
        <f>[36]data!$A161</f>
        <v>26.08</v>
      </c>
      <c r="D1987">
        <f>[37]data!$A161</f>
        <v>19.440000000000001</v>
      </c>
      <c r="E1987">
        <f>[38]Sheet1!$A161</f>
        <v>22.92</v>
      </c>
      <c r="F1987">
        <f>[39]data!$A161</f>
        <v>0.04</v>
      </c>
      <c r="G1987">
        <f>[40]data!$A161</f>
        <v>64.98</v>
      </c>
      <c r="H1987">
        <f>[41]data!$A161</f>
        <v>2.27</v>
      </c>
      <c r="I1987">
        <f>[42]data!A161</f>
        <v>28.6</v>
      </c>
    </row>
    <row r="1988" spans="1:9" x14ac:dyDescent="0.55000000000000004">
      <c r="A1988">
        <v>2015</v>
      </c>
      <c r="B1988">
        <v>162</v>
      </c>
      <c r="C1988">
        <f>[36]data!$A162</f>
        <v>23.88</v>
      </c>
      <c r="D1988">
        <f>[37]data!$A162</f>
        <v>20.21</v>
      </c>
      <c r="E1988">
        <f>[38]Sheet1!$A162</f>
        <v>21.69</v>
      </c>
      <c r="F1988">
        <f>[39]data!$A162</f>
        <v>3.4</v>
      </c>
      <c r="G1988">
        <f>[40]data!$A162</f>
        <v>70.12</v>
      </c>
      <c r="H1988">
        <f>[41]data!$A162</f>
        <v>3.48</v>
      </c>
      <c r="I1988">
        <f>[42]data!A162</f>
        <v>12.49</v>
      </c>
    </row>
    <row r="1989" spans="1:9" x14ac:dyDescent="0.55000000000000004">
      <c r="A1989">
        <v>2015</v>
      </c>
      <c r="B1989">
        <v>163</v>
      </c>
      <c r="C1989">
        <f>[36]data!$A163</f>
        <v>26.19</v>
      </c>
      <c r="D1989">
        <f>[37]data!$A163</f>
        <v>20.09</v>
      </c>
      <c r="E1989">
        <f>[38]Sheet1!$A163</f>
        <v>23.18</v>
      </c>
      <c r="F1989">
        <f>[39]data!$A163</f>
        <v>0.02</v>
      </c>
      <c r="G1989">
        <f>[40]data!$A163</f>
        <v>58.9</v>
      </c>
      <c r="H1989">
        <f>[41]data!$A163</f>
        <v>3.77</v>
      </c>
      <c r="I1989">
        <f>[42]data!A163</f>
        <v>27.2</v>
      </c>
    </row>
    <row r="1990" spans="1:9" x14ac:dyDescent="0.55000000000000004">
      <c r="A1990">
        <v>2015</v>
      </c>
      <c r="B1990">
        <v>164</v>
      </c>
      <c r="C1990">
        <f>[36]data!$A164</f>
        <v>26.5</v>
      </c>
      <c r="D1990">
        <f>[37]data!$A164</f>
        <v>19.62</v>
      </c>
      <c r="E1990">
        <f>[38]Sheet1!$A164</f>
        <v>23.09</v>
      </c>
      <c r="F1990">
        <f>[39]data!$A164</f>
        <v>0</v>
      </c>
      <c r="G1990">
        <f>[40]data!$A164</f>
        <v>49.05</v>
      </c>
      <c r="H1990">
        <f>[41]data!$A164</f>
        <v>5.54</v>
      </c>
      <c r="I1990">
        <f>[42]data!A164</f>
        <v>27.71</v>
      </c>
    </row>
    <row r="1991" spans="1:9" x14ac:dyDescent="0.55000000000000004">
      <c r="A1991">
        <v>2015</v>
      </c>
      <c r="B1991">
        <v>165</v>
      </c>
      <c r="C1991">
        <f>[36]data!$A165</f>
        <v>23.6</v>
      </c>
      <c r="D1991">
        <f>[37]data!$A165</f>
        <v>18.010000000000002</v>
      </c>
      <c r="E1991">
        <f>[38]Sheet1!$A165</f>
        <v>21.14</v>
      </c>
      <c r="F1991">
        <f>[39]data!$A165</f>
        <v>0.09</v>
      </c>
      <c r="G1991">
        <f>[40]data!$A165</f>
        <v>54.18</v>
      </c>
      <c r="H1991">
        <f>[41]data!$A165</f>
        <v>4.12</v>
      </c>
      <c r="I1991">
        <f>[42]data!A165</f>
        <v>22.83</v>
      </c>
    </row>
    <row r="1992" spans="1:9" x14ac:dyDescent="0.55000000000000004">
      <c r="A1992">
        <v>2015</v>
      </c>
      <c r="B1992">
        <v>166</v>
      </c>
      <c r="C1992">
        <f>[36]data!$A166</f>
        <v>24.8</v>
      </c>
      <c r="D1992">
        <f>[37]data!$A166</f>
        <v>17.89</v>
      </c>
      <c r="E1992">
        <f>[38]Sheet1!$A166</f>
        <v>21.87</v>
      </c>
      <c r="F1992">
        <f>[39]data!$A166</f>
        <v>7.0000000000000007E-2</v>
      </c>
      <c r="G1992">
        <f>[40]data!$A166</f>
        <v>56.36</v>
      </c>
      <c r="H1992">
        <f>[41]data!$A166</f>
        <v>3.67</v>
      </c>
      <c r="I1992">
        <f>[42]data!A166</f>
        <v>24.97</v>
      </c>
    </row>
    <row r="1993" spans="1:9" x14ac:dyDescent="0.55000000000000004">
      <c r="A1993">
        <v>2015</v>
      </c>
      <c r="B1993">
        <v>167</v>
      </c>
      <c r="C1993">
        <f>[36]data!$A167</f>
        <v>24.24</v>
      </c>
      <c r="D1993">
        <f>[37]data!$A167</f>
        <v>19.21</v>
      </c>
      <c r="E1993">
        <f>[38]Sheet1!$A167</f>
        <v>21.57</v>
      </c>
      <c r="F1993">
        <f>[39]data!$A167</f>
        <v>0.09</v>
      </c>
      <c r="G1993">
        <f>[40]data!$A167</f>
        <v>57.64</v>
      </c>
      <c r="H1993">
        <f>[41]data!$A167</f>
        <v>2.04</v>
      </c>
      <c r="I1993">
        <f>[42]data!A167</f>
        <v>27.23</v>
      </c>
    </row>
    <row r="1994" spans="1:9" x14ac:dyDescent="0.55000000000000004">
      <c r="A1994">
        <v>2015</v>
      </c>
      <c r="B1994">
        <v>168</v>
      </c>
      <c r="C1994">
        <f>[36]data!$A168</f>
        <v>24.84</v>
      </c>
      <c r="D1994">
        <f>[37]data!$A168</f>
        <v>18.82</v>
      </c>
      <c r="E1994">
        <f>[38]Sheet1!$A168</f>
        <v>21.76</v>
      </c>
      <c r="F1994">
        <f>[39]data!$A168</f>
        <v>0</v>
      </c>
      <c r="G1994">
        <f>[40]data!$A168</f>
        <v>60.92</v>
      </c>
      <c r="H1994">
        <f>[41]data!$A168</f>
        <v>2.66</v>
      </c>
      <c r="I1994">
        <f>[42]data!A168</f>
        <v>29.75</v>
      </c>
    </row>
    <row r="1995" spans="1:9" x14ac:dyDescent="0.55000000000000004">
      <c r="A1995">
        <v>2015</v>
      </c>
      <c r="B1995">
        <v>169</v>
      </c>
      <c r="C1995">
        <f>[36]data!$A169</f>
        <v>24.91</v>
      </c>
      <c r="D1995">
        <f>[37]data!$A169</f>
        <v>18.63</v>
      </c>
      <c r="E1995">
        <f>[38]Sheet1!$A169</f>
        <v>21.86</v>
      </c>
      <c r="F1995">
        <f>[39]data!$A169</f>
        <v>0.01</v>
      </c>
      <c r="G1995">
        <f>[40]data!$A169</f>
        <v>67.099999999999994</v>
      </c>
      <c r="H1995">
        <f>[41]data!$A169</f>
        <v>4.4000000000000004</v>
      </c>
      <c r="I1995">
        <f>[42]data!A169</f>
        <v>29.98</v>
      </c>
    </row>
    <row r="1996" spans="1:9" x14ac:dyDescent="0.55000000000000004">
      <c r="A1996">
        <v>2015</v>
      </c>
      <c r="B1996">
        <v>170</v>
      </c>
      <c r="C1996">
        <f>[36]data!$A170</f>
        <v>26.47</v>
      </c>
      <c r="D1996">
        <f>[37]data!$A170</f>
        <v>19.29</v>
      </c>
      <c r="E1996">
        <f>[38]Sheet1!$A170</f>
        <v>23.03</v>
      </c>
      <c r="F1996">
        <f>[39]data!$A170</f>
        <v>0</v>
      </c>
      <c r="G1996">
        <f>[40]data!$A170</f>
        <v>59.02</v>
      </c>
      <c r="H1996">
        <f>[41]data!$A170</f>
        <v>2.4500000000000002</v>
      </c>
      <c r="I1996">
        <f>[42]data!A170</f>
        <v>30.97</v>
      </c>
    </row>
    <row r="1997" spans="1:9" x14ac:dyDescent="0.55000000000000004">
      <c r="A1997">
        <v>2015</v>
      </c>
      <c r="B1997">
        <v>171</v>
      </c>
      <c r="C1997">
        <f>[36]data!$A171</f>
        <v>26.47</v>
      </c>
      <c r="D1997">
        <f>[37]data!$A171</f>
        <v>19.23</v>
      </c>
      <c r="E1997">
        <f>[38]Sheet1!$A171</f>
        <v>22.85</v>
      </c>
      <c r="F1997">
        <f>[39]data!$A171</f>
        <v>0</v>
      </c>
      <c r="G1997">
        <f>[40]data!$A171</f>
        <v>63.91</v>
      </c>
      <c r="H1997">
        <f>[41]data!$A171</f>
        <v>2.88</v>
      </c>
      <c r="I1997">
        <f>[42]data!A171</f>
        <v>30.43</v>
      </c>
    </row>
    <row r="1998" spans="1:9" x14ac:dyDescent="0.55000000000000004">
      <c r="A1998">
        <v>2015</v>
      </c>
      <c r="B1998">
        <v>172</v>
      </c>
      <c r="C1998">
        <f>[36]data!$A172</f>
        <v>27.92</v>
      </c>
      <c r="D1998">
        <f>[37]data!$A172</f>
        <v>19.75</v>
      </c>
      <c r="E1998">
        <f>[38]Sheet1!$A172</f>
        <v>23.78</v>
      </c>
      <c r="F1998">
        <f>[39]data!$A172</f>
        <v>0</v>
      </c>
      <c r="G1998">
        <f>[40]data!$A172</f>
        <v>59.38</v>
      </c>
      <c r="H1998">
        <f>[41]data!$A172</f>
        <v>4</v>
      </c>
      <c r="I1998">
        <f>[42]data!A172</f>
        <v>29.87</v>
      </c>
    </row>
    <row r="1999" spans="1:9" x14ac:dyDescent="0.55000000000000004">
      <c r="A1999">
        <v>2015</v>
      </c>
      <c r="B1999">
        <v>173</v>
      </c>
      <c r="C1999">
        <f>[36]data!$A173</f>
        <v>29.86</v>
      </c>
      <c r="D1999">
        <f>[37]data!$A173</f>
        <v>21.33</v>
      </c>
      <c r="E1999">
        <f>[38]Sheet1!$A173</f>
        <v>25.67</v>
      </c>
      <c r="F1999">
        <f>[39]data!$A173</f>
        <v>0</v>
      </c>
      <c r="G1999">
        <f>[40]data!$A173</f>
        <v>50.39</v>
      </c>
      <c r="H1999">
        <f>[41]data!$A173</f>
        <v>2.74</v>
      </c>
      <c r="I1999">
        <f>[42]data!A173</f>
        <v>28.57</v>
      </c>
    </row>
    <row r="2000" spans="1:9" x14ac:dyDescent="0.55000000000000004">
      <c r="A2000">
        <v>2015</v>
      </c>
      <c r="B2000">
        <v>174</v>
      </c>
      <c r="C2000">
        <f>[36]data!$A174</f>
        <v>30.55</v>
      </c>
      <c r="D2000">
        <f>[37]data!$A174</f>
        <v>21.34</v>
      </c>
      <c r="E2000">
        <f>[38]Sheet1!$A174</f>
        <v>26.15</v>
      </c>
      <c r="F2000">
        <f>[39]data!$A174</f>
        <v>0</v>
      </c>
      <c r="G2000">
        <f>[40]data!$A174</f>
        <v>51.37</v>
      </c>
      <c r="H2000">
        <f>[41]data!$A174</f>
        <v>2.62</v>
      </c>
      <c r="I2000">
        <f>[42]data!A174</f>
        <v>26.87</v>
      </c>
    </row>
    <row r="2001" spans="1:9" x14ac:dyDescent="0.55000000000000004">
      <c r="A2001">
        <v>2015</v>
      </c>
      <c r="B2001">
        <v>175</v>
      </c>
      <c r="C2001">
        <f>[36]data!$A175</f>
        <v>27.12</v>
      </c>
      <c r="D2001">
        <f>[37]data!$A175</f>
        <v>21.22</v>
      </c>
      <c r="E2001">
        <f>[38]Sheet1!$A175</f>
        <v>24.24</v>
      </c>
      <c r="F2001">
        <f>[39]data!$A175</f>
        <v>0.01</v>
      </c>
      <c r="G2001">
        <f>[40]data!$A175</f>
        <v>62.09</v>
      </c>
      <c r="H2001">
        <f>[41]data!$A175</f>
        <v>3.44</v>
      </c>
      <c r="I2001">
        <f>[42]data!A175</f>
        <v>28.15</v>
      </c>
    </row>
    <row r="2002" spans="1:9" x14ac:dyDescent="0.55000000000000004">
      <c r="A2002">
        <v>2015</v>
      </c>
      <c r="B2002">
        <v>176</v>
      </c>
      <c r="C2002">
        <f>[36]data!$A176</f>
        <v>26.22</v>
      </c>
      <c r="D2002">
        <f>[37]data!$A176</f>
        <v>20.03</v>
      </c>
      <c r="E2002">
        <f>[38]Sheet1!$A176</f>
        <v>23.33</v>
      </c>
      <c r="F2002">
        <f>[39]data!$A176</f>
        <v>0.01</v>
      </c>
      <c r="G2002">
        <f>[40]data!$A176</f>
        <v>64.53</v>
      </c>
      <c r="H2002">
        <f>[41]data!$A176</f>
        <v>3.05</v>
      </c>
      <c r="I2002">
        <f>[42]data!A176</f>
        <v>29.96</v>
      </c>
    </row>
    <row r="2003" spans="1:9" x14ac:dyDescent="0.55000000000000004">
      <c r="A2003">
        <v>2015</v>
      </c>
      <c r="B2003">
        <v>177</v>
      </c>
      <c r="C2003">
        <f>[36]data!$A177</f>
        <v>27.6</v>
      </c>
      <c r="D2003">
        <f>[37]data!$A177</f>
        <v>21.46</v>
      </c>
      <c r="E2003">
        <f>[38]Sheet1!$A177</f>
        <v>24.87</v>
      </c>
      <c r="F2003">
        <f>[39]data!$A177</f>
        <v>0</v>
      </c>
      <c r="G2003">
        <f>[40]data!$A177</f>
        <v>54.15</v>
      </c>
      <c r="H2003">
        <f>[41]data!$A177</f>
        <v>1.98</v>
      </c>
      <c r="I2003">
        <f>[42]data!A177</f>
        <v>30.17</v>
      </c>
    </row>
    <row r="2004" spans="1:9" x14ac:dyDescent="0.55000000000000004">
      <c r="A2004">
        <v>2015</v>
      </c>
      <c r="B2004">
        <v>178</v>
      </c>
      <c r="C2004">
        <f>[36]data!$A178</f>
        <v>29.99</v>
      </c>
      <c r="D2004">
        <f>[37]data!$A178</f>
        <v>23.19</v>
      </c>
      <c r="E2004">
        <f>[38]Sheet1!$A178</f>
        <v>26.82</v>
      </c>
      <c r="F2004">
        <f>[39]data!$A178</f>
        <v>0</v>
      </c>
      <c r="G2004">
        <f>[40]data!$A178</f>
        <v>45.15</v>
      </c>
      <c r="H2004">
        <f>[41]data!$A178</f>
        <v>2.08</v>
      </c>
      <c r="I2004">
        <f>[42]data!A178</f>
        <v>30</v>
      </c>
    </row>
    <row r="2005" spans="1:9" x14ac:dyDescent="0.55000000000000004">
      <c r="A2005">
        <v>2015</v>
      </c>
      <c r="B2005">
        <v>179</v>
      </c>
      <c r="C2005">
        <f>[36]data!$A179</f>
        <v>31.52</v>
      </c>
      <c r="D2005">
        <f>[37]data!$A179</f>
        <v>25.61</v>
      </c>
      <c r="E2005">
        <f>[38]Sheet1!$A179</f>
        <v>28.78</v>
      </c>
      <c r="F2005">
        <f>[39]data!$A179</f>
        <v>0</v>
      </c>
      <c r="G2005">
        <f>[40]data!$A179</f>
        <v>38.56</v>
      </c>
      <c r="H2005">
        <f>[41]data!$A179</f>
        <v>1.44</v>
      </c>
      <c r="I2005">
        <f>[42]data!A179</f>
        <v>29.88</v>
      </c>
    </row>
    <row r="2006" spans="1:9" x14ac:dyDescent="0.55000000000000004">
      <c r="A2006">
        <v>2015</v>
      </c>
      <c r="B2006">
        <v>180</v>
      </c>
      <c r="C2006">
        <f>[36]data!$A180</f>
        <v>31.12</v>
      </c>
      <c r="D2006">
        <f>[37]data!$A180</f>
        <v>23.63</v>
      </c>
      <c r="E2006">
        <f>[38]Sheet1!$A180</f>
        <v>27.53</v>
      </c>
      <c r="F2006">
        <f>[39]data!$A180</f>
        <v>0.01</v>
      </c>
      <c r="G2006">
        <f>[40]data!$A180</f>
        <v>50.84</v>
      </c>
      <c r="H2006">
        <f>[41]data!$A180</f>
        <v>3.95</v>
      </c>
      <c r="I2006">
        <f>[42]data!A180</f>
        <v>28.87</v>
      </c>
    </row>
    <row r="2007" spans="1:9" x14ac:dyDescent="0.55000000000000004">
      <c r="A2007">
        <v>2015</v>
      </c>
      <c r="B2007">
        <v>181</v>
      </c>
      <c r="C2007">
        <f>[36]data!$A181</f>
        <v>29.78</v>
      </c>
      <c r="D2007">
        <f>[37]data!$A181</f>
        <v>24.16</v>
      </c>
      <c r="E2007">
        <f>[38]Sheet1!$A181</f>
        <v>26.9</v>
      </c>
      <c r="F2007">
        <f>[39]data!$A181</f>
        <v>0</v>
      </c>
      <c r="G2007">
        <f>[40]data!$A181</f>
        <v>53.45</v>
      </c>
      <c r="H2007">
        <f>[41]data!$A181</f>
        <v>4.67</v>
      </c>
      <c r="I2007">
        <f>[42]data!A181</f>
        <v>28.85</v>
      </c>
    </row>
    <row r="2008" spans="1:9" x14ac:dyDescent="0.55000000000000004">
      <c r="A2008">
        <v>2015</v>
      </c>
      <c r="B2008">
        <v>182</v>
      </c>
      <c r="C2008">
        <f>[36]data!$A182</f>
        <v>29.8</v>
      </c>
      <c r="D2008">
        <f>[37]data!$A182</f>
        <v>23.97</v>
      </c>
      <c r="E2008">
        <f>[38]Sheet1!$A182</f>
        <v>26.66</v>
      </c>
      <c r="F2008">
        <f>[39]data!$A182</f>
        <v>0</v>
      </c>
      <c r="G2008">
        <f>[40]data!$A182</f>
        <v>57.38</v>
      </c>
      <c r="H2008">
        <f>[41]data!$A182</f>
        <v>4.12</v>
      </c>
      <c r="I2008">
        <f>[42]data!A182</f>
        <v>27.55</v>
      </c>
    </row>
    <row r="2009" spans="1:9" x14ac:dyDescent="0.55000000000000004">
      <c r="A2009">
        <v>2015</v>
      </c>
      <c r="B2009">
        <v>183</v>
      </c>
      <c r="C2009">
        <f>[36]data!$A183</f>
        <v>30.07</v>
      </c>
      <c r="D2009">
        <f>[37]data!$A183</f>
        <v>24.18</v>
      </c>
      <c r="E2009">
        <f>[38]Sheet1!$A183</f>
        <v>26.38</v>
      </c>
      <c r="F2009">
        <f>[39]data!$A183</f>
        <v>0</v>
      </c>
      <c r="G2009">
        <f>[40]data!$A183</f>
        <v>61.86</v>
      </c>
      <c r="H2009">
        <f>[41]data!$A183</f>
        <v>1.69</v>
      </c>
      <c r="I2009">
        <f>[42]data!A183</f>
        <v>23.32</v>
      </c>
    </row>
    <row r="2010" spans="1:9" x14ac:dyDescent="0.55000000000000004">
      <c r="A2010">
        <v>2015</v>
      </c>
      <c r="B2010">
        <v>184</v>
      </c>
      <c r="C2010">
        <f>[36]data!$A184</f>
        <v>28.84</v>
      </c>
      <c r="D2010">
        <f>[37]data!$A184</f>
        <v>23.23</v>
      </c>
      <c r="E2010">
        <f>[38]Sheet1!$A184</f>
        <v>26.3</v>
      </c>
      <c r="F2010">
        <f>[39]data!$A184</f>
        <v>0</v>
      </c>
      <c r="G2010">
        <f>[40]data!$A184</f>
        <v>67.97</v>
      </c>
      <c r="H2010">
        <f>[41]data!$A184</f>
        <v>3.85</v>
      </c>
      <c r="I2010">
        <f>[42]data!A184</f>
        <v>26.14</v>
      </c>
    </row>
    <row r="2011" spans="1:9" x14ac:dyDescent="0.55000000000000004">
      <c r="A2011">
        <v>2015</v>
      </c>
      <c r="B2011">
        <v>185</v>
      </c>
      <c r="C2011">
        <f>[36]data!$A185</f>
        <v>30.68</v>
      </c>
      <c r="D2011">
        <f>[37]data!$A185</f>
        <v>24</v>
      </c>
      <c r="E2011">
        <f>[38]Sheet1!$A185</f>
        <v>27.08</v>
      </c>
      <c r="F2011">
        <f>[39]data!$A185</f>
        <v>0</v>
      </c>
      <c r="G2011">
        <f>[40]data!$A185</f>
        <v>55.48</v>
      </c>
      <c r="H2011">
        <f>[41]data!$A185</f>
        <v>4.4000000000000004</v>
      </c>
      <c r="I2011">
        <f>[42]data!A185</f>
        <v>28.86</v>
      </c>
    </row>
    <row r="2012" spans="1:9" x14ac:dyDescent="0.55000000000000004">
      <c r="A2012">
        <v>2015</v>
      </c>
      <c r="B2012">
        <v>186</v>
      </c>
      <c r="C2012">
        <f>[36]data!$A186</f>
        <v>32.380000000000003</v>
      </c>
      <c r="D2012">
        <f>[37]data!$A186</f>
        <v>24.14</v>
      </c>
      <c r="E2012">
        <f>[38]Sheet1!$A186</f>
        <v>28.06</v>
      </c>
      <c r="F2012">
        <f>[39]data!$A186</f>
        <v>0</v>
      </c>
      <c r="G2012">
        <f>[40]data!$A186</f>
        <v>52.78</v>
      </c>
      <c r="H2012">
        <f>[41]data!$A186</f>
        <v>3.63</v>
      </c>
      <c r="I2012">
        <f>[42]data!A186</f>
        <v>28.51</v>
      </c>
    </row>
    <row r="2013" spans="1:9" x14ac:dyDescent="0.55000000000000004">
      <c r="A2013">
        <v>2015</v>
      </c>
      <c r="B2013">
        <v>187</v>
      </c>
      <c r="C2013">
        <f>[36]data!$A187</f>
        <v>32.32</v>
      </c>
      <c r="D2013">
        <f>[37]data!$A187</f>
        <v>25.43</v>
      </c>
      <c r="E2013">
        <f>[38]Sheet1!$A187</f>
        <v>28.9</v>
      </c>
      <c r="F2013">
        <f>[39]data!$A187</f>
        <v>0.01</v>
      </c>
      <c r="G2013">
        <f>[40]data!$A187</f>
        <v>45.64</v>
      </c>
      <c r="H2013">
        <f>[41]data!$A187</f>
        <v>3.99</v>
      </c>
      <c r="I2013">
        <f>[42]data!A187</f>
        <v>28.9</v>
      </c>
    </row>
    <row r="2014" spans="1:9" x14ac:dyDescent="0.55000000000000004">
      <c r="A2014">
        <v>2015</v>
      </c>
      <c r="B2014">
        <v>188</v>
      </c>
      <c r="C2014">
        <f>[36]data!$A188</f>
        <v>33.96</v>
      </c>
      <c r="D2014">
        <f>[37]data!$A188</f>
        <v>26.04</v>
      </c>
      <c r="E2014">
        <f>[38]Sheet1!$A188</f>
        <v>30.13</v>
      </c>
      <c r="F2014">
        <f>[39]data!$A188</f>
        <v>0</v>
      </c>
      <c r="G2014">
        <f>[40]data!$A188</f>
        <v>38.770000000000003</v>
      </c>
      <c r="H2014">
        <f>[41]data!$A188</f>
        <v>2.14</v>
      </c>
      <c r="I2014">
        <f>[42]data!A188</f>
        <v>29.37</v>
      </c>
    </row>
    <row r="2015" spans="1:9" x14ac:dyDescent="0.55000000000000004">
      <c r="A2015">
        <v>2015</v>
      </c>
      <c r="B2015">
        <v>189</v>
      </c>
      <c r="C2015">
        <f>[36]data!$A189</f>
        <v>34.99</v>
      </c>
      <c r="D2015">
        <f>[37]data!$A189</f>
        <v>25.35</v>
      </c>
      <c r="E2015">
        <f>[38]Sheet1!$A189</f>
        <v>30.06</v>
      </c>
      <c r="F2015">
        <f>[39]data!$A189</f>
        <v>0</v>
      </c>
      <c r="G2015">
        <f>[40]data!$A189</f>
        <v>48.23</v>
      </c>
      <c r="H2015">
        <f>[41]data!$A189</f>
        <v>2.16</v>
      </c>
      <c r="I2015">
        <f>[42]data!A189</f>
        <v>28.34</v>
      </c>
    </row>
    <row r="2016" spans="1:9" x14ac:dyDescent="0.55000000000000004">
      <c r="A2016">
        <v>2015</v>
      </c>
      <c r="B2016">
        <v>190</v>
      </c>
      <c r="C2016">
        <f>[36]data!$A190</f>
        <v>29.37</v>
      </c>
      <c r="D2016">
        <f>[37]data!$A190</f>
        <v>23.67</v>
      </c>
      <c r="E2016">
        <f>[38]Sheet1!$A190</f>
        <v>26.26</v>
      </c>
      <c r="F2016">
        <f>[39]data!$A190</f>
        <v>0</v>
      </c>
      <c r="G2016">
        <f>[40]data!$A190</f>
        <v>73.3</v>
      </c>
      <c r="H2016">
        <f>[41]data!$A190</f>
        <v>3.97</v>
      </c>
      <c r="I2016">
        <f>[42]data!A190</f>
        <v>27.95</v>
      </c>
    </row>
    <row r="2017" spans="1:9" x14ac:dyDescent="0.55000000000000004">
      <c r="A2017">
        <v>2015</v>
      </c>
      <c r="B2017">
        <v>191</v>
      </c>
      <c r="C2017">
        <f>[36]data!$A191</f>
        <v>29.07</v>
      </c>
      <c r="D2017">
        <f>[37]data!$A191</f>
        <v>22.42</v>
      </c>
      <c r="E2017">
        <f>[38]Sheet1!$A191</f>
        <v>25.66</v>
      </c>
      <c r="F2017">
        <f>[39]data!$A191</f>
        <v>0</v>
      </c>
      <c r="G2017">
        <f>[40]data!$A191</f>
        <v>72.8</v>
      </c>
      <c r="H2017">
        <f>[41]data!$A191</f>
        <v>2.63</v>
      </c>
      <c r="I2017">
        <f>[42]data!A191</f>
        <v>28.21</v>
      </c>
    </row>
    <row r="2018" spans="1:9" x14ac:dyDescent="0.55000000000000004">
      <c r="A2018">
        <v>2015</v>
      </c>
      <c r="B2018">
        <v>192</v>
      </c>
      <c r="C2018">
        <f>[36]data!$A192</f>
        <v>30.46</v>
      </c>
      <c r="D2018">
        <f>[37]data!$A192</f>
        <v>23.8</v>
      </c>
      <c r="E2018">
        <f>[38]Sheet1!$A192</f>
        <v>26.88</v>
      </c>
      <c r="F2018">
        <f>[39]data!$A192</f>
        <v>0</v>
      </c>
      <c r="G2018">
        <f>[40]data!$A192</f>
        <v>65.540000000000006</v>
      </c>
      <c r="H2018">
        <f>[41]data!$A192</f>
        <v>2.52</v>
      </c>
      <c r="I2018">
        <f>[42]data!A192</f>
        <v>28.51</v>
      </c>
    </row>
    <row r="2019" spans="1:9" x14ac:dyDescent="0.55000000000000004">
      <c r="A2019">
        <v>2015</v>
      </c>
      <c r="B2019">
        <v>193</v>
      </c>
      <c r="C2019">
        <f>[36]data!$A193</f>
        <v>29.71</v>
      </c>
      <c r="D2019">
        <f>[37]data!$A193</f>
        <v>23.52</v>
      </c>
      <c r="E2019">
        <f>[38]Sheet1!$A193</f>
        <v>26.08</v>
      </c>
      <c r="F2019">
        <f>[39]data!$A193</f>
        <v>0</v>
      </c>
      <c r="G2019">
        <f>[40]data!$A193</f>
        <v>68.62</v>
      </c>
      <c r="H2019">
        <f>[41]data!$A193</f>
        <v>2.35</v>
      </c>
      <c r="I2019">
        <f>[42]data!A193</f>
        <v>28.89</v>
      </c>
    </row>
    <row r="2020" spans="1:9" x14ac:dyDescent="0.55000000000000004">
      <c r="A2020">
        <v>2015</v>
      </c>
      <c r="B2020">
        <v>194</v>
      </c>
      <c r="C2020">
        <f>[36]data!$A194</f>
        <v>28.92</v>
      </c>
      <c r="D2020">
        <f>[37]data!$A194</f>
        <v>23.51</v>
      </c>
      <c r="E2020">
        <f>[38]Sheet1!$A194</f>
        <v>26.18</v>
      </c>
      <c r="F2020">
        <f>[39]data!$A194</f>
        <v>0</v>
      </c>
      <c r="G2020">
        <f>[40]data!$A194</f>
        <v>71.489999999999995</v>
      </c>
      <c r="H2020">
        <f>[41]data!$A194</f>
        <v>1.99</v>
      </c>
      <c r="I2020">
        <f>[42]data!A194</f>
        <v>28.43</v>
      </c>
    </row>
    <row r="2021" spans="1:9" x14ac:dyDescent="0.55000000000000004">
      <c r="A2021">
        <v>2015</v>
      </c>
      <c r="B2021">
        <v>195</v>
      </c>
      <c r="C2021">
        <f>[36]data!$A195</f>
        <v>29.57</v>
      </c>
      <c r="D2021">
        <f>[37]data!$A195</f>
        <v>23.85</v>
      </c>
      <c r="E2021">
        <f>[38]Sheet1!$A195</f>
        <v>26.72</v>
      </c>
      <c r="F2021">
        <f>[39]data!$A195</f>
        <v>0</v>
      </c>
      <c r="G2021">
        <f>[40]data!$A195</f>
        <v>67.63</v>
      </c>
      <c r="H2021">
        <f>[41]data!$A195</f>
        <v>2</v>
      </c>
      <c r="I2021">
        <f>[42]data!A195</f>
        <v>28.83</v>
      </c>
    </row>
    <row r="2022" spans="1:9" x14ac:dyDescent="0.55000000000000004">
      <c r="A2022">
        <v>2015</v>
      </c>
      <c r="B2022">
        <v>196</v>
      </c>
      <c r="C2022">
        <f>[36]data!$A196</f>
        <v>30.17</v>
      </c>
      <c r="D2022">
        <f>[37]data!$A196</f>
        <v>23.69</v>
      </c>
      <c r="E2022">
        <f>[38]Sheet1!$A196</f>
        <v>27.04</v>
      </c>
      <c r="F2022">
        <f>[39]data!$A196</f>
        <v>0</v>
      </c>
      <c r="G2022">
        <f>[40]data!$A196</f>
        <v>65.12</v>
      </c>
      <c r="H2022">
        <f>[41]data!$A196</f>
        <v>2.4900000000000002</v>
      </c>
      <c r="I2022">
        <f>[42]data!A196</f>
        <v>27.8</v>
      </c>
    </row>
    <row r="2023" spans="1:9" x14ac:dyDescent="0.55000000000000004">
      <c r="A2023">
        <v>2015</v>
      </c>
      <c r="B2023">
        <v>197</v>
      </c>
      <c r="C2023">
        <f>[36]data!$A197</f>
        <v>30.69</v>
      </c>
      <c r="D2023">
        <f>[37]data!$A197</f>
        <v>23.63</v>
      </c>
      <c r="E2023">
        <f>[38]Sheet1!$A197</f>
        <v>27.16</v>
      </c>
      <c r="F2023">
        <f>[39]data!$A197</f>
        <v>0</v>
      </c>
      <c r="G2023">
        <f>[40]data!$A197</f>
        <v>65.510000000000005</v>
      </c>
      <c r="H2023">
        <f>[41]data!$A197</f>
        <v>3.5</v>
      </c>
      <c r="I2023">
        <f>[42]data!A197</f>
        <v>28.09</v>
      </c>
    </row>
    <row r="2024" spans="1:9" x14ac:dyDescent="0.55000000000000004">
      <c r="A2024">
        <v>2015</v>
      </c>
      <c r="B2024">
        <v>198</v>
      </c>
      <c r="C2024">
        <f>[36]data!$A198</f>
        <v>30.05</v>
      </c>
      <c r="D2024">
        <f>[37]data!$A198</f>
        <v>24</v>
      </c>
      <c r="E2024">
        <f>[38]Sheet1!$A198</f>
        <v>26.94</v>
      </c>
      <c r="F2024">
        <f>[39]data!$A198</f>
        <v>0.03</v>
      </c>
      <c r="G2024">
        <f>[40]data!$A198</f>
        <v>65.599999999999994</v>
      </c>
      <c r="H2024">
        <f>[41]data!$A198</f>
        <v>3.8</v>
      </c>
      <c r="I2024">
        <f>[42]data!A198</f>
        <v>25.39</v>
      </c>
    </row>
    <row r="2025" spans="1:9" x14ac:dyDescent="0.55000000000000004">
      <c r="A2025">
        <v>2015</v>
      </c>
      <c r="B2025">
        <v>199</v>
      </c>
      <c r="C2025">
        <f>[36]data!$A199</f>
        <v>30.71</v>
      </c>
      <c r="D2025">
        <f>[37]data!$A199</f>
        <v>24.51</v>
      </c>
      <c r="E2025">
        <f>[38]Sheet1!$A199</f>
        <v>27.48</v>
      </c>
      <c r="F2025">
        <f>[39]data!$A199</f>
        <v>0.02</v>
      </c>
      <c r="G2025">
        <f>[40]data!$A199</f>
        <v>61.09</v>
      </c>
      <c r="H2025">
        <f>[41]data!$A199</f>
        <v>2.89</v>
      </c>
      <c r="I2025">
        <f>[42]data!A199</f>
        <v>26.78</v>
      </c>
    </row>
    <row r="2026" spans="1:9" x14ac:dyDescent="0.55000000000000004">
      <c r="A2026">
        <v>2015</v>
      </c>
      <c r="B2026">
        <v>200</v>
      </c>
      <c r="C2026">
        <f>[36]data!$A200</f>
        <v>31.77</v>
      </c>
      <c r="D2026">
        <f>[37]data!$A200</f>
        <v>24.6</v>
      </c>
      <c r="E2026">
        <f>[38]Sheet1!$A200</f>
        <v>27.8</v>
      </c>
      <c r="F2026">
        <f>[39]data!$A200</f>
        <v>0.01</v>
      </c>
      <c r="G2026">
        <f>[40]data!$A200</f>
        <v>64.2</v>
      </c>
      <c r="H2026">
        <f>[41]data!$A200</f>
        <v>2.21</v>
      </c>
      <c r="I2026">
        <f>[42]data!A200</f>
        <v>26.1</v>
      </c>
    </row>
    <row r="2027" spans="1:9" x14ac:dyDescent="0.55000000000000004">
      <c r="A2027">
        <v>2015</v>
      </c>
      <c r="B2027">
        <v>201</v>
      </c>
      <c r="C2027">
        <f>[36]data!$A201</f>
        <v>31.22</v>
      </c>
      <c r="D2027">
        <f>[37]data!$A201</f>
        <v>24.84</v>
      </c>
      <c r="E2027">
        <f>[38]Sheet1!$A201</f>
        <v>27.91</v>
      </c>
      <c r="F2027">
        <f>[39]data!$A201</f>
        <v>0</v>
      </c>
      <c r="G2027">
        <f>[40]data!$A201</f>
        <v>62.52</v>
      </c>
      <c r="H2027">
        <f>[41]data!$A201</f>
        <v>1.79</v>
      </c>
      <c r="I2027">
        <f>[42]data!A201</f>
        <v>27.68</v>
      </c>
    </row>
    <row r="2028" spans="1:9" x14ac:dyDescent="0.55000000000000004">
      <c r="A2028">
        <v>2015</v>
      </c>
      <c r="B2028">
        <v>202</v>
      </c>
      <c r="C2028">
        <f>[36]data!$A202</f>
        <v>31.43</v>
      </c>
      <c r="D2028">
        <f>[37]data!$A202</f>
        <v>24.71</v>
      </c>
      <c r="E2028">
        <f>[38]Sheet1!$A202</f>
        <v>28.07</v>
      </c>
      <c r="F2028">
        <f>[39]data!$A202</f>
        <v>0</v>
      </c>
      <c r="G2028">
        <f>[40]data!$A202</f>
        <v>63.83</v>
      </c>
      <c r="H2028">
        <f>[41]data!$A202</f>
        <v>2.42</v>
      </c>
      <c r="I2028">
        <f>[42]data!A202</f>
        <v>28.44</v>
      </c>
    </row>
    <row r="2029" spans="1:9" x14ac:dyDescent="0.55000000000000004">
      <c r="A2029">
        <v>2015</v>
      </c>
      <c r="B2029">
        <v>203</v>
      </c>
      <c r="C2029">
        <f>[36]data!$A203</f>
        <v>32.92</v>
      </c>
      <c r="D2029">
        <f>[37]data!$A203</f>
        <v>24.91</v>
      </c>
      <c r="E2029">
        <f>[38]Sheet1!$A203</f>
        <v>28.72</v>
      </c>
      <c r="F2029">
        <f>[39]data!$A203</f>
        <v>0.01</v>
      </c>
      <c r="G2029">
        <f>[40]data!$A203</f>
        <v>57.49</v>
      </c>
      <c r="H2029">
        <f>[41]data!$A203</f>
        <v>2.31</v>
      </c>
      <c r="I2029">
        <f>[42]data!A203</f>
        <v>26.18</v>
      </c>
    </row>
    <row r="2030" spans="1:9" x14ac:dyDescent="0.55000000000000004">
      <c r="A2030">
        <v>2015</v>
      </c>
      <c r="B2030">
        <v>204</v>
      </c>
      <c r="C2030">
        <f>[36]data!$A204</f>
        <v>30.93</v>
      </c>
      <c r="D2030">
        <f>[37]data!$A204</f>
        <v>24.3</v>
      </c>
      <c r="E2030">
        <f>[38]Sheet1!$A204</f>
        <v>27.72</v>
      </c>
      <c r="F2030">
        <f>[39]data!$A204</f>
        <v>0.05</v>
      </c>
      <c r="G2030">
        <f>[40]data!$A204</f>
        <v>67.03</v>
      </c>
      <c r="H2030">
        <f>[41]data!$A204</f>
        <v>2.8</v>
      </c>
      <c r="I2030">
        <f>[42]data!A204</f>
        <v>26.9</v>
      </c>
    </row>
    <row r="2031" spans="1:9" x14ac:dyDescent="0.55000000000000004">
      <c r="A2031">
        <v>2015</v>
      </c>
      <c r="B2031">
        <v>205</v>
      </c>
      <c r="C2031">
        <f>[36]data!$A205</f>
        <v>32.35</v>
      </c>
      <c r="D2031">
        <f>[37]data!$A205</f>
        <v>25.11</v>
      </c>
      <c r="E2031">
        <f>[38]Sheet1!$A205</f>
        <v>29.17</v>
      </c>
      <c r="F2031">
        <f>[39]data!$A205</f>
        <v>0.01</v>
      </c>
      <c r="G2031">
        <f>[40]data!$A205</f>
        <v>58.93</v>
      </c>
      <c r="H2031">
        <f>[41]data!$A205</f>
        <v>3.49</v>
      </c>
      <c r="I2031">
        <f>[42]data!A205</f>
        <v>27.45</v>
      </c>
    </row>
    <row r="2032" spans="1:9" x14ac:dyDescent="0.55000000000000004">
      <c r="A2032">
        <v>2015</v>
      </c>
      <c r="B2032">
        <v>206</v>
      </c>
      <c r="C2032">
        <f>[36]data!$A206</f>
        <v>32.299999999999997</v>
      </c>
      <c r="D2032">
        <f>[37]data!$A206</f>
        <v>25.82</v>
      </c>
      <c r="E2032">
        <f>[38]Sheet1!$A206</f>
        <v>28.9</v>
      </c>
      <c r="F2032">
        <f>[39]data!$A206</f>
        <v>0</v>
      </c>
      <c r="G2032">
        <f>[40]data!$A206</f>
        <v>58.42</v>
      </c>
      <c r="H2032">
        <f>[41]data!$A206</f>
        <v>3.09</v>
      </c>
      <c r="I2032">
        <f>[42]data!A206</f>
        <v>27.82</v>
      </c>
    </row>
    <row r="2033" spans="1:9" x14ac:dyDescent="0.55000000000000004">
      <c r="A2033">
        <v>2015</v>
      </c>
      <c r="B2033">
        <v>207</v>
      </c>
      <c r="C2033">
        <f>[36]data!$A207</f>
        <v>31.17</v>
      </c>
      <c r="D2033">
        <f>[37]data!$A207</f>
        <v>25.24</v>
      </c>
      <c r="E2033">
        <f>[38]Sheet1!$A207</f>
        <v>27.56</v>
      </c>
      <c r="F2033">
        <f>[39]data!$A207</f>
        <v>0</v>
      </c>
      <c r="G2033">
        <f>[40]data!$A207</f>
        <v>73.25</v>
      </c>
      <c r="H2033">
        <f>[41]data!$A207</f>
        <v>3.13</v>
      </c>
      <c r="I2033">
        <f>[42]data!A207</f>
        <v>27.75</v>
      </c>
    </row>
    <row r="2034" spans="1:9" x14ac:dyDescent="0.55000000000000004">
      <c r="A2034">
        <v>2015</v>
      </c>
      <c r="B2034">
        <v>208</v>
      </c>
      <c r="C2034">
        <f>[36]data!$A208</f>
        <v>34.76</v>
      </c>
      <c r="D2034">
        <f>[37]data!$A208</f>
        <v>25</v>
      </c>
      <c r="E2034">
        <f>[38]Sheet1!$A208</f>
        <v>29.85</v>
      </c>
      <c r="F2034">
        <f>[39]data!$A208</f>
        <v>0</v>
      </c>
      <c r="G2034">
        <f>[40]data!$A208</f>
        <v>54.57</v>
      </c>
      <c r="H2034">
        <f>[41]data!$A208</f>
        <v>3.33</v>
      </c>
      <c r="I2034">
        <f>[42]data!A208</f>
        <v>28.38</v>
      </c>
    </row>
    <row r="2035" spans="1:9" x14ac:dyDescent="0.55000000000000004">
      <c r="A2035">
        <v>2015</v>
      </c>
      <c r="B2035">
        <v>209</v>
      </c>
      <c r="C2035">
        <f>[36]data!$A209</f>
        <v>30.63</v>
      </c>
      <c r="D2035">
        <f>[37]data!$A209</f>
        <v>25.29</v>
      </c>
      <c r="E2035">
        <f>[38]Sheet1!$A209</f>
        <v>27.8</v>
      </c>
      <c r="F2035">
        <f>[39]data!$A209</f>
        <v>0</v>
      </c>
      <c r="G2035">
        <f>[40]data!$A209</f>
        <v>73.69</v>
      </c>
      <c r="H2035">
        <f>[41]data!$A209</f>
        <v>3.11</v>
      </c>
      <c r="I2035">
        <f>[42]data!A209</f>
        <v>26.85</v>
      </c>
    </row>
    <row r="2036" spans="1:9" x14ac:dyDescent="0.55000000000000004">
      <c r="A2036">
        <v>2015</v>
      </c>
      <c r="B2036">
        <v>210</v>
      </c>
      <c r="C2036">
        <f>[36]data!$A210</f>
        <v>31.83</v>
      </c>
      <c r="D2036">
        <f>[37]data!$A210</f>
        <v>25.52</v>
      </c>
      <c r="E2036">
        <f>[38]Sheet1!$A210</f>
        <v>28.08</v>
      </c>
      <c r="F2036">
        <f>[39]data!$A210</f>
        <v>0.01</v>
      </c>
      <c r="G2036">
        <f>[40]data!$A210</f>
        <v>64.7</v>
      </c>
      <c r="H2036">
        <f>[41]data!$A210</f>
        <v>2.1800000000000002</v>
      </c>
      <c r="I2036">
        <f>[42]data!A210</f>
        <v>24.6</v>
      </c>
    </row>
    <row r="2037" spans="1:9" x14ac:dyDescent="0.55000000000000004">
      <c r="A2037">
        <v>2015</v>
      </c>
      <c r="B2037">
        <v>211</v>
      </c>
      <c r="C2037">
        <f>[36]data!$A211</f>
        <v>30.9</v>
      </c>
      <c r="D2037">
        <f>[37]data!$A211</f>
        <v>25.36</v>
      </c>
      <c r="E2037">
        <f>[38]Sheet1!$A211</f>
        <v>27.88</v>
      </c>
      <c r="F2037">
        <f>[39]data!$A211</f>
        <v>0.57999999999999996</v>
      </c>
      <c r="G2037">
        <f>[40]data!$A211</f>
        <v>73.33</v>
      </c>
      <c r="H2037">
        <f>[41]data!$A211</f>
        <v>2.95</v>
      </c>
      <c r="I2037">
        <f>[42]data!A211</f>
        <v>22.44</v>
      </c>
    </row>
    <row r="2038" spans="1:9" x14ac:dyDescent="0.55000000000000004">
      <c r="A2038">
        <v>2015</v>
      </c>
      <c r="B2038">
        <v>212</v>
      </c>
      <c r="C2038">
        <f>[36]data!$A212</f>
        <v>30.46</v>
      </c>
      <c r="D2038">
        <f>[37]data!$A212</f>
        <v>25.08</v>
      </c>
      <c r="E2038">
        <f>[38]Sheet1!$A212</f>
        <v>27.31</v>
      </c>
      <c r="F2038">
        <f>[39]data!$A212</f>
        <v>0.11</v>
      </c>
      <c r="G2038">
        <f>[40]data!$A212</f>
        <v>73.91</v>
      </c>
      <c r="H2038">
        <f>[41]data!$A212</f>
        <v>3.28</v>
      </c>
      <c r="I2038">
        <f>[42]data!A212</f>
        <v>18.059999999999999</v>
      </c>
    </row>
    <row r="2039" spans="1:9" x14ac:dyDescent="0.55000000000000004">
      <c r="A2039">
        <v>2015</v>
      </c>
      <c r="B2039">
        <v>213</v>
      </c>
      <c r="C2039">
        <f>[36]data!$A213</f>
        <v>30.88</v>
      </c>
      <c r="D2039">
        <f>[37]data!$A213</f>
        <v>24.34</v>
      </c>
      <c r="E2039">
        <f>[38]Sheet1!$A213</f>
        <v>27.1</v>
      </c>
      <c r="F2039">
        <f>[39]data!$A213</f>
        <v>0.02</v>
      </c>
      <c r="G2039">
        <f>[40]data!$A213</f>
        <v>68.900000000000006</v>
      </c>
      <c r="H2039">
        <f>[41]data!$A213</f>
        <v>3.6</v>
      </c>
      <c r="I2039">
        <f>[42]data!A213</f>
        <v>23.7</v>
      </c>
    </row>
    <row r="2040" spans="1:9" x14ac:dyDescent="0.55000000000000004">
      <c r="A2040">
        <v>2015</v>
      </c>
      <c r="B2040">
        <v>214</v>
      </c>
      <c r="C2040">
        <f>[36]data!$A214</f>
        <v>29.8</v>
      </c>
      <c r="D2040">
        <f>[37]data!$A214</f>
        <v>25.06</v>
      </c>
      <c r="E2040">
        <f>[38]Sheet1!$A214</f>
        <v>26.89</v>
      </c>
      <c r="F2040">
        <f>[39]data!$A214</f>
        <v>0.03</v>
      </c>
      <c r="G2040">
        <f>[40]data!$A214</f>
        <v>75.16</v>
      </c>
      <c r="H2040">
        <f>[41]data!$A214</f>
        <v>5.49</v>
      </c>
      <c r="I2040">
        <f>[42]data!A214</f>
        <v>23.32</v>
      </c>
    </row>
    <row r="2041" spans="1:9" x14ac:dyDescent="0.55000000000000004">
      <c r="A2041">
        <v>2015</v>
      </c>
      <c r="B2041">
        <v>215</v>
      </c>
      <c r="C2041">
        <f>[36]data!$A215</f>
        <v>29.98</v>
      </c>
      <c r="D2041">
        <f>[37]data!$A215</f>
        <v>24.28</v>
      </c>
      <c r="E2041">
        <f>[38]Sheet1!$A215</f>
        <v>27.31</v>
      </c>
      <c r="F2041">
        <f>[39]data!$A215</f>
        <v>0.01</v>
      </c>
      <c r="G2041">
        <f>[40]data!$A215</f>
        <v>64.900000000000006</v>
      </c>
      <c r="H2041">
        <f>[41]data!$A215</f>
        <v>4.32</v>
      </c>
      <c r="I2041">
        <f>[42]data!A215</f>
        <v>24.27</v>
      </c>
    </row>
    <row r="2042" spans="1:9" x14ac:dyDescent="0.55000000000000004">
      <c r="A2042">
        <v>2015</v>
      </c>
      <c r="B2042">
        <v>216</v>
      </c>
      <c r="C2042">
        <f>[36]data!$A216</f>
        <v>30.72</v>
      </c>
      <c r="D2042">
        <f>[37]data!$A216</f>
        <v>25.23</v>
      </c>
      <c r="E2042">
        <f>[38]Sheet1!$A216</f>
        <v>28.01</v>
      </c>
      <c r="F2042">
        <f>[39]data!$A216</f>
        <v>0.39</v>
      </c>
      <c r="G2042">
        <f>[40]data!$A216</f>
        <v>57.42</v>
      </c>
      <c r="H2042">
        <f>[41]data!$A216</f>
        <v>1.98</v>
      </c>
      <c r="I2042">
        <f>[42]data!A216</f>
        <v>24.77</v>
      </c>
    </row>
    <row r="2043" spans="1:9" x14ac:dyDescent="0.55000000000000004">
      <c r="A2043">
        <v>2015</v>
      </c>
      <c r="B2043">
        <v>217</v>
      </c>
      <c r="C2043">
        <f>[36]data!$A217</f>
        <v>30.49</v>
      </c>
      <c r="D2043">
        <f>[37]data!$A217</f>
        <v>23.81</v>
      </c>
      <c r="E2043">
        <f>[38]Sheet1!$A217</f>
        <v>27.15</v>
      </c>
      <c r="F2043">
        <f>[39]data!$A217</f>
        <v>1</v>
      </c>
      <c r="G2043">
        <f>[40]data!$A217</f>
        <v>72.400000000000006</v>
      </c>
      <c r="H2043">
        <f>[41]data!$A217</f>
        <v>2.4300000000000002</v>
      </c>
      <c r="I2043">
        <f>[42]data!A217</f>
        <v>24.64</v>
      </c>
    </row>
    <row r="2044" spans="1:9" x14ac:dyDescent="0.55000000000000004">
      <c r="A2044">
        <v>2015</v>
      </c>
      <c r="B2044">
        <v>218</v>
      </c>
      <c r="C2044">
        <f>[36]data!$A218</f>
        <v>28.77</v>
      </c>
      <c r="D2044">
        <f>[37]data!$A218</f>
        <v>25.12</v>
      </c>
      <c r="E2044">
        <f>[38]Sheet1!$A218</f>
        <v>26.74</v>
      </c>
      <c r="F2044">
        <f>[39]data!$A218</f>
        <v>2.54</v>
      </c>
      <c r="G2044">
        <f>[40]data!$A218</f>
        <v>80.540000000000006</v>
      </c>
      <c r="H2044">
        <f>[41]data!$A218</f>
        <v>1.65</v>
      </c>
      <c r="I2044">
        <f>[42]data!A218</f>
        <v>18.23</v>
      </c>
    </row>
    <row r="2045" spans="1:9" x14ac:dyDescent="0.55000000000000004">
      <c r="A2045">
        <v>2015</v>
      </c>
      <c r="B2045">
        <v>219</v>
      </c>
      <c r="C2045">
        <f>[36]data!$A219</f>
        <v>30.75</v>
      </c>
      <c r="D2045">
        <f>[37]data!$A219</f>
        <v>25.65</v>
      </c>
      <c r="E2045">
        <f>[38]Sheet1!$A219</f>
        <v>28.39</v>
      </c>
      <c r="F2045">
        <f>[39]data!$A219</f>
        <v>1.22</v>
      </c>
      <c r="G2045">
        <f>[40]data!$A219</f>
        <v>70.03</v>
      </c>
      <c r="H2045">
        <f>[41]data!$A219</f>
        <v>2.5</v>
      </c>
      <c r="I2045">
        <f>[42]data!A219</f>
        <v>17.55</v>
      </c>
    </row>
    <row r="2046" spans="1:9" x14ac:dyDescent="0.55000000000000004">
      <c r="A2046">
        <v>2015</v>
      </c>
      <c r="B2046">
        <v>220</v>
      </c>
      <c r="C2046">
        <f>[36]data!$A220</f>
        <v>31.91</v>
      </c>
      <c r="D2046">
        <f>[37]data!$A220</f>
        <v>26.02</v>
      </c>
      <c r="E2046">
        <f>[38]Sheet1!$A220</f>
        <v>28.84</v>
      </c>
      <c r="F2046">
        <f>[39]data!$A220</f>
        <v>0.51</v>
      </c>
      <c r="G2046">
        <f>[40]data!$A220</f>
        <v>59.98</v>
      </c>
      <c r="H2046">
        <f>[41]data!$A220</f>
        <v>3.76</v>
      </c>
      <c r="I2046">
        <f>[42]data!A220</f>
        <v>17.09</v>
      </c>
    </row>
    <row r="2047" spans="1:9" x14ac:dyDescent="0.55000000000000004">
      <c r="A2047">
        <v>2015</v>
      </c>
      <c r="B2047">
        <v>221</v>
      </c>
      <c r="C2047">
        <f>[36]data!$A221</f>
        <v>29.74</v>
      </c>
      <c r="D2047">
        <f>[37]data!$A221</f>
        <v>25.33</v>
      </c>
      <c r="E2047">
        <f>[38]Sheet1!$A221</f>
        <v>27.37</v>
      </c>
      <c r="F2047">
        <f>[39]data!$A221</f>
        <v>0.33</v>
      </c>
      <c r="G2047">
        <f>[40]data!$A221</f>
        <v>73.959999999999994</v>
      </c>
      <c r="H2047">
        <f>[41]data!$A221</f>
        <v>4.3099999999999996</v>
      </c>
      <c r="I2047">
        <f>[42]data!A221</f>
        <v>17.82</v>
      </c>
    </row>
    <row r="2048" spans="1:9" x14ac:dyDescent="0.55000000000000004">
      <c r="A2048">
        <v>2015</v>
      </c>
      <c r="B2048">
        <v>222</v>
      </c>
      <c r="C2048">
        <f>[36]data!$A222</f>
        <v>32.97</v>
      </c>
      <c r="D2048">
        <f>[37]data!$A222</f>
        <v>25.24</v>
      </c>
      <c r="E2048">
        <f>[38]Sheet1!$A222</f>
        <v>29.14</v>
      </c>
      <c r="F2048">
        <f>[39]data!$A222</f>
        <v>0.22</v>
      </c>
      <c r="G2048">
        <f>[40]data!$A222</f>
        <v>65</v>
      </c>
      <c r="H2048">
        <f>[41]data!$A222</f>
        <v>2.83</v>
      </c>
      <c r="I2048">
        <f>[42]data!A222</f>
        <v>19.72</v>
      </c>
    </row>
    <row r="2049" spans="1:9" x14ac:dyDescent="0.55000000000000004">
      <c r="A2049">
        <v>2015</v>
      </c>
      <c r="B2049">
        <v>223</v>
      </c>
      <c r="C2049">
        <f>[36]data!$A223</f>
        <v>31.69</v>
      </c>
      <c r="D2049">
        <f>[37]data!$A223</f>
        <v>26.02</v>
      </c>
      <c r="E2049">
        <f>[38]Sheet1!$A223</f>
        <v>28.33</v>
      </c>
      <c r="F2049">
        <f>[39]data!$A223</f>
        <v>0.25</v>
      </c>
      <c r="G2049">
        <f>[40]data!$A223</f>
        <v>71.87</v>
      </c>
      <c r="H2049">
        <f>[41]data!$A223</f>
        <v>2.06</v>
      </c>
      <c r="I2049">
        <f>[42]data!A223</f>
        <v>16.239999999999998</v>
      </c>
    </row>
    <row r="2050" spans="1:9" x14ac:dyDescent="0.55000000000000004">
      <c r="A2050">
        <v>2015</v>
      </c>
      <c r="B2050">
        <v>224</v>
      </c>
      <c r="C2050">
        <f>[36]data!$A224</f>
        <v>31.78</v>
      </c>
      <c r="D2050">
        <f>[37]data!$A224</f>
        <v>25.51</v>
      </c>
      <c r="E2050">
        <f>[38]Sheet1!$A224</f>
        <v>28.67</v>
      </c>
      <c r="F2050">
        <f>[39]data!$A224</f>
        <v>0.02</v>
      </c>
      <c r="G2050">
        <f>[40]data!$A224</f>
        <v>65.92</v>
      </c>
      <c r="H2050">
        <f>[41]data!$A224</f>
        <v>2.4</v>
      </c>
      <c r="I2050">
        <f>[42]data!A224</f>
        <v>24.48</v>
      </c>
    </row>
    <row r="2051" spans="1:9" x14ac:dyDescent="0.55000000000000004">
      <c r="A2051">
        <v>2015</v>
      </c>
      <c r="B2051">
        <v>225</v>
      </c>
      <c r="C2051">
        <f>[36]data!$A225</f>
        <v>35.74</v>
      </c>
      <c r="D2051">
        <f>[37]data!$A225</f>
        <v>26.52</v>
      </c>
      <c r="E2051">
        <f>[38]Sheet1!$A225</f>
        <v>30.78</v>
      </c>
      <c r="F2051">
        <f>[39]data!$A225</f>
        <v>0.02</v>
      </c>
      <c r="G2051">
        <f>[40]data!$A225</f>
        <v>44.61</v>
      </c>
      <c r="H2051">
        <f>[41]data!$A225</f>
        <v>2.86</v>
      </c>
      <c r="I2051">
        <f>[42]data!A225</f>
        <v>25.13</v>
      </c>
    </row>
    <row r="2052" spans="1:9" x14ac:dyDescent="0.55000000000000004">
      <c r="A2052">
        <v>2015</v>
      </c>
      <c r="B2052">
        <v>226</v>
      </c>
      <c r="C2052">
        <f>[36]data!$A226</f>
        <v>31.5</v>
      </c>
      <c r="D2052">
        <f>[37]data!$A226</f>
        <v>23.66</v>
      </c>
      <c r="E2052">
        <f>[38]Sheet1!$A226</f>
        <v>27.67</v>
      </c>
      <c r="F2052">
        <f>[39]data!$A226</f>
        <v>0</v>
      </c>
      <c r="G2052">
        <f>[40]data!$A226</f>
        <v>38.31</v>
      </c>
      <c r="H2052">
        <f>[41]data!$A226</f>
        <v>3.39</v>
      </c>
      <c r="I2052">
        <f>[42]data!A226</f>
        <v>27.04</v>
      </c>
    </row>
    <row r="2053" spans="1:9" x14ac:dyDescent="0.55000000000000004">
      <c r="A2053">
        <v>2015</v>
      </c>
      <c r="B2053">
        <v>227</v>
      </c>
      <c r="C2053">
        <f>[36]data!$A227</f>
        <v>31.36</v>
      </c>
      <c r="D2053">
        <f>[37]data!$A227</f>
        <v>23.98</v>
      </c>
      <c r="E2053">
        <f>[38]Sheet1!$A227</f>
        <v>27.29</v>
      </c>
      <c r="F2053">
        <f>[39]data!$A227</f>
        <v>0.08</v>
      </c>
      <c r="G2053">
        <f>[40]data!$A227</f>
        <v>47.71</v>
      </c>
      <c r="H2053">
        <f>[41]data!$A227</f>
        <v>2.73</v>
      </c>
      <c r="I2053">
        <f>[42]data!A227</f>
        <v>22.85</v>
      </c>
    </row>
    <row r="2054" spans="1:9" x14ac:dyDescent="0.55000000000000004">
      <c r="A2054">
        <v>2015</v>
      </c>
      <c r="B2054">
        <v>228</v>
      </c>
      <c r="C2054">
        <f>[36]data!$A228</f>
        <v>28.14</v>
      </c>
      <c r="D2054">
        <f>[37]data!$A228</f>
        <v>23.59</v>
      </c>
      <c r="E2054">
        <f>[38]Sheet1!$A228</f>
        <v>25.94</v>
      </c>
      <c r="F2054">
        <f>[39]data!$A228</f>
        <v>0.35</v>
      </c>
      <c r="G2054">
        <f>[40]data!$A228</f>
        <v>70.08</v>
      </c>
      <c r="H2054">
        <f>[41]data!$A228</f>
        <v>3.36</v>
      </c>
      <c r="I2054">
        <f>[42]data!A228</f>
        <v>23.35</v>
      </c>
    </row>
    <row r="2055" spans="1:9" x14ac:dyDescent="0.55000000000000004">
      <c r="A2055">
        <v>2015</v>
      </c>
      <c r="B2055">
        <v>229</v>
      </c>
      <c r="C2055">
        <f>[36]data!$A229</f>
        <v>30.57</v>
      </c>
      <c r="D2055">
        <f>[37]data!$A229</f>
        <v>24.16</v>
      </c>
      <c r="E2055">
        <f>[38]Sheet1!$A229</f>
        <v>27</v>
      </c>
      <c r="F2055">
        <f>[39]data!$A229</f>
        <v>0.01</v>
      </c>
      <c r="G2055">
        <f>[40]data!$A229</f>
        <v>64.040000000000006</v>
      </c>
      <c r="H2055">
        <f>[41]data!$A229</f>
        <v>3.25</v>
      </c>
      <c r="I2055">
        <f>[42]data!A229</f>
        <v>25.23</v>
      </c>
    </row>
    <row r="2056" spans="1:9" x14ac:dyDescent="0.55000000000000004">
      <c r="A2056">
        <v>2015</v>
      </c>
      <c r="B2056">
        <v>230</v>
      </c>
      <c r="C2056">
        <f>[36]data!$A230</f>
        <v>28.67</v>
      </c>
      <c r="D2056">
        <f>[37]data!$A230</f>
        <v>23.79</v>
      </c>
      <c r="E2056">
        <f>[38]Sheet1!$A230</f>
        <v>25.87</v>
      </c>
      <c r="F2056">
        <f>[39]data!$A230</f>
        <v>0.01</v>
      </c>
      <c r="G2056">
        <f>[40]data!$A230</f>
        <v>71.69</v>
      </c>
      <c r="H2056">
        <f>[41]data!$A230</f>
        <v>2.4700000000000002</v>
      </c>
      <c r="I2056">
        <f>[42]data!A230</f>
        <v>24.55</v>
      </c>
    </row>
    <row r="2057" spans="1:9" x14ac:dyDescent="0.55000000000000004">
      <c r="A2057">
        <v>2015</v>
      </c>
      <c r="B2057">
        <v>231</v>
      </c>
      <c r="C2057">
        <f>[36]data!$A231</f>
        <v>29.06</v>
      </c>
      <c r="D2057">
        <f>[37]data!$A231</f>
        <v>24.27</v>
      </c>
      <c r="E2057">
        <f>[38]Sheet1!$A231</f>
        <v>26.37</v>
      </c>
      <c r="F2057">
        <f>[39]data!$A231</f>
        <v>0.17</v>
      </c>
      <c r="G2057">
        <f>[40]data!$A231</f>
        <v>73.069999999999993</v>
      </c>
      <c r="H2057">
        <f>[41]data!$A231</f>
        <v>3.17</v>
      </c>
      <c r="I2057">
        <f>[42]data!A231</f>
        <v>20.45</v>
      </c>
    </row>
    <row r="2058" spans="1:9" x14ac:dyDescent="0.55000000000000004">
      <c r="A2058">
        <v>2015</v>
      </c>
      <c r="B2058">
        <v>232</v>
      </c>
      <c r="C2058">
        <f>[36]data!$A232</f>
        <v>29.29</v>
      </c>
      <c r="D2058">
        <f>[37]data!$A232</f>
        <v>24.61</v>
      </c>
      <c r="E2058">
        <f>[38]Sheet1!$A232</f>
        <v>26.71</v>
      </c>
      <c r="F2058">
        <f>[39]data!$A232</f>
        <v>0.01</v>
      </c>
      <c r="G2058">
        <f>[40]data!$A232</f>
        <v>69.88</v>
      </c>
      <c r="H2058">
        <f>[41]data!$A232</f>
        <v>4.6900000000000004</v>
      </c>
      <c r="I2058">
        <f>[42]data!A232</f>
        <v>24.63</v>
      </c>
    </row>
    <row r="2059" spans="1:9" x14ac:dyDescent="0.55000000000000004">
      <c r="A2059">
        <v>2015</v>
      </c>
      <c r="B2059">
        <v>233</v>
      </c>
      <c r="C2059">
        <f>[36]data!$A233</f>
        <v>30.26</v>
      </c>
      <c r="D2059">
        <f>[37]data!$A233</f>
        <v>24.23</v>
      </c>
      <c r="E2059">
        <f>[38]Sheet1!$A233</f>
        <v>26.89</v>
      </c>
      <c r="F2059">
        <f>[39]data!$A233</f>
        <v>0.1</v>
      </c>
      <c r="G2059">
        <f>[40]data!$A233</f>
        <v>66.92</v>
      </c>
      <c r="H2059">
        <f>[41]data!$A233</f>
        <v>4.76</v>
      </c>
      <c r="I2059">
        <f>[42]data!A233</f>
        <v>23.61</v>
      </c>
    </row>
    <row r="2060" spans="1:9" x14ac:dyDescent="0.55000000000000004">
      <c r="A2060">
        <v>2015</v>
      </c>
      <c r="B2060">
        <v>234</v>
      </c>
      <c r="C2060">
        <f>[36]data!$A234</f>
        <v>29.21</v>
      </c>
      <c r="D2060">
        <f>[37]data!$A234</f>
        <v>22.87</v>
      </c>
      <c r="E2060">
        <f>[38]Sheet1!$A234</f>
        <v>26.38</v>
      </c>
      <c r="F2060">
        <f>[39]data!$A234</f>
        <v>0.3</v>
      </c>
      <c r="G2060">
        <f>[40]data!$A234</f>
        <v>66.180000000000007</v>
      </c>
      <c r="H2060">
        <f>[41]data!$A234</f>
        <v>3.99</v>
      </c>
      <c r="I2060">
        <f>[42]data!A234</f>
        <v>24.59</v>
      </c>
    </row>
    <row r="2061" spans="1:9" x14ac:dyDescent="0.55000000000000004">
      <c r="A2061">
        <v>2015</v>
      </c>
      <c r="B2061">
        <v>235</v>
      </c>
      <c r="C2061">
        <f>[36]data!$A235</f>
        <v>31.39</v>
      </c>
      <c r="D2061">
        <f>[37]data!$A235</f>
        <v>24.07</v>
      </c>
      <c r="E2061">
        <f>[38]Sheet1!$A235</f>
        <v>27.9</v>
      </c>
      <c r="F2061">
        <f>[39]data!$A235</f>
        <v>0</v>
      </c>
      <c r="G2061">
        <f>[40]data!$A235</f>
        <v>48.53</v>
      </c>
      <c r="H2061">
        <f>[41]data!$A235</f>
        <v>4.3499999999999996</v>
      </c>
      <c r="I2061">
        <f>[42]data!A235</f>
        <v>24.21</v>
      </c>
    </row>
    <row r="2062" spans="1:9" x14ac:dyDescent="0.55000000000000004">
      <c r="A2062">
        <v>2015</v>
      </c>
      <c r="B2062">
        <v>236</v>
      </c>
      <c r="C2062">
        <f>[36]data!$A236</f>
        <v>29.59</v>
      </c>
      <c r="D2062">
        <f>[37]data!$A236</f>
        <v>22.46</v>
      </c>
      <c r="E2062">
        <f>[38]Sheet1!$A236</f>
        <v>26.04</v>
      </c>
      <c r="F2062">
        <f>[39]data!$A236</f>
        <v>0</v>
      </c>
      <c r="G2062">
        <f>[40]data!$A236</f>
        <v>50.37</v>
      </c>
      <c r="H2062">
        <f>[41]data!$A236</f>
        <v>2.87</v>
      </c>
      <c r="I2062">
        <f>[42]data!A236</f>
        <v>25.45</v>
      </c>
    </row>
    <row r="2063" spans="1:9" x14ac:dyDescent="0.55000000000000004">
      <c r="A2063">
        <v>2015</v>
      </c>
      <c r="B2063">
        <v>237</v>
      </c>
      <c r="C2063">
        <f>[36]data!$A237</f>
        <v>27.68</v>
      </c>
      <c r="D2063">
        <f>[37]data!$A237</f>
        <v>22.64</v>
      </c>
      <c r="E2063">
        <f>[38]Sheet1!$A237</f>
        <v>25.12</v>
      </c>
      <c r="F2063">
        <f>[39]data!$A237</f>
        <v>0</v>
      </c>
      <c r="G2063">
        <f>[40]data!$A237</f>
        <v>63.8</v>
      </c>
      <c r="H2063">
        <f>[41]data!$A237</f>
        <v>3.06</v>
      </c>
      <c r="I2063">
        <f>[42]data!A237</f>
        <v>25.25</v>
      </c>
    </row>
    <row r="2064" spans="1:9" x14ac:dyDescent="0.55000000000000004">
      <c r="A2064">
        <v>2015</v>
      </c>
      <c r="B2064">
        <v>238</v>
      </c>
      <c r="C2064">
        <f>[36]data!$A238</f>
        <v>28.25</v>
      </c>
      <c r="D2064">
        <f>[37]data!$A238</f>
        <v>22.07</v>
      </c>
      <c r="E2064">
        <f>[38]Sheet1!$A238</f>
        <v>24.89</v>
      </c>
      <c r="F2064">
        <f>[39]data!$A238</f>
        <v>0.04</v>
      </c>
      <c r="G2064">
        <f>[40]data!$A238</f>
        <v>73.260000000000005</v>
      </c>
      <c r="H2064">
        <f>[41]data!$A238</f>
        <v>3.54</v>
      </c>
      <c r="I2064">
        <f>[42]data!A238</f>
        <v>23.95</v>
      </c>
    </row>
    <row r="2065" spans="1:9" x14ac:dyDescent="0.55000000000000004">
      <c r="A2065">
        <v>2015</v>
      </c>
      <c r="B2065">
        <v>239</v>
      </c>
      <c r="C2065">
        <f>[36]data!$A239</f>
        <v>27.72</v>
      </c>
      <c r="D2065">
        <f>[37]data!$A239</f>
        <v>22.88</v>
      </c>
      <c r="E2065">
        <f>[38]Sheet1!$A239</f>
        <v>25</v>
      </c>
      <c r="F2065">
        <f>[39]data!$A239</f>
        <v>0.08</v>
      </c>
      <c r="G2065">
        <f>[40]data!$A239</f>
        <v>71.72</v>
      </c>
      <c r="H2065">
        <f>[41]data!$A239</f>
        <v>2.0299999999999998</v>
      </c>
      <c r="I2065">
        <f>[42]data!A239</f>
        <v>23.87</v>
      </c>
    </row>
    <row r="2066" spans="1:9" x14ac:dyDescent="0.55000000000000004">
      <c r="A2066">
        <v>2015</v>
      </c>
      <c r="B2066">
        <v>240</v>
      </c>
      <c r="C2066">
        <f>[36]data!$A240</f>
        <v>28.73</v>
      </c>
      <c r="D2066">
        <f>[37]data!$A240</f>
        <v>22.52</v>
      </c>
      <c r="E2066">
        <f>[38]Sheet1!$A240</f>
        <v>25.43</v>
      </c>
      <c r="F2066">
        <f>[39]data!$A240</f>
        <v>0.08</v>
      </c>
      <c r="G2066">
        <f>[40]data!$A240</f>
        <v>74.89</v>
      </c>
      <c r="H2066">
        <f>[41]data!$A240</f>
        <v>3.77</v>
      </c>
      <c r="I2066">
        <f>[42]data!A240</f>
        <v>23.38</v>
      </c>
    </row>
    <row r="2067" spans="1:9" x14ac:dyDescent="0.55000000000000004">
      <c r="A2067">
        <v>2015</v>
      </c>
      <c r="B2067">
        <v>241</v>
      </c>
      <c r="C2067">
        <f>[36]data!$A241</f>
        <v>28.45</v>
      </c>
      <c r="D2067">
        <f>[37]data!$A241</f>
        <v>22.44</v>
      </c>
      <c r="E2067">
        <f>[38]Sheet1!$A241</f>
        <v>25.52</v>
      </c>
      <c r="F2067">
        <f>[39]data!$A241</f>
        <v>0.1</v>
      </c>
      <c r="G2067">
        <f>[40]data!$A241</f>
        <v>72.260000000000005</v>
      </c>
      <c r="H2067">
        <f>[41]data!$A241</f>
        <v>4.29</v>
      </c>
      <c r="I2067">
        <f>[42]data!A241</f>
        <v>21.07</v>
      </c>
    </row>
    <row r="2068" spans="1:9" x14ac:dyDescent="0.55000000000000004">
      <c r="A2068">
        <v>2015</v>
      </c>
      <c r="B2068">
        <v>242</v>
      </c>
      <c r="C2068">
        <f>[36]data!$A242</f>
        <v>28.7</v>
      </c>
      <c r="D2068">
        <f>[37]data!$A242</f>
        <v>24.15</v>
      </c>
      <c r="E2068">
        <f>[38]Sheet1!$A242</f>
        <v>25.77</v>
      </c>
      <c r="F2068">
        <f>[39]data!$A242</f>
        <v>0.2</v>
      </c>
      <c r="G2068">
        <f>[40]data!$A242</f>
        <v>78.62</v>
      </c>
      <c r="H2068">
        <f>[41]data!$A242</f>
        <v>4.43</v>
      </c>
      <c r="I2068">
        <f>[42]data!A242</f>
        <v>21.06</v>
      </c>
    </row>
    <row r="2069" spans="1:9" x14ac:dyDescent="0.55000000000000004">
      <c r="A2069">
        <v>2015</v>
      </c>
      <c r="B2069">
        <v>243</v>
      </c>
      <c r="C2069">
        <f>[36]data!$A243</f>
        <v>28.23</v>
      </c>
      <c r="D2069">
        <f>[37]data!$A243</f>
        <v>23.41</v>
      </c>
      <c r="E2069">
        <f>[38]Sheet1!$A243</f>
        <v>25.69</v>
      </c>
      <c r="F2069">
        <f>[39]data!$A243</f>
        <v>0.18</v>
      </c>
      <c r="G2069">
        <f>[40]data!$A243</f>
        <v>78.22</v>
      </c>
      <c r="H2069">
        <f>[41]data!$A243</f>
        <v>2.1800000000000002</v>
      </c>
      <c r="I2069">
        <f>[42]data!A243</f>
        <v>16.72</v>
      </c>
    </row>
    <row r="2070" spans="1:9" x14ac:dyDescent="0.55000000000000004">
      <c r="A2070">
        <v>2015</v>
      </c>
      <c r="B2070">
        <v>244</v>
      </c>
      <c r="C2070">
        <f>[36]data!$A244</f>
        <v>29.94</v>
      </c>
      <c r="D2070">
        <f>[37]data!$A244</f>
        <v>23.27</v>
      </c>
      <c r="E2070">
        <f>[38]Sheet1!$A244</f>
        <v>26.06</v>
      </c>
      <c r="F2070">
        <f>[39]data!$A244</f>
        <v>0.12</v>
      </c>
      <c r="G2070">
        <f>[40]data!$A244</f>
        <v>74.510000000000005</v>
      </c>
      <c r="H2070">
        <f>[41]data!$A244</f>
        <v>2.56</v>
      </c>
      <c r="I2070">
        <f>[42]data!A244</f>
        <v>19.440000000000001</v>
      </c>
    </row>
    <row r="2071" spans="1:9" x14ac:dyDescent="0.55000000000000004">
      <c r="A2071">
        <v>2015</v>
      </c>
      <c r="B2071">
        <v>245</v>
      </c>
      <c r="C2071">
        <f>[36]data!$A245</f>
        <v>28.89</v>
      </c>
      <c r="D2071">
        <f>[37]data!$A245</f>
        <v>23.37</v>
      </c>
      <c r="E2071">
        <f>[38]Sheet1!$A245</f>
        <v>25.87</v>
      </c>
      <c r="F2071">
        <f>[39]data!$A245</f>
        <v>0.02</v>
      </c>
      <c r="G2071">
        <f>[40]data!$A245</f>
        <v>67.33</v>
      </c>
      <c r="H2071">
        <f>[41]data!$A245</f>
        <v>2.75</v>
      </c>
      <c r="I2071">
        <f>[42]data!A245</f>
        <v>22.31</v>
      </c>
    </row>
    <row r="2072" spans="1:9" x14ac:dyDescent="0.55000000000000004">
      <c r="A2072">
        <v>2015</v>
      </c>
      <c r="B2072">
        <v>246</v>
      </c>
      <c r="C2072">
        <f>[36]data!$A246</f>
        <v>29.59</v>
      </c>
      <c r="D2072">
        <f>[37]data!$A246</f>
        <v>22.4</v>
      </c>
      <c r="E2072">
        <f>[38]Sheet1!$A246</f>
        <v>25.74</v>
      </c>
      <c r="F2072">
        <f>[39]data!$A246</f>
        <v>0</v>
      </c>
      <c r="G2072">
        <f>[40]data!$A246</f>
        <v>56.18</v>
      </c>
      <c r="H2072">
        <f>[41]data!$A246</f>
        <v>3.54</v>
      </c>
      <c r="I2072">
        <f>[42]data!A246</f>
        <v>23.59</v>
      </c>
    </row>
    <row r="2073" spans="1:9" x14ac:dyDescent="0.55000000000000004">
      <c r="A2073">
        <v>2015</v>
      </c>
      <c r="B2073">
        <v>247</v>
      </c>
      <c r="C2073">
        <f>[36]data!$A247</f>
        <v>28.93</v>
      </c>
      <c r="D2073">
        <f>[37]data!$A247</f>
        <v>21.65</v>
      </c>
      <c r="E2073">
        <f>[38]Sheet1!$A247</f>
        <v>25.39</v>
      </c>
      <c r="F2073">
        <f>[39]data!$A247</f>
        <v>0</v>
      </c>
      <c r="G2073">
        <f>[40]data!$A247</f>
        <v>56.59</v>
      </c>
      <c r="H2073">
        <f>[41]data!$A247</f>
        <v>2.94</v>
      </c>
      <c r="I2073">
        <f>[42]data!A247</f>
        <v>17.64</v>
      </c>
    </row>
    <row r="2074" spans="1:9" x14ac:dyDescent="0.55000000000000004">
      <c r="A2074">
        <v>2015</v>
      </c>
      <c r="B2074">
        <v>248</v>
      </c>
      <c r="C2074">
        <f>[36]data!$A248</f>
        <v>26.11</v>
      </c>
      <c r="D2074">
        <f>[37]data!$A248</f>
        <v>22.62</v>
      </c>
      <c r="E2074">
        <f>[38]Sheet1!$A248</f>
        <v>23.97</v>
      </c>
      <c r="F2074">
        <f>[39]data!$A248</f>
        <v>1.66</v>
      </c>
      <c r="G2074">
        <f>[40]data!$A248</f>
        <v>75.569999999999993</v>
      </c>
      <c r="H2074">
        <f>[41]data!$A248</f>
        <v>5.64</v>
      </c>
      <c r="I2074">
        <f>[42]data!A248</f>
        <v>10.69</v>
      </c>
    </row>
    <row r="2075" spans="1:9" x14ac:dyDescent="0.55000000000000004">
      <c r="A2075">
        <v>2015</v>
      </c>
      <c r="B2075">
        <v>249</v>
      </c>
      <c r="C2075">
        <f>[36]data!$A249</f>
        <v>25.7</v>
      </c>
      <c r="D2075">
        <f>[37]data!$A249</f>
        <v>21.65</v>
      </c>
      <c r="E2075">
        <f>[38]Sheet1!$A249</f>
        <v>23.33</v>
      </c>
      <c r="F2075">
        <f>[39]data!$A249</f>
        <v>9.25</v>
      </c>
      <c r="G2075">
        <f>[40]data!$A249</f>
        <v>78.53</v>
      </c>
      <c r="H2075">
        <f>[41]data!$A249</f>
        <v>5.32</v>
      </c>
      <c r="I2075">
        <f>[42]data!A249</f>
        <v>5.93</v>
      </c>
    </row>
    <row r="2076" spans="1:9" x14ac:dyDescent="0.55000000000000004">
      <c r="A2076">
        <v>2015</v>
      </c>
      <c r="B2076">
        <v>250</v>
      </c>
      <c r="C2076">
        <f>[36]data!$A250</f>
        <v>24.12</v>
      </c>
      <c r="D2076">
        <f>[37]data!$A250</f>
        <v>21.89</v>
      </c>
      <c r="E2076">
        <f>[38]Sheet1!$A250</f>
        <v>22.76</v>
      </c>
      <c r="F2076">
        <f>[39]data!$A250</f>
        <v>7.45</v>
      </c>
      <c r="G2076">
        <f>[40]data!$A250</f>
        <v>82.05</v>
      </c>
      <c r="H2076">
        <f>[41]data!$A250</f>
        <v>4.18</v>
      </c>
      <c r="I2076">
        <f>[42]data!A250</f>
        <v>9.4</v>
      </c>
    </row>
    <row r="2077" spans="1:9" x14ac:dyDescent="0.55000000000000004">
      <c r="A2077">
        <v>2015</v>
      </c>
      <c r="B2077">
        <v>251</v>
      </c>
      <c r="C2077">
        <f>[36]data!$A251</f>
        <v>25.87</v>
      </c>
      <c r="D2077">
        <f>[37]data!$A251</f>
        <v>20.83</v>
      </c>
      <c r="E2077">
        <f>[38]Sheet1!$A251</f>
        <v>22.72</v>
      </c>
      <c r="F2077">
        <f>[39]data!$A251</f>
        <v>4.57</v>
      </c>
      <c r="G2077">
        <f>[40]data!$A251</f>
        <v>74.930000000000007</v>
      </c>
      <c r="H2077">
        <f>[41]data!$A251</f>
        <v>2.66</v>
      </c>
      <c r="I2077">
        <f>[42]data!A251</f>
        <v>19.440000000000001</v>
      </c>
    </row>
    <row r="2078" spans="1:9" x14ac:dyDescent="0.55000000000000004">
      <c r="A2078">
        <v>2015</v>
      </c>
      <c r="B2078">
        <v>252</v>
      </c>
      <c r="C2078">
        <f>[36]data!$A252</f>
        <v>26.37</v>
      </c>
      <c r="D2078">
        <f>[37]data!$A252</f>
        <v>20.53</v>
      </c>
      <c r="E2078">
        <f>[38]Sheet1!$A252</f>
        <v>22.95</v>
      </c>
      <c r="F2078">
        <f>[39]data!$A252</f>
        <v>0.03</v>
      </c>
      <c r="G2078">
        <f>[40]data!$A252</f>
        <v>70.510000000000005</v>
      </c>
      <c r="H2078">
        <f>[41]data!$A252</f>
        <v>2.04</v>
      </c>
      <c r="I2078">
        <f>[42]data!A252</f>
        <v>19.37</v>
      </c>
    </row>
    <row r="2079" spans="1:9" x14ac:dyDescent="0.55000000000000004">
      <c r="A2079">
        <v>2015</v>
      </c>
      <c r="B2079">
        <v>253</v>
      </c>
      <c r="C2079">
        <f>[36]data!$A253</f>
        <v>27.6</v>
      </c>
      <c r="D2079">
        <f>[37]data!$A253</f>
        <v>21.51</v>
      </c>
      <c r="E2079">
        <f>[38]Sheet1!$A253</f>
        <v>24.18</v>
      </c>
      <c r="F2079">
        <f>[39]data!$A253</f>
        <v>0</v>
      </c>
      <c r="G2079">
        <f>[40]data!$A253</f>
        <v>62.95</v>
      </c>
      <c r="H2079">
        <f>[41]data!$A253</f>
        <v>1.86</v>
      </c>
      <c r="I2079">
        <f>[42]data!A253</f>
        <v>19.54</v>
      </c>
    </row>
    <row r="2080" spans="1:9" x14ac:dyDescent="0.55000000000000004">
      <c r="A2080">
        <v>2015</v>
      </c>
      <c r="B2080">
        <v>254</v>
      </c>
      <c r="C2080">
        <f>[36]data!$A254</f>
        <v>27.31</v>
      </c>
      <c r="D2080">
        <f>[37]data!$A254</f>
        <v>22.27</v>
      </c>
      <c r="E2080">
        <f>[38]Sheet1!$A254</f>
        <v>24.42</v>
      </c>
      <c r="F2080">
        <f>[39]data!$A254</f>
        <v>0</v>
      </c>
      <c r="G2080">
        <f>[40]data!$A254</f>
        <v>63.77</v>
      </c>
      <c r="H2080">
        <f>[41]data!$A254</f>
        <v>1.58</v>
      </c>
      <c r="I2080">
        <f>[42]data!A254</f>
        <v>19.510000000000002</v>
      </c>
    </row>
    <row r="2081" spans="1:9" x14ac:dyDescent="0.55000000000000004">
      <c r="A2081">
        <v>2015</v>
      </c>
      <c r="B2081">
        <v>255</v>
      </c>
      <c r="C2081">
        <f>[36]data!$A255</f>
        <v>28.17</v>
      </c>
      <c r="D2081">
        <f>[37]data!$A255</f>
        <v>21.92</v>
      </c>
      <c r="E2081">
        <f>[38]Sheet1!$A255</f>
        <v>24.55</v>
      </c>
      <c r="F2081">
        <f>[39]data!$A255</f>
        <v>0.43</v>
      </c>
      <c r="G2081">
        <f>[40]data!$A255</f>
        <v>71.010000000000005</v>
      </c>
      <c r="H2081">
        <f>[41]data!$A255</f>
        <v>2.2599999999999998</v>
      </c>
      <c r="I2081">
        <f>[42]data!A255</f>
        <v>9.4600000000000009</v>
      </c>
    </row>
    <row r="2082" spans="1:9" x14ac:dyDescent="0.55000000000000004">
      <c r="A2082">
        <v>2015</v>
      </c>
      <c r="B2082">
        <v>256</v>
      </c>
      <c r="C2082">
        <f>[36]data!$A256</f>
        <v>29.22</v>
      </c>
      <c r="D2082">
        <f>[37]data!$A256</f>
        <v>21.92</v>
      </c>
      <c r="E2082">
        <f>[38]Sheet1!$A256</f>
        <v>24.93</v>
      </c>
      <c r="F2082">
        <f>[39]data!$A256</f>
        <v>0</v>
      </c>
      <c r="G2082">
        <f>[40]data!$A256</f>
        <v>63.32</v>
      </c>
      <c r="H2082">
        <f>[41]data!$A256</f>
        <v>3.7</v>
      </c>
      <c r="I2082">
        <f>[42]data!A256</f>
        <v>18.7</v>
      </c>
    </row>
    <row r="2083" spans="1:9" x14ac:dyDescent="0.55000000000000004">
      <c r="A2083">
        <v>2015</v>
      </c>
      <c r="B2083">
        <v>257</v>
      </c>
      <c r="C2083">
        <f>[36]data!$A257</f>
        <v>27.69</v>
      </c>
      <c r="D2083">
        <f>[37]data!$A257</f>
        <v>20.190000000000001</v>
      </c>
      <c r="E2083">
        <f>[38]Sheet1!$A257</f>
        <v>23.72</v>
      </c>
      <c r="F2083">
        <f>[39]data!$A257</f>
        <v>0</v>
      </c>
      <c r="G2083">
        <f>[40]data!$A257</f>
        <v>62.48</v>
      </c>
      <c r="H2083">
        <f>[41]data!$A257</f>
        <v>2.76</v>
      </c>
      <c r="I2083">
        <f>[42]data!A257</f>
        <v>22.1</v>
      </c>
    </row>
    <row r="2084" spans="1:9" x14ac:dyDescent="0.55000000000000004">
      <c r="A2084">
        <v>2015</v>
      </c>
      <c r="B2084">
        <v>258</v>
      </c>
      <c r="C2084">
        <f>[36]data!$A258</f>
        <v>27.92</v>
      </c>
      <c r="D2084">
        <f>[37]data!$A258</f>
        <v>20.010000000000002</v>
      </c>
      <c r="E2084">
        <f>[38]Sheet1!$A258</f>
        <v>24.01</v>
      </c>
      <c r="F2084">
        <f>[39]data!$A258</f>
        <v>0</v>
      </c>
      <c r="G2084">
        <f>[40]data!$A258</f>
        <v>59.27</v>
      </c>
      <c r="H2084">
        <f>[41]data!$A258</f>
        <v>4.24</v>
      </c>
      <c r="I2084">
        <f>[42]data!A258</f>
        <v>21.93</v>
      </c>
    </row>
    <row r="2085" spans="1:9" x14ac:dyDescent="0.55000000000000004">
      <c r="A2085">
        <v>2015</v>
      </c>
      <c r="B2085">
        <v>259</v>
      </c>
      <c r="C2085">
        <f>[36]data!$A259</f>
        <v>29.38</v>
      </c>
      <c r="D2085">
        <f>[37]data!$A259</f>
        <v>20.36</v>
      </c>
      <c r="E2085">
        <f>[38]Sheet1!$A259</f>
        <v>24.72</v>
      </c>
      <c r="F2085">
        <f>[39]data!$A259</f>
        <v>0</v>
      </c>
      <c r="G2085">
        <f>[40]data!$A259</f>
        <v>58.94</v>
      </c>
      <c r="H2085">
        <f>[41]data!$A259</f>
        <v>5.39</v>
      </c>
      <c r="I2085">
        <f>[42]data!A259</f>
        <v>22.37</v>
      </c>
    </row>
    <row r="2086" spans="1:9" x14ac:dyDescent="0.55000000000000004">
      <c r="A2086">
        <v>2015</v>
      </c>
      <c r="B2086">
        <v>260</v>
      </c>
      <c r="C2086">
        <f>[36]data!$A260</f>
        <v>27.16</v>
      </c>
      <c r="D2086">
        <f>[37]data!$A260</f>
        <v>20.87</v>
      </c>
      <c r="E2086">
        <f>[38]Sheet1!$A260</f>
        <v>23.63</v>
      </c>
      <c r="F2086">
        <f>[39]data!$A260</f>
        <v>0.1</v>
      </c>
      <c r="G2086">
        <f>[40]data!$A260</f>
        <v>64.37</v>
      </c>
      <c r="H2086">
        <f>[41]data!$A260</f>
        <v>3.57</v>
      </c>
      <c r="I2086">
        <f>[42]data!A260</f>
        <v>21.84</v>
      </c>
    </row>
    <row r="2087" spans="1:9" x14ac:dyDescent="0.55000000000000004">
      <c r="A2087">
        <v>2015</v>
      </c>
      <c r="B2087">
        <v>261</v>
      </c>
      <c r="C2087">
        <f>[36]data!$A261</f>
        <v>24.96</v>
      </c>
      <c r="D2087">
        <f>[37]data!$A261</f>
        <v>19.489999999999998</v>
      </c>
      <c r="E2087">
        <f>[38]Sheet1!$A261</f>
        <v>22.21</v>
      </c>
      <c r="F2087">
        <f>[39]data!$A261</f>
        <v>0</v>
      </c>
      <c r="G2087">
        <f>[40]data!$A261</f>
        <v>64.989999999999995</v>
      </c>
      <c r="H2087">
        <f>[41]data!$A261</f>
        <v>5.1100000000000003</v>
      </c>
      <c r="I2087">
        <f>[42]data!A261</f>
        <v>19.579999999999998</v>
      </c>
    </row>
    <row r="2088" spans="1:9" x14ac:dyDescent="0.55000000000000004">
      <c r="A2088">
        <v>2015</v>
      </c>
      <c r="B2088">
        <v>262</v>
      </c>
      <c r="C2088">
        <f>[36]data!$A262</f>
        <v>25.09</v>
      </c>
      <c r="D2088">
        <f>[37]data!$A262</f>
        <v>20.3</v>
      </c>
      <c r="E2088">
        <f>[38]Sheet1!$A262</f>
        <v>22.36</v>
      </c>
      <c r="F2088">
        <f>[39]data!$A262</f>
        <v>0.05</v>
      </c>
      <c r="G2088">
        <f>[40]data!$A262</f>
        <v>75.19</v>
      </c>
      <c r="H2088">
        <f>[41]data!$A262</f>
        <v>5.65</v>
      </c>
      <c r="I2088">
        <f>[42]data!A262</f>
        <v>15.29</v>
      </c>
    </row>
    <row r="2089" spans="1:9" x14ac:dyDescent="0.55000000000000004">
      <c r="A2089">
        <v>2015</v>
      </c>
      <c r="B2089">
        <v>263</v>
      </c>
      <c r="C2089">
        <f>[36]data!$A263</f>
        <v>25.43</v>
      </c>
      <c r="D2089">
        <f>[37]data!$A263</f>
        <v>18.97</v>
      </c>
      <c r="E2089">
        <f>[38]Sheet1!$A263</f>
        <v>21.87</v>
      </c>
      <c r="F2089">
        <f>[39]data!$A263</f>
        <v>0</v>
      </c>
      <c r="G2089">
        <f>[40]data!$A263</f>
        <v>73.12</v>
      </c>
      <c r="H2089">
        <f>[41]data!$A263</f>
        <v>2.93</v>
      </c>
      <c r="I2089">
        <f>[42]data!A263</f>
        <v>20.57</v>
      </c>
    </row>
    <row r="2090" spans="1:9" x14ac:dyDescent="0.55000000000000004">
      <c r="A2090">
        <v>2015</v>
      </c>
      <c r="B2090">
        <v>264</v>
      </c>
      <c r="C2090">
        <f>[36]data!$A264</f>
        <v>28.14</v>
      </c>
      <c r="D2090">
        <f>[37]data!$A264</f>
        <v>20.56</v>
      </c>
      <c r="E2090">
        <f>[38]Sheet1!$A264</f>
        <v>24.26</v>
      </c>
      <c r="F2090">
        <f>[39]data!$A264</f>
        <v>0</v>
      </c>
      <c r="G2090">
        <f>[40]data!$A264</f>
        <v>63.67</v>
      </c>
      <c r="H2090">
        <f>[41]data!$A264</f>
        <v>2.4900000000000002</v>
      </c>
      <c r="I2090">
        <f>[42]data!A264</f>
        <v>18.420000000000002</v>
      </c>
    </row>
    <row r="2091" spans="1:9" x14ac:dyDescent="0.55000000000000004">
      <c r="A2091">
        <v>2015</v>
      </c>
      <c r="B2091">
        <v>265</v>
      </c>
      <c r="C2091">
        <f>[36]data!$A265</f>
        <v>31.13</v>
      </c>
      <c r="D2091">
        <f>[37]data!$A265</f>
        <v>22.37</v>
      </c>
      <c r="E2091">
        <f>[38]Sheet1!$A265</f>
        <v>26.15</v>
      </c>
      <c r="F2091">
        <f>[39]data!$A265</f>
        <v>0</v>
      </c>
      <c r="G2091">
        <f>[40]data!$A265</f>
        <v>48.85</v>
      </c>
      <c r="H2091">
        <f>[41]data!$A265</f>
        <v>3.01</v>
      </c>
      <c r="I2091">
        <f>[42]data!A265</f>
        <v>21.31</v>
      </c>
    </row>
    <row r="2092" spans="1:9" x14ac:dyDescent="0.55000000000000004">
      <c r="A2092">
        <v>2015</v>
      </c>
      <c r="B2092">
        <v>266</v>
      </c>
      <c r="C2092">
        <f>[36]data!$A266</f>
        <v>26.73</v>
      </c>
      <c r="D2092">
        <f>[37]data!$A266</f>
        <v>20.260000000000002</v>
      </c>
      <c r="E2092">
        <f>[38]Sheet1!$A266</f>
        <v>22.93</v>
      </c>
      <c r="F2092">
        <f>[39]data!$A266</f>
        <v>0</v>
      </c>
      <c r="G2092">
        <f>[40]data!$A266</f>
        <v>58.91</v>
      </c>
      <c r="H2092">
        <f>[41]data!$A266</f>
        <v>3.62</v>
      </c>
      <c r="I2092">
        <f>[42]data!A266</f>
        <v>20.88</v>
      </c>
    </row>
    <row r="2093" spans="1:9" x14ac:dyDescent="0.55000000000000004">
      <c r="A2093">
        <v>2015</v>
      </c>
      <c r="B2093">
        <v>267</v>
      </c>
      <c r="C2093">
        <f>[36]data!$A267</f>
        <v>24.5</v>
      </c>
      <c r="D2093">
        <f>[37]data!$A267</f>
        <v>20.350000000000001</v>
      </c>
      <c r="E2093">
        <f>[38]Sheet1!$A267</f>
        <v>21.8</v>
      </c>
      <c r="F2093">
        <f>[39]data!$A267</f>
        <v>0</v>
      </c>
      <c r="G2093">
        <f>[40]data!$A267</f>
        <v>72.739999999999995</v>
      </c>
      <c r="H2093">
        <f>[41]data!$A267</f>
        <v>2.78</v>
      </c>
      <c r="I2093">
        <f>[42]data!A267</f>
        <v>18.36</v>
      </c>
    </row>
    <row r="2094" spans="1:9" x14ac:dyDescent="0.55000000000000004">
      <c r="A2094">
        <v>2015</v>
      </c>
      <c r="B2094">
        <v>268</v>
      </c>
      <c r="C2094">
        <f>[36]data!$A268</f>
        <v>25.19</v>
      </c>
      <c r="D2094">
        <f>[37]data!$A268</f>
        <v>19.559999999999999</v>
      </c>
      <c r="E2094">
        <f>[38]Sheet1!$A268</f>
        <v>21.78</v>
      </c>
      <c r="F2094">
        <f>[39]data!$A268</f>
        <v>0</v>
      </c>
      <c r="G2094">
        <f>[40]data!$A268</f>
        <v>69.849999999999994</v>
      </c>
      <c r="H2094">
        <f>[41]data!$A268</f>
        <v>1.77</v>
      </c>
      <c r="I2094">
        <f>[42]data!A268</f>
        <v>20.11</v>
      </c>
    </row>
    <row r="2095" spans="1:9" x14ac:dyDescent="0.55000000000000004">
      <c r="A2095">
        <v>2015</v>
      </c>
      <c r="B2095">
        <v>269</v>
      </c>
      <c r="C2095">
        <f>[36]data!$A269</f>
        <v>24.94</v>
      </c>
      <c r="D2095">
        <f>[37]data!$A269</f>
        <v>19.12</v>
      </c>
      <c r="E2095">
        <f>[38]Sheet1!$A269</f>
        <v>21.74</v>
      </c>
      <c r="F2095">
        <f>[39]data!$A269</f>
        <v>0.01</v>
      </c>
      <c r="G2095">
        <f>[40]data!$A269</f>
        <v>66.88</v>
      </c>
      <c r="H2095">
        <f>[41]data!$A269</f>
        <v>1.33</v>
      </c>
      <c r="I2095">
        <f>[42]data!A269</f>
        <v>17.850000000000001</v>
      </c>
    </row>
    <row r="2096" spans="1:9" x14ac:dyDescent="0.55000000000000004">
      <c r="A2096">
        <v>2015</v>
      </c>
      <c r="B2096">
        <v>270</v>
      </c>
      <c r="C2096">
        <f>[36]data!$A270</f>
        <v>24.3</v>
      </c>
      <c r="D2096">
        <f>[37]data!$A270</f>
        <v>19.84</v>
      </c>
      <c r="E2096">
        <f>[38]Sheet1!$A270</f>
        <v>21.51</v>
      </c>
      <c r="F2096">
        <f>[39]data!$A270</f>
        <v>0.37</v>
      </c>
      <c r="G2096">
        <f>[40]data!$A270</f>
        <v>72.930000000000007</v>
      </c>
      <c r="H2096">
        <f>[41]data!$A270</f>
        <v>2.82</v>
      </c>
      <c r="I2096">
        <f>[42]data!A270</f>
        <v>16.16</v>
      </c>
    </row>
    <row r="2097" spans="1:9" x14ac:dyDescent="0.55000000000000004">
      <c r="A2097">
        <v>2015</v>
      </c>
      <c r="B2097">
        <v>271</v>
      </c>
      <c r="C2097">
        <f>[36]data!$A271</f>
        <v>23.4</v>
      </c>
      <c r="D2097">
        <f>[37]data!$A271</f>
        <v>19.03</v>
      </c>
      <c r="E2097">
        <f>[38]Sheet1!$A271</f>
        <v>21.1</v>
      </c>
      <c r="F2097">
        <f>[39]data!$A271</f>
        <v>1.83</v>
      </c>
      <c r="G2097">
        <f>[40]data!$A271</f>
        <v>75.56</v>
      </c>
      <c r="H2097">
        <f>[41]data!$A271</f>
        <v>5.21</v>
      </c>
      <c r="I2097">
        <f>[42]data!A271</f>
        <v>17.850000000000001</v>
      </c>
    </row>
    <row r="2098" spans="1:9" x14ac:dyDescent="0.55000000000000004">
      <c r="A2098">
        <v>2015</v>
      </c>
      <c r="B2098">
        <v>272</v>
      </c>
      <c r="C2098">
        <f>[36]data!$A272</f>
        <v>20.6</v>
      </c>
      <c r="D2098">
        <f>[37]data!$A272</f>
        <v>18.440000000000001</v>
      </c>
      <c r="E2098">
        <f>[38]Sheet1!$A272</f>
        <v>19.670000000000002</v>
      </c>
      <c r="F2098">
        <f>[39]data!$A272</f>
        <v>3.63</v>
      </c>
      <c r="G2098">
        <f>[40]data!$A272</f>
        <v>78.650000000000006</v>
      </c>
      <c r="H2098">
        <f>[41]data!$A272</f>
        <v>4.49</v>
      </c>
      <c r="I2098">
        <f>[42]data!A272</f>
        <v>9.26</v>
      </c>
    </row>
    <row r="2099" spans="1:9" x14ac:dyDescent="0.55000000000000004">
      <c r="A2099">
        <v>2015</v>
      </c>
      <c r="B2099">
        <v>273</v>
      </c>
      <c r="C2099">
        <f>[36]data!$A273</f>
        <v>23.83</v>
      </c>
      <c r="D2099">
        <f>[37]data!$A273</f>
        <v>17.72</v>
      </c>
      <c r="E2099">
        <f>[38]Sheet1!$A273</f>
        <v>20.43</v>
      </c>
      <c r="F2099">
        <f>[39]data!$A273</f>
        <v>0.5</v>
      </c>
      <c r="G2099">
        <f>[40]data!$A273</f>
        <v>71.849999999999994</v>
      </c>
      <c r="H2099">
        <f>[41]data!$A273</f>
        <v>2.54</v>
      </c>
      <c r="I2099">
        <f>[42]data!A273</f>
        <v>15.66</v>
      </c>
    </row>
    <row r="2100" spans="1:9" x14ac:dyDescent="0.55000000000000004">
      <c r="A2100">
        <v>2015</v>
      </c>
      <c r="B2100">
        <v>274</v>
      </c>
      <c r="C2100">
        <f>[36]data!$A274</f>
        <v>24.12</v>
      </c>
      <c r="D2100">
        <f>[37]data!$A274</f>
        <v>17.989999999999998</v>
      </c>
      <c r="E2100">
        <f>[38]Sheet1!$A274</f>
        <v>20.76</v>
      </c>
      <c r="F2100">
        <f>[39]data!$A274</f>
        <v>0.04</v>
      </c>
      <c r="G2100">
        <f>[40]data!$A274</f>
        <v>71.48</v>
      </c>
      <c r="H2100">
        <f>[41]data!$A274</f>
        <v>1.95</v>
      </c>
      <c r="I2100">
        <f>[42]data!A274</f>
        <v>17.32</v>
      </c>
    </row>
    <row r="2101" spans="1:9" x14ac:dyDescent="0.55000000000000004">
      <c r="A2101">
        <v>2015</v>
      </c>
      <c r="B2101">
        <v>275</v>
      </c>
      <c r="C2101">
        <f>[36]data!$A275</f>
        <v>26.38</v>
      </c>
      <c r="D2101">
        <f>[37]data!$A275</f>
        <v>18.52</v>
      </c>
      <c r="E2101">
        <f>[38]Sheet1!$A275</f>
        <v>22.27</v>
      </c>
      <c r="F2101">
        <f>[39]data!$A275</f>
        <v>0</v>
      </c>
      <c r="G2101">
        <f>[40]data!$A275</f>
        <v>62.72</v>
      </c>
      <c r="H2101">
        <f>[41]data!$A275</f>
        <v>2.69</v>
      </c>
      <c r="I2101">
        <f>[42]data!A275</f>
        <v>18.41</v>
      </c>
    </row>
    <row r="2102" spans="1:9" x14ac:dyDescent="0.55000000000000004">
      <c r="A2102">
        <v>2015</v>
      </c>
      <c r="B2102">
        <v>276</v>
      </c>
      <c r="C2102">
        <f>[36]data!$A276</f>
        <v>26.25</v>
      </c>
      <c r="D2102">
        <f>[37]data!$A276</f>
        <v>20.18</v>
      </c>
      <c r="E2102">
        <f>[38]Sheet1!$A276</f>
        <v>22.39</v>
      </c>
      <c r="F2102">
        <f>[39]data!$A276</f>
        <v>0</v>
      </c>
      <c r="G2102">
        <f>[40]data!$A276</f>
        <v>68.03</v>
      </c>
      <c r="H2102">
        <f>[41]data!$A276</f>
        <v>2.0099999999999998</v>
      </c>
      <c r="I2102">
        <f>[42]data!A276</f>
        <v>10.039999999999999</v>
      </c>
    </row>
    <row r="2103" spans="1:9" x14ac:dyDescent="0.55000000000000004">
      <c r="A2103">
        <v>2015</v>
      </c>
      <c r="B2103">
        <v>277</v>
      </c>
      <c r="C2103">
        <f>[36]data!$A277</f>
        <v>29.14</v>
      </c>
      <c r="D2103">
        <f>[37]data!$A277</f>
        <v>20.13</v>
      </c>
      <c r="E2103">
        <f>[38]Sheet1!$A277</f>
        <v>24.28</v>
      </c>
      <c r="F2103">
        <f>[39]data!$A277</f>
        <v>0</v>
      </c>
      <c r="G2103">
        <f>[40]data!$A277</f>
        <v>62.29</v>
      </c>
      <c r="H2103">
        <f>[41]data!$A277</f>
        <v>2.19</v>
      </c>
      <c r="I2103">
        <f>[42]data!A277</f>
        <v>14.84</v>
      </c>
    </row>
    <row r="2104" spans="1:9" x14ac:dyDescent="0.55000000000000004">
      <c r="A2104">
        <v>2015</v>
      </c>
      <c r="B2104">
        <v>278</v>
      </c>
      <c r="C2104">
        <f>[36]data!$A278</f>
        <v>29.24</v>
      </c>
      <c r="D2104">
        <f>[37]data!$A278</f>
        <v>22.78</v>
      </c>
      <c r="E2104">
        <f>[38]Sheet1!$A278</f>
        <v>25.52</v>
      </c>
      <c r="F2104">
        <f>[39]data!$A278</f>
        <v>0.53</v>
      </c>
      <c r="G2104">
        <f>[40]data!$A278</f>
        <v>61.63</v>
      </c>
      <c r="H2104">
        <f>[41]data!$A278</f>
        <v>2.87</v>
      </c>
      <c r="I2104">
        <f>[42]data!A278</f>
        <v>9.75</v>
      </c>
    </row>
    <row r="2105" spans="1:9" x14ac:dyDescent="0.55000000000000004">
      <c r="A2105">
        <v>2015</v>
      </c>
      <c r="B2105">
        <v>279</v>
      </c>
      <c r="C2105">
        <f>[36]data!$A279</f>
        <v>28.43</v>
      </c>
      <c r="D2105">
        <f>[37]data!$A279</f>
        <v>21.36</v>
      </c>
      <c r="E2105">
        <f>[38]Sheet1!$A279</f>
        <v>24.27</v>
      </c>
      <c r="F2105">
        <f>[39]data!$A279</f>
        <v>0.15</v>
      </c>
      <c r="G2105">
        <f>[40]data!$A279</f>
        <v>62.1</v>
      </c>
      <c r="H2105">
        <f>[41]data!$A279</f>
        <v>3.9</v>
      </c>
      <c r="I2105">
        <f>[42]data!A279</f>
        <v>15.07</v>
      </c>
    </row>
    <row r="2106" spans="1:9" x14ac:dyDescent="0.55000000000000004">
      <c r="A2106">
        <v>2015</v>
      </c>
      <c r="B2106">
        <v>280</v>
      </c>
      <c r="C2106">
        <f>[36]data!$A280</f>
        <v>24.29</v>
      </c>
      <c r="D2106">
        <f>[37]data!$A280</f>
        <v>19.489999999999998</v>
      </c>
      <c r="E2106">
        <f>[38]Sheet1!$A280</f>
        <v>21.65</v>
      </c>
      <c r="F2106">
        <f>[39]data!$A280</f>
        <v>0</v>
      </c>
      <c r="G2106">
        <f>[40]data!$A280</f>
        <v>67.31</v>
      </c>
      <c r="H2106">
        <f>[41]data!$A280</f>
        <v>2.4500000000000002</v>
      </c>
      <c r="I2106">
        <f>[42]data!A280</f>
        <v>14.44</v>
      </c>
    </row>
    <row r="2107" spans="1:9" x14ac:dyDescent="0.55000000000000004">
      <c r="A2107">
        <v>2015</v>
      </c>
      <c r="B2107">
        <v>281</v>
      </c>
      <c r="C2107">
        <f>[36]data!$A281</f>
        <v>24.31</v>
      </c>
      <c r="D2107">
        <f>[37]data!$A281</f>
        <v>18.52</v>
      </c>
      <c r="E2107">
        <f>[38]Sheet1!$A281</f>
        <v>20.87</v>
      </c>
      <c r="F2107">
        <f>[39]data!$A281</f>
        <v>0.33</v>
      </c>
      <c r="G2107">
        <f>[40]data!$A281</f>
        <v>74.540000000000006</v>
      </c>
      <c r="H2107">
        <f>[41]data!$A281</f>
        <v>4.29</v>
      </c>
      <c r="I2107">
        <f>[42]data!A281</f>
        <v>10.26</v>
      </c>
    </row>
    <row r="2108" spans="1:9" x14ac:dyDescent="0.55000000000000004">
      <c r="A2108">
        <v>2015</v>
      </c>
      <c r="B2108">
        <v>282</v>
      </c>
      <c r="C2108">
        <f>[36]data!$A282</f>
        <v>23.12</v>
      </c>
      <c r="D2108">
        <f>[37]data!$A282</f>
        <v>17.97</v>
      </c>
      <c r="E2108">
        <f>[38]Sheet1!$A282</f>
        <v>20.11</v>
      </c>
      <c r="F2108">
        <f>[39]data!$A282</f>
        <v>0.62</v>
      </c>
      <c r="G2108">
        <f>[40]data!$A282</f>
        <v>74.16</v>
      </c>
      <c r="H2108">
        <f>[41]data!$A282</f>
        <v>3.89</v>
      </c>
      <c r="I2108">
        <f>[42]data!A282</f>
        <v>15.09</v>
      </c>
    </row>
    <row r="2109" spans="1:9" x14ac:dyDescent="0.55000000000000004">
      <c r="A2109">
        <v>2015</v>
      </c>
      <c r="B2109">
        <v>283</v>
      </c>
      <c r="C2109">
        <f>[36]data!$A283</f>
        <v>23.65</v>
      </c>
      <c r="D2109">
        <f>[37]data!$A283</f>
        <v>18.32</v>
      </c>
      <c r="E2109">
        <f>[38]Sheet1!$A283</f>
        <v>20.74</v>
      </c>
      <c r="F2109">
        <f>[39]data!$A283</f>
        <v>0.03</v>
      </c>
      <c r="G2109">
        <f>[40]data!$A283</f>
        <v>66.239999999999995</v>
      </c>
      <c r="H2109">
        <f>[41]data!$A283</f>
        <v>2.2799999999999998</v>
      </c>
      <c r="I2109">
        <f>[42]data!A283</f>
        <v>16.670000000000002</v>
      </c>
    </row>
    <row r="2110" spans="1:9" x14ac:dyDescent="0.55000000000000004">
      <c r="A2110">
        <v>2015</v>
      </c>
      <c r="B2110">
        <v>284</v>
      </c>
      <c r="C2110">
        <f>[36]data!$A284</f>
        <v>26.2</v>
      </c>
      <c r="D2110">
        <f>[37]data!$A284</f>
        <v>18.48</v>
      </c>
      <c r="E2110">
        <f>[38]Sheet1!$A284</f>
        <v>22.09</v>
      </c>
      <c r="F2110">
        <f>[39]data!$A284</f>
        <v>7.0000000000000007E-2</v>
      </c>
      <c r="G2110">
        <f>[40]data!$A284</f>
        <v>62.99</v>
      </c>
      <c r="H2110">
        <f>[41]data!$A284</f>
        <v>4.1900000000000004</v>
      </c>
      <c r="I2110">
        <f>[42]data!A284</f>
        <v>14.22</v>
      </c>
    </row>
    <row r="2111" spans="1:9" x14ac:dyDescent="0.55000000000000004">
      <c r="A2111">
        <v>2015</v>
      </c>
      <c r="B2111">
        <v>285</v>
      </c>
      <c r="C2111">
        <f>[36]data!$A285</f>
        <v>25.77</v>
      </c>
      <c r="D2111">
        <f>[37]data!$A285</f>
        <v>19.239999999999998</v>
      </c>
      <c r="E2111">
        <f>[38]Sheet1!$A285</f>
        <v>22.32</v>
      </c>
      <c r="F2111">
        <f>[39]data!$A285</f>
        <v>0.12</v>
      </c>
      <c r="G2111">
        <f>[40]data!$A285</f>
        <v>65.63</v>
      </c>
      <c r="H2111">
        <f>[41]data!$A285</f>
        <v>3.85</v>
      </c>
      <c r="I2111">
        <f>[42]data!A285</f>
        <v>14.95</v>
      </c>
    </row>
    <row r="2112" spans="1:9" x14ac:dyDescent="0.55000000000000004">
      <c r="A2112">
        <v>2015</v>
      </c>
      <c r="B2112">
        <v>286</v>
      </c>
      <c r="C2112">
        <f>[36]data!$A286</f>
        <v>24.77</v>
      </c>
      <c r="D2112">
        <f>[37]data!$A286</f>
        <v>18.54</v>
      </c>
      <c r="E2112">
        <f>[38]Sheet1!$A286</f>
        <v>21.38</v>
      </c>
      <c r="F2112">
        <f>[39]data!$A286</f>
        <v>3.74</v>
      </c>
      <c r="G2112">
        <f>[40]data!$A286</f>
        <v>70.67</v>
      </c>
      <c r="H2112">
        <f>[41]data!$A286</f>
        <v>3.23</v>
      </c>
      <c r="I2112">
        <f>[42]data!A286</f>
        <v>14.65</v>
      </c>
    </row>
    <row r="2113" spans="1:9" x14ac:dyDescent="0.55000000000000004">
      <c r="A2113">
        <v>2015</v>
      </c>
      <c r="B2113">
        <v>287</v>
      </c>
      <c r="C2113">
        <f>[36]data!$A287</f>
        <v>23.28</v>
      </c>
      <c r="D2113">
        <f>[37]data!$A287</f>
        <v>17.61</v>
      </c>
      <c r="E2113">
        <f>[38]Sheet1!$A287</f>
        <v>20.170000000000002</v>
      </c>
      <c r="F2113">
        <f>[39]data!$A287</f>
        <v>0.37</v>
      </c>
      <c r="G2113">
        <f>[40]data!$A287</f>
        <v>72.56</v>
      </c>
      <c r="H2113">
        <f>[41]data!$A287</f>
        <v>3.02</v>
      </c>
      <c r="I2113">
        <f>[42]data!A287</f>
        <v>13.49</v>
      </c>
    </row>
    <row r="2114" spans="1:9" x14ac:dyDescent="0.55000000000000004">
      <c r="A2114">
        <v>2015</v>
      </c>
      <c r="B2114">
        <v>288</v>
      </c>
      <c r="C2114">
        <f>[36]data!$A288</f>
        <v>23.21</v>
      </c>
      <c r="D2114">
        <f>[37]data!$A288</f>
        <v>18.690000000000001</v>
      </c>
      <c r="E2114">
        <f>[38]Sheet1!$A288</f>
        <v>20.3</v>
      </c>
      <c r="F2114">
        <f>[39]data!$A288</f>
        <v>0.14000000000000001</v>
      </c>
      <c r="G2114">
        <f>[40]data!$A288</f>
        <v>78.28</v>
      </c>
      <c r="H2114">
        <f>[41]data!$A288</f>
        <v>1.99</v>
      </c>
      <c r="I2114">
        <f>[42]data!A288</f>
        <v>16.079999999999998</v>
      </c>
    </row>
    <row r="2115" spans="1:9" x14ac:dyDescent="0.55000000000000004">
      <c r="A2115">
        <v>2015</v>
      </c>
      <c r="B2115">
        <v>289</v>
      </c>
      <c r="C2115">
        <f>[36]data!$A289</f>
        <v>23.06</v>
      </c>
      <c r="D2115">
        <f>[37]data!$A289</f>
        <v>18.66</v>
      </c>
      <c r="E2115">
        <f>[38]Sheet1!$A289</f>
        <v>20.37</v>
      </c>
      <c r="F2115">
        <f>[39]data!$A289</f>
        <v>0.02</v>
      </c>
      <c r="G2115">
        <f>[40]data!$A289</f>
        <v>80.62</v>
      </c>
      <c r="H2115">
        <f>[41]data!$A289</f>
        <v>2.91</v>
      </c>
      <c r="I2115">
        <f>[42]data!A289</f>
        <v>12.17</v>
      </c>
    </row>
    <row r="2116" spans="1:9" x14ac:dyDescent="0.55000000000000004">
      <c r="A2116">
        <v>2015</v>
      </c>
      <c r="B2116">
        <v>290</v>
      </c>
      <c r="C2116">
        <f>[36]data!$A290</f>
        <v>23.69</v>
      </c>
      <c r="D2116">
        <f>[37]data!$A290</f>
        <v>18.350000000000001</v>
      </c>
      <c r="E2116">
        <f>[38]Sheet1!$A290</f>
        <v>20.61</v>
      </c>
      <c r="F2116">
        <f>[39]data!$A290</f>
        <v>0.02</v>
      </c>
      <c r="G2116">
        <f>[40]data!$A290</f>
        <v>78.14</v>
      </c>
      <c r="H2116">
        <f>[41]data!$A290</f>
        <v>5.23</v>
      </c>
      <c r="I2116">
        <f>[42]data!A290</f>
        <v>14.08</v>
      </c>
    </row>
    <row r="2117" spans="1:9" x14ac:dyDescent="0.55000000000000004">
      <c r="A2117">
        <v>2015</v>
      </c>
      <c r="B2117">
        <v>291</v>
      </c>
      <c r="C2117">
        <f>[36]data!$A291</f>
        <v>23.61</v>
      </c>
      <c r="D2117">
        <f>[37]data!$A291</f>
        <v>18.57</v>
      </c>
      <c r="E2117">
        <f>[38]Sheet1!$A291</f>
        <v>20.75</v>
      </c>
      <c r="F2117">
        <f>[39]data!$A291</f>
        <v>6.75</v>
      </c>
      <c r="G2117">
        <f>[40]data!$A291</f>
        <v>76.55</v>
      </c>
      <c r="H2117">
        <f>[41]data!$A291</f>
        <v>3.72</v>
      </c>
      <c r="I2117">
        <f>[42]data!A291</f>
        <v>14.24</v>
      </c>
    </row>
    <row r="2118" spans="1:9" x14ac:dyDescent="0.55000000000000004">
      <c r="A2118">
        <v>2015</v>
      </c>
      <c r="B2118">
        <v>292</v>
      </c>
      <c r="C2118">
        <f>[36]data!$A292</f>
        <v>23.37</v>
      </c>
      <c r="D2118">
        <f>[37]data!$A292</f>
        <v>18.309999999999999</v>
      </c>
      <c r="E2118">
        <f>[38]Sheet1!$A292</f>
        <v>20.38</v>
      </c>
      <c r="F2118">
        <f>[39]data!$A292</f>
        <v>2.0299999999999998</v>
      </c>
      <c r="G2118">
        <f>[40]data!$A292</f>
        <v>77.25</v>
      </c>
      <c r="H2118">
        <f>[41]data!$A292</f>
        <v>2.09</v>
      </c>
      <c r="I2118">
        <f>[42]data!A292</f>
        <v>15.35</v>
      </c>
    </row>
    <row r="2119" spans="1:9" x14ac:dyDescent="0.55000000000000004">
      <c r="A2119">
        <v>2015</v>
      </c>
      <c r="B2119">
        <v>293</v>
      </c>
      <c r="C2119">
        <f>[36]data!$A293</f>
        <v>22.03</v>
      </c>
      <c r="D2119">
        <f>[37]data!$A293</f>
        <v>18.7</v>
      </c>
      <c r="E2119">
        <f>[38]Sheet1!$A293</f>
        <v>19.86</v>
      </c>
      <c r="F2119">
        <f>[39]data!$A293</f>
        <v>30.12</v>
      </c>
      <c r="G2119">
        <f>[40]data!$A293</f>
        <v>83.99</v>
      </c>
      <c r="H2119">
        <f>[41]data!$A293</f>
        <v>2.82</v>
      </c>
      <c r="I2119">
        <f>[42]data!A293</f>
        <v>5.69</v>
      </c>
    </row>
    <row r="2120" spans="1:9" x14ac:dyDescent="0.55000000000000004">
      <c r="A2120">
        <v>2015</v>
      </c>
      <c r="B2120">
        <v>294</v>
      </c>
      <c r="C2120">
        <f>[36]data!$A294</f>
        <v>23.02</v>
      </c>
      <c r="D2120">
        <f>[37]data!$A294</f>
        <v>17.149999999999999</v>
      </c>
      <c r="E2120">
        <f>[38]Sheet1!$A294</f>
        <v>19.21</v>
      </c>
      <c r="F2120">
        <f>[39]data!$A294</f>
        <v>2.98</v>
      </c>
      <c r="G2120">
        <f>[40]data!$A294</f>
        <v>72.14</v>
      </c>
      <c r="H2120">
        <f>[41]data!$A294</f>
        <v>3.17</v>
      </c>
      <c r="I2120">
        <f>[42]data!A294</f>
        <v>11.96</v>
      </c>
    </row>
    <row r="2121" spans="1:9" x14ac:dyDescent="0.55000000000000004">
      <c r="A2121">
        <v>2015</v>
      </c>
      <c r="B2121">
        <v>295</v>
      </c>
      <c r="C2121">
        <f>[36]data!$A295</f>
        <v>22.88</v>
      </c>
      <c r="D2121">
        <f>[37]data!$A295</f>
        <v>15.94</v>
      </c>
      <c r="E2121">
        <f>[38]Sheet1!$A295</f>
        <v>18.87</v>
      </c>
      <c r="F2121">
        <f>[39]data!$A295</f>
        <v>0.01</v>
      </c>
      <c r="G2121">
        <f>[40]data!$A295</f>
        <v>63.52</v>
      </c>
      <c r="H2121">
        <f>[41]data!$A295</f>
        <v>1.87</v>
      </c>
      <c r="I2121">
        <f>[42]data!A295</f>
        <v>16.21</v>
      </c>
    </row>
    <row r="2122" spans="1:9" x14ac:dyDescent="0.55000000000000004">
      <c r="A2122">
        <v>2015</v>
      </c>
      <c r="B2122">
        <v>296</v>
      </c>
      <c r="C2122">
        <f>[36]data!$A296</f>
        <v>22.04</v>
      </c>
      <c r="D2122">
        <f>[37]data!$A296</f>
        <v>17.47</v>
      </c>
      <c r="E2122">
        <f>[38]Sheet1!$A296</f>
        <v>19.22</v>
      </c>
      <c r="F2122">
        <f>[39]data!$A296</f>
        <v>0</v>
      </c>
      <c r="G2122">
        <f>[40]data!$A296</f>
        <v>67.819999999999993</v>
      </c>
      <c r="H2122">
        <f>[41]data!$A296</f>
        <v>1.57</v>
      </c>
      <c r="I2122">
        <f>[42]data!A296</f>
        <v>14.46</v>
      </c>
    </row>
    <row r="2123" spans="1:9" x14ac:dyDescent="0.55000000000000004">
      <c r="A2123">
        <v>2015</v>
      </c>
      <c r="B2123">
        <v>297</v>
      </c>
      <c r="C2123">
        <f>[36]data!$A297</f>
        <v>20.02</v>
      </c>
      <c r="D2123">
        <f>[37]data!$A297</f>
        <v>16.989999999999998</v>
      </c>
      <c r="E2123">
        <f>[38]Sheet1!$A297</f>
        <v>18.399999999999999</v>
      </c>
      <c r="F2123">
        <f>[39]data!$A297</f>
        <v>0.18</v>
      </c>
      <c r="G2123">
        <f>[40]data!$A297</f>
        <v>80.34</v>
      </c>
      <c r="H2123">
        <f>[41]data!$A297</f>
        <v>3.64</v>
      </c>
      <c r="I2123">
        <f>[42]data!A297</f>
        <v>5.4</v>
      </c>
    </row>
    <row r="2124" spans="1:9" x14ac:dyDescent="0.55000000000000004">
      <c r="A2124">
        <v>2015</v>
      </c>
      <c r="B2124">
        <v>298</v>
      </c>
      <c r="C2124">
        <f>[36]data!$A298</f>
        <v>20.23</v>
      </c>
      <c r="D2124">
        <f>[37]data!$A298</f>
        <v>17.14</v>
      </c>
      <c r="E2124">
        <f>[38]Sheet1!$A298</f>
        <v>18.28</v>
      </c>
      <c r="F2124">
        <f>[39]data!$A298</f>
        <v>3.54</v>
      </c>
      <c r="G2124">
        <f>[40]data!$A298</f>
        <v>83.86</v>
      </c>
      <c r="H2124">
        <f>[41]data!$A298</f>
        <v>3.72</v>
      </c>
      <c r="I2124">
        <f>[42]data!A298</f>
        <v>4.4400000000000004</v>
      </c>
    </row>
    <row r="2125" spans="1:9" x14ac:dyDescent="0.55000000000000004">
      <c r="A2125">
        <v>2015</v>
      </c>
      <c r="B2125">
        <v>299</v>
      </c>
      <c r="C2125">
        <f>[36]data!$A299</f>
        <v>20.78</v>
      </c>
      <c r="D2125">
        <f>[37]data!$A299</f>
        <v>16.88</v>
      </c>
      <c r="E2125">
        <f>[38]Sheet1!$A299</f>
        <v>18.420000000000002</v>
      </c>
      <c r="F2125">
        <f>[39]data!$A299</f>
        <v>3.06</v>
      </c>
      <c r="G2125">
        <f>[40]data!$A299</f>
        <v>85.26</v>
      </c>
      <c r="H2125">
        <f>[41]data!$A299</f>
        <v>2.4</v>
      </c>
      <c r="I2125">
        <f>[42]data!A299</f>
        <v>5.31</v>
      </c>
    </row>
    <row r="2126" spans="1:9" x14ac:dyDescent="0.55000000000000004">
      <c r="A2126">
        <v>2015</v>
      </c>
      <c r="B2126">
        <v>300</v>
      </c>
      <c r="C2126">
        <f>[36]data!$A300</f>
        <v>23.13</v>
      </c>
      <c r="D2126">
        <f>[37]data!$A300</f>
        <v>17.32</v>
      </c>
      <c r="E2126">
        <f>[38]Sheet1!$A300</f>
        <v>19.79</v>
      </c>
      <c r="F2126">
        <f>[39]data!$A300</f>
        <v>0.63</v>
      </c>
      <c r="G2126">
        <f>[40]data!$A300</f>
        <v>78.709999999999994</v>
      </c>
      <c r="H2126">
        <f>[41]data!$A300</f>
        <v>4.5199999999999996</v>
      </c>
      <c r="I2126">
        <f>[42]data!A300</f>
        <v>12.66</v>
      </c>
    </row>
    <row r="2127" spans="1:9" x14ac:dyDescent="0.55000000000000004">
      <c r="A2127">
        <v>2015</v>
      </c>
      <c r="B2127">
        <v>301</v>
      </c>
      <c r="C2127">
        <f>[36]data!$A301</f>
        <v>22.43</v>
      </c>
      <c r="D2127">
        <f>[37]data!$A301</f>
        <v>14.66</v>
      </c>
      <c r="E2127">
        <f>[38]Sheet1!$A301</f>
        <v>18.43</v>
      </c>
      <c r="F2127">
        <f>[39]data!$A301</f>
        <v>0</v>
      </c>
      <c r="G2127">
        <f>[40]data!$A301</f>
        <v>67.53</v>
      </c>
      <c r="H2127">
        <f>[41]data!$A301</f>
        <v>2.9</v>
      </c>
      <c r="I2127">
        <f>[42]data!A301</f>
        <v>14.01</v>
      </c>
    </row>
    <row r="2128" spans="1:9" x14ac:dyDescent="0.55000000000000004">
      <c r="A2128">
        <v>2015</v>
      </c>
      <c r="B2128">
        <v>302</v>
      </c>
      <c r="C2128">
        <f>[36]data!$A302</f>
        <v>21.33</v>
      </c>
      <c r="D2128">
        <f>[37]data!$A302</f>
        <v>15.06</v>
      </c>
      <c r="E2128">
        <f>[38]Sheet1!$A302</f>
        <v>18</v>
      </c>
      <c r="F2128">
        <f>[39]data!$A302</f>
        <v>0</v>
      </c>
      <c r="G2128">
        <f>[40]data!$A302</f>
        <v>66.430000000000007</v>
      </c>
      <c r="H2128">
        <f>[41]data!$A302</f>
        <v>1.82</v>
      </c>
      <c r="I2128">
        <f>[42]data!A302</f>
        <v>14.1</v>
      </c>
    </row>
    <row r="2129" spans="1:9" x14ac:dyDescent="0.55000000000000004">
      <c r="A2129">
        <v>2015</v>
      </c>
      <c r="B2129">
        <v>303</v>
      </c>
      <c r="C2129">
        <f>[36]data!$A303</f>
        <v>21.54</v>
      </c>
      <c r="D2129">
        <f>[37]data!$A303</f>
        <v>16.63</v>
      </c>
      <c r="E2129">
        <f>[38]Sheet1!$A303</f>
        <v>18.59</v>
      </c>
      <c r="F2129">
        <f>[39]data!$A303</f>
        <v>0</v>
      </c>
      <c r="G2129">
        <f>[40]data!$A303</f>
        <v>75.11</v>
      </c>
      <c r="H2129">
        <f>[41]data!$A303</f>
        <v>3.17</v>
      </c>
      <c r="I2129">
        <f>[42]data!A303</f>
        <v>14.31</v>
      </c>
    </row>
    <row r="2130" spans="1:9" x14ac:dyDescent="0.55000000000000004">
      <c r="A2130">
        <v>2015</v>
      </c>
      <c r="B2130">
        <v>304</v>
      </c>
      <c r="C2130">
        <f>[36]data!$A304</f>
        <v>21.01</v>
      </c>
      <c r="D2130">
        <f>[37]data!$A304</f>
        <v>16.37</v>
      </c>
      <c r="E2130">
        <f>[38]Sheet1!$A304</f>
        <v>18.41</v>
      </c>
      <c r="F2130">
        <f>[39]data!$A304</f>
        <v>0</v>
      </c>
      <c r="G2130">
        <f>[40]data!$A304</f>
        <v>80.319999999999993</v>
      </c>
      <c r="H2130">
        <f>[41]data!$A304</f>
        <v>5</v>
      </c>
      <c r="I2130">
        <f>[42]data!A304</f>
        <v>12.12</v>
      </c>
    </row>
    <row r="2131" spans="1:9" x14ac:dyDescent="0.55000000000000004">
      <c r="A2131">
        <v>2015</v>
      </c>
      <c r="B2131">
        <v>305</v>
      </c>
      <c r="C2131">
        <f>[36]data!$A305</f>
        <v>20.58</v>
      </c>
      <c r="D2131">
        <f>[37]data!$A305</f>
        <v>17.440000000000001</v>
      </c>
      <c r="E2131">
        <f>[38]Sheet1!$A305</f>
        <v>18.920000000000002</v>
      </c>
      <c r="F2131">
        <f>[39]data!$A305</f>
        <v>5.8</v>
      </c>
      <c r="G2131">
        <f>[40]data!$A305</f>
        <v>81.819999999999993</v>
      </c>
      <c r="H2131">
        <f>[41]data!$A305</f>
        <v>8.7200000000000006</v>
      </c>
      <c r="I2131">
        <f>[42]data!A305</f>
        <v>8.2899999999999991</v>
      </c>
    </row>
    <row r="2132" spans="1:9" x14ac:dyDescent="0.55000000000000004">
      <c r="A2132">
        <v>2015</v>
      </c>
      <c r="B2132">
        <v>306</v>
      </c>
      <c r="C2132">
        <f>[36]data!$A306</f>
        <v>19.100000000000001</v>
      </c>
      <c r="D2132">
        <f>[37]data!$A306</f>
        <v>15.04</v>
      </c>
      <c r="E2132">
        <f>[38]Sheet1!$A306</f>
        <v>17.23</v>
      </c>
      <c r="F2132">
        <f>[39]data!$A306</f>
        <v>3.98</v>
      </c>
      <c r="G2132">
        <f>[40]data!$A306</f>
        <v>75.819999999999993</v>
      </c>
      <c r="H2132">
        <f>[41]data!$A306</f>
        <v>4.28</v>
      </c>
      <c r="I2132">
        <f>[42]data!A306</f>
        <v>4.29</v>
      </c>
    </row>
    <row r="2133" spans="1:9" x14ac:dyDescent="0.55000000000000004">
      <c r="A2133">
        <v>2015</v>
      </c>
      <c r="B2133">
        <v>307</v>
      </c>
      <c r="C2133">
        <f>[36]data!$A307</f>
        <v>21.27</v>
      </c>
      <c r="D2133">
        <f>[37]data!$A307</f>
        <v>15.02</v>
      </c>
      <c r="E2133">
        <f>[38]Sheet1!$A307</f>
        <v>18.04</v>
      </c>
      <c r="F2133">
        <f>[39]data!$A307</f>
        <v>0.05</v>
      </c>
      <c r="G2133">
        <f>[40]data!$A307</f>
        <v>77.06</v>
      </c>
      <c r="H2133">
        <f>[41]data!$A307</f>
        <v>3.83</v>
      </c>
      <c r="I2133">
        <f>[42]data!A307</f>
        <v>12.96</v>
      </c>
    </row>
    <row r="2134" spans="1:9" x14ac:dyDescent="0.55000000000000004">
      <c r="A2134">
        <v>2015</v>
      </c>
      <c r="B2134">
        <v>308</v>
      </c>
      <c r="C2134">
        <f>[36]data!$A308</f>
        <v>22.02</v>
      </c>
      <c r="D2134">
        <f>[37]data!$A308</f>
        <v>16.38</v>
      </c>
      <c r="E2134">
        <f>[38]Sheet1!$A308</f>
        <v>18.66</v>
      </c>
      <c r="F2134">
        <f>[39]data!$A308</f>
        <v>0.01</v>
      </c>
      <c r="G2134">
        <f>[40]data!$A308</f>
        <v>74.56</v>
      </c>
      <c r="H2134">
        <f>[41]data!$A308</f>
        <v>2.15</v>
      </c>
      <c r="I2134">
        <f>[42]data!A308</f>
        <v>12.88</v>
      </c>
    </row>
    <row r="2135" spans="1:9" x14ac:dyDescent="0.55000000000000004">
      <c r="A2135">
        <v>2015</v>
      </c>
      <c r="B2135">
        <v>309</v>
      </c>
      <c r="C2135">
        <f>[36]data!$A309</f>
        <v>22.55</v>
      </c>
      <c r="D2135">
        <f>[37]data!$A309</f>
        <v>16.02</v>
      </c>
      <c r="E2135">
        <f>[38]Sheet1!$A309</f>
        <v>18.760000000000002</v>
      </c>
      <c r="F2135">
        <f>[39]data!$A309</f>
        <v>0</v>
      </c>
      <c r="G2135">
        <f>[40]data!$A309</f>
        <v>72.3</v>
      </c>
      <c r="H2135">
        <f>[41]data!$A309</f>
        <v>1.76</v>
      </c>
      <c r="I2135">
        <f>[42]data!A309</f>
        <v>12.94</v>
      </c>
    </row>
    <row r="2136" spans="1:9" x14ac:dyDescent="0.55000000000000004">
      <c r="A2136">
        <v>2015</v>
      </c>
      <c r="B2136">
        <v>310</v>
      </c>
      <c r="C2136">
        <f>[36]data!$A310</f>
        <v>22.39</v>
      </c>
      <c r="D2136">
        <f>[37]data!$A310</f>
        <v>17.28</v>
      </c>
      <c r="E2136">
        <f>[38]Sheet1!$A310</f>
        <v>19.37</v>
      </c>
      <c r="F2136">
        <f>[39]data!$A310</f>
        <v>0</v>
      </c>
      <c r="G2136">
        <f>[40]data!$A310</f>
        <v>70.05</v>
      </c>
      <c r="H2136">
        <f>[41]data!$A310</f>
        <v>1.79</v>
      </c>
      <c r="I2136">
        <f>[42]data!A310</f>
        <v>13.37</v>
      </c>
    </row>
    <row r="2137" spans="1:9" x14ac:dyDescent="0.55000000000000004">
      <c r="A2137">
        <v>2015</v>
      </c>
      <c r="B2137">
        <v>311</v>
      </c>
      <c r="C2137">
        <f>[36]data!$A311</f>
        <v>21.57</v>
      </c>
      <c r="D2137">
        <f>[37]data!$A311</f>
        <v>15.87</v>
      </c>
      <c r="E2137">
        <f>[38]Sheet1!$A311</f>
        <v>18.32</v>
      </c>
      <c r="F2137">
        <f>[39]data!$A311</f>
        <v>0</v>
      </c>
      <c r="G2137">
        <f>[40]data!$A311</f>
        <v>79.03</v>
      </c>
      <c r="H2137">
        <f>[41]data!$A311</f>
        <v>3.32</v>
      </c>
      <c r="I2137">
        <f>[42]data!A311</f>
        <v>13.4</v>
      </c>
    </row>
    <row r="2138" spans="1:9" x14ac:dyDescent="0.55000000000000004">
      <c r="A2138">
        <v>2015</v>
      </c>
      <c r="B2138">
        <v>312</v>
      </c>
      <c r="C2138">
        <f>[36]data!$A312</f>
        <v>20.45</v>
      </c>
      <c r="D2138">
        <f>[37]data!$A312</f>
        <v>15.29</v>
      </c>
      <c r="E2138">
        <f>[38]Sheet1!$A312</f>
        <v>17.27</v>
      </c>
      <c r="F2138">
        <f>[39]data!$A312</f>
        <v>0.01</v>
      </c>
      <c r="G2138">
        <f>[40]data!$A312</f>
        <v>87.19</v>
      </c>
      <c r="H2138">
        <f>[41]data!$A312</f>
        <v>4.28</v>
      </c>
      <c r="I2138">
        <f>[42]data!A312</f>
        <v>12.34</v>
      </c>
    </row>
    <row r="2139" spans="1:9" x14ac:dyDescent="0.55000000000000004">
      <c r="A2139">
        <v>2015</v>
      </c>
      <c r="B2139">
        <v>313</v>
      </c>
      <c r="C2139">
        <f>[36]data!$A313</f>
        <v>21.05</v>
      </c>
      <c r="D2139">
        <f>[37]data!$A313</f>
        <v>14.31</v>
      </c>
      <c r="E2139">
        <f>[38]Sheet1!$A313</f>
        <v>17.02</v>
      </c>
      <c r="F2139">
        <f>[39]data!$A313</f>
        <v>0</v>
      </c>
      <c r="G2139">
        <f>[40]data!$A313</f>
        <v>84.2</v>
      </c>
      <c r="H2139">
        <f>[41]data!$A313</f>
        <v>3.11</v>
      </c>
      <c r="I2139">
        <f>[42]data!A313</f>
        <v>12.91</v>
      </c>
    </row>
    <row r="2140" spans="1:9" x14ac:dyDescent="0.55000000000000004">
      <c r="A2140">
        <v>2015</v>
      </c>
      <c r="B2140">
        <v>314</v>
      </c>
      <c r="C2140">
        <f>[36]data!$A314</f>
        <v>21.15</v>
      </c>
      <c r="D2140">
        <f>[37]data!$A314</f>
        <v>14.8</v>
      </c>
      <c r="E2140">
        <f>[38]Sheet1!$A314</f>
        <v>17.29</v>
      </c>
      <c r="F2140">
        <f>[39]data!$A314</f>
        <v>0</v>
      </c>
      <c r="G2140">
        <f>[40]data!$A314</f>
        <v>76.62</v>
      </c>
      <c r="H2140">
        <f>[41]data!$A314</f>
        <v>2.0299999999999998</v>
      </c>
      <c r="I2140">
        <f>[42]data!A314</f>
        <v>13.32</v>
      </c>
    </row>
    <row r="2141" spans="1:9" x14ac:dyDescent="0.55000000000000004">
      <c r="A2141">
        <v>2015</v>
      </c>
      <c r="B2141">
        <v>315</v>
      </c>
      <c r="C2141">
        <f>[36]data!$A315</f>
        <v>20.7</v>
      </c>
      <c r="D2141">
        <f>[37]data!$A315</f>
        <v>15.06</v>
      </c>
      <c r="E2141">
        <f>[38]Sheet1!$A315</f>
        <v>17.09</v>
      </c>
      <c r="F2141">
        <f>[39]data!$A315</f>
        <v>0</v>
      </c>
      <c r="G2141">
        <f>[40]data!$A315</f>
        <v>66.22</v>
      </c>
      <c r="H2141">
        <f>[41]data!$A315</f>
        <v>1.87</v>
      </c>
      <c r="I2141">
        <f>[42]data!A315</f>
        <v>12.9</v>
      </c>
    </row>
    <row r="2142" spans="1:9" x14ac:dyDescent="0.55000000000000004">
      <c r="A2142">
        <v>2015</v>
      </c>
      <c r="B2142">
        <v>316</v>
      </c>
      <c r="C2142">
        <f>[36]data!$A316</f>
        <v>18.87</v>
      </c>
      <c r="D2142">
        <f>[37]data!$A316</f>
        <v>13.64</v>
      </c>
      <c r="E2142">
        <f>[38]Sheet1!$A316</f>
        <v>15.86</v>
      </c>
      <c r="F2142">
        <f>[39]data!$A316</f>
        <v>0</v>
      </c>
      <c r="G2142">
        <f>[40]data!$A316</f>
        <v>75.75</v>
      </c>
      <c r="H2142">
        <f>[41]data!$A316</f>
        <v>2.57</v>
      </c>
      <c r="I2142">
        <f>[42]data!A316</f>
        <v>11.77</v>
      </c>
    </row>
    <row r="2143" spans="1:9" x14ac:dyDescent="0.55000000000000004">
      <c r="A2143">
        <v>2015</v>
      </c>
      <c r="B2143">
        <v>317</v>
      </c>
      <c r="C2143">
        <f>[36]data!$A317</f>
        <v>19.48</v>
      </c>
      <c r="D2143">
        <f>[37]data!$A317</f>
        <v>14.6</v>
      </c>
      <c r="E2143">
        <f>[38]Sheet1!$A317</f>
        <v>16.45</v>
      </c>
      <c r="F2143">
        <f>[39]data!$A317</f>
        <v>0</v>
      </c>
      <c r="G2143">
        <f>[40]data!$A317</f>
        <v>76.13</v>
      </c>
      <c r="H2143">
        <f>[41]data!$A317</f>
        <v>2.38</v>
      </c>
      <c r="I2143">
        <f>[42]data!A317</f>
        <v>11.92</v>
      </c>
    </row>
    <row r="2144" spans="1:9" x14ac:dyDescent="0.55000000000000004">
      <c r="A2144">
        <v>2015</v>
      </c>
      <c r="B2144">
        <v>318</v>
      </c>
      <c r="C2144">
        <f>[36]data!$A318</f>
        <v>19.079999999999998</v>
      </c>
      <c r="D2144">
        <f>[37]data!$A318</f>
        <v>15.66</v>
      </c>
      <c r="E2144">
        <f>[38]Sheet1!$A318</f>
        <v>17.010000000000002</v>
      </c>
      <c r="F2144">
        <f>[39]data!$A318</f>
        <v>0</v>
      </c>
      <c r="G2144">
        <f>[40]data!$A318</f>
        <v>74.27</v>
      </c>
      <c r="H2144">
        <f>[41]data!$A318</f>
        <v>3.2</v>
      </c>
      <c r="I2144">
        <f>[42]data!A318</f>
        <v>6.71</v>
      </c>
    </row>
    <row r="2145" spans="1:9" x14ac:dyDescent="0.55000000000000004">
      <c r="A2145">
        <v>2015</v>
      </c>
      <c r="B2145">
        <v>319</v>
      </c>
      <c r="C2145">
        <f>[36]data!$A319</f>
        <v>19.579999999999998</v>
      </c>
      <c r="D2145">
        <f>[37]data!$A319</f>
        <v>13.24</v>
      </c>
      <c r="E2145">
        <f>[38]Sheet1!$A319</f>
        <v>16.18</v>
      </c>
      <c r="F2145">
        <f>[39]data!$A319</f>
        <v>0</v>
      </c>
      <c r="G2145">
        <f>[40]data!$A319</f>
        <v>76.8</v>
      </c>
      <c r="H2145">
        <f>[41]data!$A319</f>
        <v>1.68</v>
      </c>
      <c r="I2145">
        <f>[42]data!A319</f>
        <v>10.64</v>
      </c>
    </row>
    <row r="2146" spans="1:9" x14ac:dyDescent="0.55000000000000004">
      <c r="A2146">
        <v>2015</v>
      </c>
      <c r="B2146">
        <v>320</v>
      </c>
      <c r="C2146">
        <f>[36]data!$A320</f>
        <v>22.19</v>
      </c>
      <c r="D2146">
        <f>[37]data!$A320</f>
        <v>13.63</v>
      </c>
      <c r="E2146">
        <f>[38]Sheet1!$A320</f>
        <v>17.059999999999999</v>
      </c>
      <c r="F2146">
        <f>[39]data!$A320</f>
        <v>0</v>
      </c>
      <c r="G2146">
        <f>[40]data!$A320</f>
        <v>68.87</v>
      </c>
      <c r="H2146">
        <f>[41]data!$A320</f>
        <v>1.83</v>
      </c>
      <c r="I2146">
        <f>[42]data!A320</f>
        <v>12.46</v>
      </c>
    </row>
    <row r="2147" spans="1:9" x14ac:dyDescent="0.55000000000000004">
      <c r="A2147">
        <v>2015</v>
      </c>
      <c r="B2147">
        <v>321</v>
      </c>
      <c r="C2147">
        <f>[36]data!$A321</f>
        <v>20.73</v>
      </c>
      <c r="D2147">
        <f>[37]data!$A321</f>
        <v>13.97</v>
      </c>
      <c r="E2147">
        <f>[38]Sheet1!$A321</f>
        <v>16.64</v>
      </c>
      <c r="F2147">
        <f>[39]data!$A321</f>
        <v>0.01</v>
      </c>
      <c r="G2147">
        <f>[40]data!$A321</f>
        <v>69.430000000000007</v>
      </c>
      <c r="H2147">
        <f>[41]data!$A321</f>
        <v>1.76</v>
      </c>
      <c r="I2147">
        <f>[42]data!A321</f>
        <v>12.34</v>
      </c>
    </row>
    <row r="2148" spans="1:9" x14ac:dyDescent="0.55000000000000004">
      <c r="A2148">
        <v>2015</v>
      </c>
      <c r="B2148">
        <v>322</v>
      </c>
      <c r="C2148">
        <f>[36]data!$A322</f>
        <v>19.54</v>
      </c>
      <c r="D2148">
        <f>[37]data!$A322</f>
        <v>14.45</v>
      </c>
      <c r="E2148">
        <f>[38]Sheet1!$A322</f>
        <v>16.29</v>
      </c>
      <c r="F2148">
        <f>[39]data!$A322</f>
        <v>0.01</v>
      </c>
      <c r="G2148">
        <f>[40]data!$A322</f>
        <v>70.319999999999993</v>
      </c>
      <c r="H2148">
        <f>[41]data!$A322</f>
        <v>1.74</v>
      </c>
      <c r="I2148">
        <f>[42]data!A322</f>
        <v>11.82</v>
      </c>
    </row>
    <row r="2149" spans="1:9" x14ac:dyDescent="0.55000000000000004">
      <c r="A2149">
        <v>2015</v>
      </c>
      <c r="B2149">
        <v>323</v>
      </c>
      <c r="C2149">
        <f>[36]data!$A323</f>
        <v>20.89</v>
      </c>
      <c r="D2149">
        <f>[37]data!$A323</f>
        <v>14.55</v>
      </c>
      <c r="E2149">
        <f>[38]Sheet1!$A323</f>
        <v>17.03</v>
      </c>
      <c r="F2149">
        <f>[39]data!$A323</f>
        <v>0</v>
      </c>
      <c r="G2149">
        <f>[40]data!$A323</f>
        <v>67.8</v>
      </c>
      <c r="H2149">
        <f>[41]data!$A323</f>
        <v>1.68</v>
      </c>
      <c r="I2149">
        <f>[42]data!A323</f>
        <v>11.71</v>
      </c>
    </row>
    <row r="2150" spans="1:9" x14ac:dyDescent="0.55000000000000004">
      <c r="A2150">
        <v>2015</v>
      </c>
      <c r="B2150">
        <v>324</v>
      </c>
      <c r="C2150">
        <f>[36]data!$A324</f>
        <v>23.52</v>
      </c>
      <c r="D2150">
        <f>[37]data!$A324</f>
        <v>15.8</v>
      </c>
      <c r="E2150">
        <f>[38]Sheet1!$A324</f>
        <v>18.7</v>
      </c>
      <c r="F2150">
        <f>[39]data!$A324</f>
        <v>0</v>
      </c>
      <c r="G2150">
        <f>[40]data!$A324</f>
        <v>63.73</v>
      </c>
      <c r="H2150">
        <f>[41]data!$A324</f>
        <v>2.44</v>
      </c>
      <c r="I2150">
        <f>[42]data!A324</f>
        <v>11.45</v>
      </c>
    </row>
    <row r="2151" spans="1:9" x14ac:dyDescent="0.55000000000000004">
      <c r="A2151">
        <v>2015</v>
      </c>
      <c r="B2151">
        <v>325</v>
      </c>
      <c r="C2151">
        <f>[36]data!$A325</f>
        <v>22.68</v>
      </c>
      <c r="D2151">
        <f>[37]data!$A325</f>
        <v>13.39</v>
      </c>
      <c r="E2151">
        <f>[38]Sheet1!$A325</f>
        <v>17.440000000000001</v>
      </c>
      <c r="F2151">
        <f>[39]data!$A325</f>
        <v>0.2</v>
      </c>
      <c r="G2151">
        <f>[40]data!$A325</f>
        <v>65.23</v>
      </c>
      <c r="H2151">
        <f>[41]data!$A325</f>
        <v>4.42</v>
      </c>
      <c r="I2151">
        <f>[42]data!A325</f>
        <v>6.94</v>
      </c>
    </row>
    <row r="2152" spans="1:9" x14ac:dyDescent="0.55000000000000004">
      <c r="A2152">
        <v>2015</v>
      </c>
      <c r="B2152">
        <v>326</v>
      </c>
      <c r="C2152">
        <f>[36]data!$A326</f>
        <v>16.18</v>
      </c>
      <c r="D2152">
        <f>[37]data!$A326</f>
        <v>9.57</v>
      </c>
      <c r="E2152">
        <f>[38]Sheet1!$A326</f>
        <v>12.89</v>
      </c>
      <c r="F2152">
        <f>[39]data!$A326</f>
        <v>7.0000000000000007E-2</v>
      </c>
      <c r="G2152">
        <f>[40]data!$A326</f>
        <v>52.27</v>
      </c>
      <c r="H2152">
        <f>[41]data!$A326</f>
        <v>3.14</v>
      </c>
      <c r="I2152">
        <f>[42]data!A326</f>
        <v>11.1</v>
      </c>
    </row>
    <row r="2153" spans="1:9" x14ac:dyDescent="0.55000000000000004">
      <c r="A2153">
        <v>2015</v>
      </c>
      <c r="B2153">
        <v>327</v>
      </c>
      <c r="C2153">
        <f>[36]data!$A327</f>
        <v>14.4</v>
      </c>
      <c r="D2153">
        <f>[37]data!$A327</f>
        <v>9.5399999999999991</v>
      </c>
      <c r="E2153">
        <f>[38]Sheet1!$A327</f>
        <v>11.9</v>
      </c>
      <c r="F2153">
        <f>[39]data!$A327</f>
        <v>0.82</v>
      </c>
      <c r="G2153">
        <f>[40]data!$A327</f>
        <v>62.32</v>
      </c>
      <c r="H2153">
        <f>[41]data!$A327</f>
        <v>3.92</v>
      </c>
      <c r="I2153">
        <f>[42]data!A327</f>
        <v>10.73</v>
      </c>
    </row>
    <row r="2154" spans="1:9" x14ac:dyDescent="0.55000000000000004">
      <c r="A2154">
        <v>2015</v>
      </c>
      <c r="B2154">
        <v>328</v>
      </c>
      <c r="C2154">
        <f>[36]data!$A328</f>
        <v>16.04</v>
      </c>
      <c r="D2154">
        <f>[37]data!$A328</f>
        <v>7.84</v>
      </c>
      <c r="E2154">
        <f>[38]Sheet1!$A328</f>
        <v>11.94</v>
      </c>
      <c r="F2154">
        <f>[39]data!$A328</f>
        <v>0.04</v>
      </c>
      <c r="G2154">
        <f>[40]data!$A328</f>
        <v>50.55</v>
      </c>
      <c r="H2154">
        <f>[41]data!$A328</f>
        <v>3</v>
      </c>
      <c r="I2154">
        <f>[42]data!A328</f>
        <v>11.74</v>
      </c>
    </row>
    <row r="2155" spans="1:9" x14ac:dyDescent="0.55000000000000004">
      <c r="A2155">
        <v>2015</v>
      </c>
      <c r="B2155">
        <v>329</v>
      </c>
      <c r="C2155">
        <f>[36]data!$A329</f>
        <v>19.649999999999999</v>
      </c>
      <c r="D2155">
        <f>[37]data!$A329</f>
        <v>10.119999999999999</v>
      </c>
      <c r="E2155">
        <f>[38]Sheet1!$A329</f>
        <v>14.43</v>
      </c>
      <c r="F2155">
        <f>[39]data!$A329</f>
        <v>0</v>
      </c>
      <c r="G2155">
        <f>[40]data!$A329</f>
        <v>58.47</v>
      </c>
      <c r="H2155">
        <f>[41]data!$A329</f>
        <v>2.82</v>
      </c>
      <c r="I2155">
        <f>[42]data!A329</f>
        <v>10.72</v>
      </c>
    </row>
    <row r="2156" spans="1:9" x14ac:dyDescent="0.55000000000000004">
      <c r="A2156">
        <v>2015</v>
      </c>
      <c r="B2156">
        <v>330</v>
      </c>
      <c r="C2156">
        <f>[36]data!$A330</f>
        <v>22.26</v>
      </c>
      <c r="D2156">
        <f>[37]data!$A330</f>
        <v>11.47</v>
      </c>
      <c r="E2156">
        <f>[38]Sheet1!$A330</f>
        <v>16</v>
      </c>
      <c r="F2156">
        <f>[39]data!$A330</f>
        <v>0</v>
      </c>
      <c r="G2156">
        <f>[40]data!$A330</f>
        <v>61.93</v>
      </c>
      <c r="H2156">
        <f>[41]data!$A330</f>
        <v>3.45</v>
      </c>
      <c r="I2156">
        <f>[42]data!A330</f>
        <v>11.72</v>
      </c>
    </row>
    <row r="2157" spans="1:9" x14ac:dyDescent="0.55000000000000004">
      <c r="A2157">
        <v>2015</v>
      </c>
      <c r="B2157">
        <v>331</v>
      </c>
      <c r="C2157">
        <f>[36]data!$A331</f>
        <v>18.2</v>
      </c>
      <c r="D2157">
        <f>[37]data!$A331</f>
        <v>12.25</v>
      </c>
      <c r="E2157">
        <f>[38]Sheet1!$A331</f>
        <v>14.66</v>
      </c>
      <c r="F2157">
        <f>[39]data!$A331</f>
        <v>0</v>
      </c>
      <c r="G2157">
        <f>[40]data!$A331</f>
        <v>70.260000000000005</v>
      </c>
      <c r="H2157">
        <f>[41]data!$A331</f>
        <v>3.54</v>
      </c>
      <c r="I2157">
        <f>[42]data!A331</f>
        <v>10.54</v>
      </c>
    </row>
    <row r="2158" spans="1:9" x14ac:dyDescent="0.55000000000000004">
      <c r="A2158">
        <v>2015</v>
      </c>
      <c r="B2158">
        <v>332</v>
      </c>
      <c r="C2158">
        <f>[36]data!$A332</f>
        <v>19.05</v>
      </c>
      <c r="D2158">
        <f>[37]data!$A332</f>
        <v>12.22</v>
      </c>
      <c r="E2158">
        <f>[38]Sheet1!$A332</f>
        <v>14.92</v>
      </c>
      <c r="F2158">
        <f>[39]data!$A332</f>
        <v>0</v>
      </c>
      <c r="G2158">
        <f>[40]data!$A332</f>
        <v>65.5</v>
      </c>
      <c r="H2158">
        <f>[41]data!$A332</f>
        <v>2.34</v>
      </c>
      <c r="I2158">
        <f>[42]data!A332</f>
        <v>11.23</v>
      </c>
    </row>
    <row r="2159" spans="1:9" x14ac:dyDescent="0.55000000000000004">
      <c r="A2159">
        <v>2015</v>
      </c>
      <c r="B2159">
        <v>333</v>
      </c>
      <c r="C2159">
        <f>[36]data!$A333</f>
        <v>17.239999999999998</v>
      </c>
      <c r="D2159">
        <f>[37]data!$A333</f>
        <v>12.35</v>
      </c>
      <c r="E2159">
        <f>[38]Sheet1!$A333</f>
        <v>14.27</v>
      </c>
      <c r="F2159">
        <f>[39]data!$A333</f>
        <v>0</v>
      </c>
      <c r="G2159">
        <f>[40]data!$A333</f>
        <v>78.069999999999993</v>
      </c>
      <c r="H2159">
        <f>[41]data!$A333</f>
        <v>3.09</v>
      </c>
      <c r="I2159">
        <f>[42]data!A333</f>
        <v>10.88</v>
      </c>
    </row>
    <row r="2160" spans="1:9" x14ac:dyDescent="0.55000000000000004">
      <c r="A2160">
        <v>2015</v>
      </c>
      <c r="B2160">
        <v>334</v>
      </c>
      <c r="C2160">
        <f>[36]data!$A334</f>
        <v>16.989999999999998</v>
      </c>
      <c r="D2160">
        <f>[37]data!$A334</f>
        <v>10.28</v>
      </c>
      <c r="E2160">
        <f>[38]Sheet1!$A334</f>
        <v>13.45</v>
      </c>
      <c r="F2160">
        <f>[39]data!$A334</f>
        <v>0</v>
      </c>
      <c r="G2160">
        <f>[40]data!$A334</f>
        <v>77.25</v>
      </c>
      <c r="H2160">
        <f>[41]data!$A334</f>
        <v>2.15</v>
      </c>
      <c r="I2160">
        <f>[42]data!A334</f>
        <v>11.19</v>
      </c>
    </row>
    <row r="2161" spans="1:9" x14ac:dyDescent="0.55000000000000004">
      <c r="A2161">
        <v>2015</v>
      </c>
      <c r="B2161">
        <v>335</v>
      </c>
      <c r="C2161">
        <f>[36]data!$A335</f>
        <v>18.28</v>
      </c>
      <c r="D2161">
        <f>[37]data!$A335</f>
        <v>12.51</v>
      </c>
      <c r="E2161">
        <f>[38]Sheet1!$A335</f>
        <v>14.66</v>
      </c>
      <c r="F2161">
        <f>[39]data!$A335</f>
        <v>0</v>
      </c>
      <c r="G2161">
        <f>[40]data!$A335</f>
        <v>67.88</v>
      </c>
      <c r="H2161">
        <f>[41]data!$A335</f>
        <v>1.92</v>
      </c>
      <c r="I2161">
        <f>[42]data!A335</f>
        <v>10.45</v>
      </c>
    </row>
    <row r="2162" spans="1:9" x14ac:dyDescent="0.55000000000000004">
      <c r="A2162">
        <v>2015</v>
      </c>
      <c r="B2162">
        <v>336</v>
      </c>
      <c r="C2162">
        <f>[36]data!$A336</f>
        <v>17.97</v>
      </c>
      <c r="D2162">
        <f>[37]data!$A336</f>
        <v>12.33</v>
      </c>
      <c r="E2162">
        <f>[38]Sheet1!$A336</f>
        <v>14.52</v>
      </c>
      <c r="F2162">
        <f>[39]data!$A336</f>
        <v>0</v>
      </c>
      <c r="G2162">
        <f>[40]data!$A336</f>
        <v>65.760000000000005</v>
      </c>
      <c r="H2162">
        <f>[41]data!$A336</f>
        <v>1.1200000000000001</v>
      </c>
      <c r="I2162">
        <f>[42]data!A336</f>
        <v>9.59</v>
      </c>
    </row>
    <row r="2163" spans="1:9" x14ac:dyDescent="0.55000000000000004">
      <c r="A2163">
        <v>2015</v>
      </c>
      <c r="B2163">
        <v>337</v>
      </c>
      <c r="C2163">
        <f>[36]data!$A337</f>
        <v>17.8</v>
      </c>
      <c r="D2163">
        <f>[37]data!$A337</f>
        <v>13.12</v>
      </c>
      <c r="E2163">
        <f>[38]Sheet1!$A337</f>
        <v>14.7</v>
      </c>
      <c r="F2163">
        <f>[39]data!$A337</f>
        <v>0</v>
      </c>
      <c r="G2163">
        <f>[40]data!$A337</f>
        <v>72.239999999999995</v>
      </c>
      <c r="H2163">
        <f>[41]data!$A337</f>
        <v>2.2200000000000002</v>
      </c>
      <c r="I2163">
        <f>[42]data!A337</f>
        <v>10.1</v>
      </c>
    </row>
    <row r="2164" spans="1:9" x14ac:dyDescent="0.55000000000000004">
      <c r="A2164">
        <v>2015</v>
      </c>
      <c r="B2164">
        <v>338</v>
      </c>
      <c r="C2164">
        <f>[36]data!$A338</f>
        <v>17.739999999999998</v>
      </c>
      <c r="D2164">
        <f>[37]data!$A338</f>
        <v>12.83</v>
      </c>
      <c r="E2164">
        <f>[38]Sheet1!$A338</f>
        <v>14.53</v>
      </c>
      <c r="F2164">
        <f>[39]data!$A338</f>
        <v>0</v>
      </c>
      <c r="G2164">
        <f>[40]data!$A338</f>
        <v>77.98</v>
      </c>
      <c r="H2164">
        <f>[41]data!$A338</f>
        <v>2.0299999999999998</v>
      </c>
      <c r="I2164">
        <f>[42]data!A338</f>
        <v>10.19</v>
      </c>
    </row>
    <row r="2165" spans="1:9" x14ac:dyDescent="0.55000000000000004">
      <c r="A2165">
        <v>2015</v>
      </c>
      <c r="B2165">
        <v>339</v>
      </c>
      <c r="C2165">
        <f>[36]data!$A339</f>
        <v>15.8</v>
      </c>
      <c r="D2165">
        <f>[37]data!$A339</f>
        <v>12.16</v>
      </c>
      <c r="E2165">
        <f>[38]Sheet1!$A339</f>
        <v>13.66</v>
      </c>
      <c r="F2165">
        <f>[39]data!$A339</f>
        <v>0</v>
      </c>
      <c r="G2165">
        <f>[40]data!$A339</f>
        <v>85.75</v>
      </c>
      <c r="H2165">
        <f>[41]data!$A339</f>
        <v>1.89</v>
      </c>
      <c r="I2165">
        <f>[42]data!A339</f>
        <v>8.9700000000000006</v>
      </c>
    </row>
    <row r="2166" spans="1:9" x14ac:dyDescent="0.55000000000000004">
      <c r="A2166">
        <v>2015</v>
      </c>
      <c r="B2166">
        <v>340</v>
      </c>
      <c r="C2166">
        <f>[36]data!$A340</f>
        <v>16.899999999999999</v>
      </c>
      <c r="D2166">
        <f>[37]data!$A340</f>
        <v>12.16</v>
      </c>
      <c r="E2166">
        <f>[38]Sheet1!$A340</f>
        <v>13.79</v>
      </c>
      <c r="F2166">
        <f>[39]data!$A340</f>
        <v>0</v>
      </c>
      <c r="G2166">
        <f>[40]data!$A340</f>
        <v>85.12</v>
      </c>
      <c r="H2166">
        <f>[41]data!$A340</f>
        <v>3.07</v>
      </c>
      <c r="I2166">
        <f>[42]data!A340</f>
        <v>7.46</v>
      </c>
    </row>
    <row r="2167" spans="1:9" x14ac:dyDescent="0.55000000000000004">
      <c r="A2167">
        <v>2015</v>
      </c>
      <c r="B2167">
        <v>341</v>
      </c>
      <c r="C2167">
        <f>[36]data!$A341</f>
        <v>16.79</v>
      </c>
      <c r="D2167">
        <f>[37]data!$A341</f>
        <v>12.39</v>
      </c>
      <c r="E2167">
        <f>[38]Sheet1!$A341</f>
        <v>14.18</v>
      </c>
      <c r="F2167">
        <f>[39]data!$A341</f>
        <v>0</v>
      </c>
      <c r="G2167">
        <f>[40]data!$A341</f>
        <v>82.89</v>
      </c>
      <c r="H2167">
        <f>[41]data!$A341</f>
        <v>2.84</v>
      </c>
      <c r="I2167">
        <f>[42]data!A341</f>
        <v>7.64</v>
      </c>
    </row>
    <row r="2168" spans="1:9" x14ac:dyDescent="0.55000000000000004">
      <c r="A2168">
        <v>2015</v>
      </c>
      <c r="B2168">
        <v>342</v>
      </c>
      <c r="C2168">
        <f>[36]data!$A342</f>
        <v>17.77</v>
      </c>
      <c r="D2168">
        <f>[37]data!$A342</f>
        <v>12.69</v>
      </c>
      <c r="E2168">
        <f>[38]Sheet1!$A342</f>
        <v>14.45</v>
      </c>
      <c r="F2168">
        <f>[39]data!$A342</f>
        <v>0</v>
      </c>
      <c r="G2168">
        <f>[40]data!$A342</f>
        <v>80.97</v>
      </c>
      <c r="H2168">
        <f>[41]data!$A342</f>
        <v>2.2200000000000002</v>
      </c>
      <c r="I2168">
        <f>[42]data!A342</f>
        <v>9.3699999999999992</v>
      </c>
    </row>
    <row r="2169" spans="1:9" x14ac:dyDescent="0.55000000000000004">
      <c r="A2169">
        <v>2015</v>
      </c>
      <c r="B2169">
        <v>343</v>
      </c>
      <c r="C2169">
        <f>[36]data!$A343</f>
        <v>17.27</v>
      </c>
      <c r="D2169">
        <f>[37]data!$A343</f>
        <v>12.58</v>
      </c>
      <c r="E2169">
        <f>[38]Sheet1!$A343</f>
        <v>14.61</v>
      </c>
      <c r="F2169">
        <f>[39]data!$A343</f>
        <v>0.19</v>
      </c>
      <c r="G2169">
        <f>[40]data!$A343</f>
        <v>84.28</v>
      </c>
      <c r="H2169">
        <f>[41]data!$A343</f>
        <v>4.96</v>
      </c>
      <c r="I2169">
        <f>[42]data!A343</f>
        <v>6.75</v>
      </c>
    </row>
    <row r="2170" spans="1:9" x14ac:dyDescent="0.55000000000000004">
      <c r="A2170">
        <v>2015</v>
      </c>
      <c r="B2170">
        <v>344</v>
      </c>
      <c r="C2170">
        <f>[36]data!$A344</f>
        <v>16.63</v>
      </c>
      <c r="D2170">
        <f>[37]data!$A344</f>
        <v>14.43</v>
      </c>
      <c r="E2170">
        <f>[38]Sheet1!$A344</f>
        <v>15.17</v>
      </c>
      <c r="F2170">
        <f>[39]data!$A344</f>
        <v>1.01</v>
      </c>
      <c r="G2170">
        <f>[40]data!$A344</f>
        <v>84.93</v>
      </c>
      <c r="H2170">
        <f>[41]data!$A344</f>
        <v>5.34</v>
      </c>
      <c r="I2170">
        <f>[42]data!A344</f>
        <v>5.55</v>
      </c>
    </row>
    <row r="2171" spans="1:9" x14ac:dyDescent="0.55000000000000004">
      <c r="A2171">
        <v>2015</v>
      </c>
      <c r="B2171">
        <v>345</v>
      </c>
      <c r="C2171">
        <f>[36]data!$A345</f>
        <v>16.72</v>
      </c>
      <c r="D2171">
        <f>[37]data!$A345</f>
        <v>13.84</v>
      </c>
      <c r="E2171">
        <f>[38]Sheet1!$A345</f>
        <v>15.17</v>
      </c>
      <c r="F2171">
        <f>[39]data!$A345</f>
        <v>0.01</v>
      </c>
      <c r="G2171">
        <f>[40]data!$A345</f>
        <v>81.56</v>
      </c>
      <c r="H2171">
        <f>[41]data!$A345</f>
        <v>5.31</v>
      </c>
      <c r="I2171">
        <f>[42]data!A345</f>
        <v>7.03</v>
      </c>
    </row>
    <row r="2172" spans="1:9" x14ac:dyDescent="0.55000000000000004">
      <c r="A2172">
        <v>2015</v>
      </c>
      <c r="B2172">
        <v>346</v>
      </c>
      <c r="C2172">
        <f>[36]data!$A346</f>
        <v>16.850000000000001</v>
      </c>
      <c r="D2172">
        <f>[37]data!$A346</f>
        <v>12.91</v>
      </c>
      <c r="E2172">
        <f>[38]Sheet1!$A346</f>
        <v>14.69</v>
      </c>
      <c r="F2172">
        <f>[39]data!$A346</f>
        <v>0</v>
      </c>
      <c r="G2172">
        <f>[40]data!$A346</f>
        <v>78.209999999999994</v>
      </c>
      <c r="H2172">
        <f>[41]data!$A346</f>
        <v>3.72</v>
      </c>
      <c r="I2172">
        <f>[42]data!A346</f>
        <v>6.72</v>
      </c>
    </row>
    <row r="2173" spans="1:9" x14ac:dyDescent="0.55000000000000004">
      <c r="A2173">
        <v>2015</v>
      </c>
      <c r="B2173">
        <v>347</v>
      </c>
      <c r="C2173">
        <f>[36]data!$A347</f>
        <v>17.079999999999998</v>
      </c>
      <c r="D2173">
        <f>[37]data!$A347</f>
        <v>12.01</v>
      </c>
      <c r="E2173">
        <f>[38]Sheet1!$A347</f>
        <v>13.98</v>
      </c>
      <c r="F2173">
        <f>[39]data!$A347</f>
        <v>0</v>
      </c>
      <c r="G2173">
        <f>[40]data!$A347</f>
        <v>76.69</v>
      </c>
      <c r="H2173">
        <f>[41]data!$A347</f>
        <v>2.04</v>
      </c>
      <c r="I2173">
        <f>[42]data!A347</f>
        <v>8.42</v>
      </c>
    </row>
    <row r="2174" spans="1:9" x14ac:dyDescent="0.55000000000000004">
      <c r="A2174">
        <v>2015</v>
      </c>
      <c r="B2174">
        <v>348</v>
      </c>
      <c r="C2174">
        <f>[36]data!$A348</f>
        <v>17.77</v>
      </c>
      <c r="D2174">
        <f>[37]data!$A348</f>
        <v>12.36</v>
      </c>
      <c r="E2174">
        <f>[38]Sheet1!$A348</f>
        <v>14.57</v>
      </c>
      <c r="F2174">
        <f>[39]data!$A348</f>
        <v>0</v>
      </c>
      <c r="G2174">
        <f>[40]data!$A348</f>
        <v>68.650000000000006</v>
      </c>
      <c r="H2174">
        <f>[41]data!$A348</f>
        <v>1.35</v>
      </c>
      <c r="I2174">
        <f>[42]data!A348</f>
        <v>7.32</v>
      </c>
    </row>
    <row r="2175" spans="1:9" x14ac:dyDescent="0.55000000000000004">
      <c r="A2175">
        <v>2015</v>
      </c>
      <c r="B2175">
        <v>349</v>
      </c>
      <c r="C2175">
        <f>[36]data!$A349</f>
        <v>19.54</v>
      </c>
      <c r="D2175">
        <f>[37]data!$A349</f>
        <v>13.4</v>
      </c>
      <c r="E2175">
        <f>[38]Sheet1!$A349</f>
        <v>15.53</v>
      </c>
      <c r="F2175">
        <f>[39]data!$A349</f>
        <v>0</v>
      </c>
      <c r="G2175">
        <f>[40]data!$A349</f>
        <v>62.29</v>
      </c>
      <c r="H2175">
        <f>[41]data!$A349</f>
        <v>1.68</v>
      </c>
      <c r="I2175">
        <f>[42]data!A349</f>
        <v>9.14</v>
      </c>
    </row>
    <row r="2176" spans="1:9" x14ac:dyDescent="0.55000000000000004">
      <c r="A2176">
        <v>2015</v>
      </c>
      <c r="B2176">
        <v>350</v>
      </c>
      <c r="C2176">
        <f>[36]data!$A350</f>
        <v>19.940000000000001</v>
      </c>
      <c r="D2176">
        <f>[37]data!$A350</f>
        <v>13.96</v>
      </c>
      <c r="E2176">
        <f>[38]Sheet1!$A350</f>
        <v>16.420000000000002</v>
      </c>
      <c r="F2176">
        <f>[39]data!$A350</f>
        <v>0</v>
      </c>
      <c r="G2176">
        <f>[40]data!$A350</f>
        <v>55.73</v>
      </c>
      <c r="H2176">
        <f>[41]data!$A350</f>
        <v>1.7</v>
      </c>
      <c r="I2176">
        <f>[42]data!A350</f>
        <v>9.08</v>
      </c>
    </row>
    <row r="2177" spans="1:9" x14ac:dyDescent="0.55000000000000004">
      <c r="A2177">
        <v>2015</v>
      </c>
      <c r="B2177">
        <v>351</v>
      </c>
      <c r="C2177">
        <f>[36]data!$A351</f>
        <v>19.84</v>
      </c>
      <c r="D2177">
        <f>[37]data!$A351</f>
        <v>14.67</v>
      </c>
      <c r="E2177">
        <f>[38]Sheet1!$A351</f>
        <v>16.54</v>
      </c>
      <c r="F2177">
        <f>[39]data!$A351</f>
        <v>0</v>
      </c>
      <c r="G2177">
        <f>[40]data!$A351</f>
        <v>60.36</v>
      </c>
      <c r="H2177">
        <f>[41]data!$A351</f>
        <v>2.0699999999999998</v>
      </c>
      <c r="I2177">
        <f>[42]data!A351</f>
        <v>8.76</v>
      </c>
    </row>
    <row r="2178" spans="1:9" x14ac:dyDescent="0.55000000000000004">
      <c r="A2178">
        <v>2015</v>
      </c>
      <c r="B2178">
        <v>352</v>
      </c>
      <c r="C2178">
        <f>[36]data!$A352</f>
        <v>19.28</v>
      </c>
      <c r="D2178">
        <f>[37]data!$A352</f>
        <v>13.92</v>
      </c>
      <c r="E2178">
        <f>[38]Sheet1!$A352</f>
        <v>16.21</v>
      </c>
      <c r="F2178">
        <f>[39]data!$A352</f>
        <v>0</v>
      </c>
      <c r="G2178">
        <f>[40]data!$A352</f>
        <v>58.22</v>
      </c>
      <c r="H2178">
        <f>[41]data!$A352</f>
        <v>1.62</v>
      </c>
      <c r="I2178">
        <f>[42]data!A352</f>
        <v>8.36</v>
      </c>
    </row>
    <row r="2179" spans="1:9" x14ac:dyDescent="0.55000000000000004">
      <c r="A2179">
        <v>2015</v>
      </c>
      <c r="B2179">
        <v>353</v>
      </c>
      <c r="C2179">
        <f>[36]data!$A353</f>
        <v>18.670000000000002</v>
      </c>
      <c r="D2179">
        <f>[37]data!$A353</f>
        <v>13.87</v>
      </c>
      <c r="E2179">
        <f>[38]Sheet1!$A353</f>
        <v>15.71</v>
      </c>
      <c r="F2179">
        <f>[39]data!$A353</f>
        <v>0</v>
      </c>
      <c r="G2179">
        <f>[40]data!$A353</f>
        <v>65.08</v>
      </c>
      <c r="H2179">
        <f>[41]data!$A353</f>
        <v>1.29</v>
      </c>
      <c r="I2179">
        <f>[42]data!A353</f>
        <v>9.81</v>
      </c>
    </row>
    <row r="2180" spans="1:9" x14ac:dyDescent="0.55000000000000004">
      <c r="A2180">
        <v>2015</v>
      </c>
      <c r="B2180">
        <v>354</v>
      </c>
      <c r="C2180">
        <f>[36]data!$A354</f>
        <v>18.559999999999999</v>
      </c>
      <c r="D2180">
        <f>[37]data!$A354</f>
        <v>12.9</v>
      </c>
      <c r="E2180">
        <f>[38]Sheet1!$A354</f>
        <v>15.02</v>
      </c>
      <c r="F2180">
        <f>[39]data!$A354</f>
        <v>0</v>
      </c>
      <c r="G2180">
        <f>[40]data!$A354</f>
        <v>70.849999999999994</v>
      </c>
      <c r="H2180">
        <f>[41]data!$A354</f>
        <v>1.31</v>
      </c>
      <c r="I2180">
        <f>[42]data!A354</f>
        <v>9.52</v>
      </c>
    </row>
    <row r="2181" spans="1:9" x14ac:dyDescent="0.55000000000000004">
      <c r="A2181">
        <v>2015</v>
      </c>
      <c r="B2181">
        <v>355</v>
      </c>
      <c r="C2181">
        <f>[36]data!$A355</f>
        <v>17.18</v>
      </c>
      <c r="D2181">
        <f>[37]data!$A355</f>
        <v>11.75</v>
      </c>
      <c r="E2181">
        <f>[38]Sheet1!$A355</f>
        <v>13.7</v>
      </c>
      <c r="F2181">
        <f>[39]data!$A355</f>
        <v>0</v>
      </c>
      <c r="G2181">
        <f>[40]data!$A355</f>
        <v>74.05</v>
      </c>
      <c r="H2181">
        <f>[41]data!$A355</f>
        <v>2.84</v>
      </c>
      <c r="I2181">
        <f>[42]data!A355</f>
        <v>9.51</v>
      </c>
    </row>
    <row r="2182" spans="1:9" x14ac:dyDescent="0.55000000000000004">
      <c r="A2182">
        <v>2015</v>
      </c>
      <c r="B2182">
        <v>356</v>
      </c>
      <c r="C2182">
        <f>[36]data!$A356</f>
        <v>17.13</v>
      </c>
      <c r="D2182">
        <f>[37]data!$A356</f>
        <v>11.18</v>
      </c>
      <c r="E2182">
        <f>[38]Sheet1!$A356</f>
        <v>13.36</v>
      </c>
      <c r="F2182">
        <f>[39]data!$A356</f>
        <v>0</v>
      </c>
      <c r="G2182">
        <f>[40]data!$A356</f>
        <v>87.16</v>
      </c>
      <c r="H2182">
        <f>[41]data!$A356</f>
        <v>3.07</v>
      </c>
      <c r="I2182">
        <f>[42]data!A356</f>
        <v>8.1199999999999992</v>
      </c>
    </row>
    <row r="2183" spans="1:9" x14ac:dyDescent="0.55000000000000004">
      <c r="A2183">
        <v>2015</v>
      </c>
      <c r="B2183">
        <v>357</v>
      </c>
      <c r="C2183">
        <f>[36]data!$A357</f>
        <v>15.94</v>
      </c>
      <c r="D2183">
        <f>[37]data!$A357</f>
        <v>11.82</v>
      </c>
      <c r="E2183">
        <f>[38]Sheet1!$A357</f>
        <v>13.27</v>
      </c>
      <c r="F2183">
        <f>[39]data!$A357</f>
        <v>0</v>
      </c>
      <c r="G2183">
        <f>[40]data!$A357</f>
        <v>89.09</v>
      </c>
      <c r="H2183">
        <f>[41]data!$A357</f>
        <v>2.84</v>
      </c>
      <c r="I2183">
        <f>[42]data!A357</f>
        <v>6.55</v>
      </c>
    </row>
    <row r="2184" spans="1:9" x14ac:dyDescent="0.55000000000000004">
      <c r="A2184">
        <v>2015</v>
      </c>
      <c r="B2184">
        <v>358</v>
      </c>
      <c r="C2184">
        <f>[36]data!$A358</f>
        <v>16.989999999999998</v>
      </c>
      <c r="D2184">
        <f>[37]data!$A358</f>
        <v>10.97</v>
      </c>
      <c r="E2184">
        <f>[38]Sheet1!$A358</f>
        <v>13.38</v>
      </c>
      <c r="F2184">
        <f>[39]data!$A358</f>
        <v>0</v>
      </c>
      <c r="G2184">
        <f>[40]data!$A358</f>
        <v>78.39</v>
      </c>
      <c r="H2184">
        <f>[41]data!$A358</f>
        <v>2.27</v>
      </c>
      <c r="I2184">
        <f>[42]data!A358</f>
        <v>8.44</v>
      </c>
    </row>
    <row r="2185" spans="1:9" x14ac:dyDescent="0.55000000000000004">
      <c r="A2185">
        <v>2015</v>
      </c>
      <c r="B2185">
        <v>359</v>
      </c>
      <c r="C2185">
        <f>[36]data!$A359</f>
        <v>16.38</v>
      </c>
      <c r="D2185">
        <f>[37]data!$A359</f>
        <v>11.59</v>
      </c>
      <c r="E2185">
        <f>[38]Sheet1!$A359</f>
        <v>13.26</v>
      </c>
      <c r="F2185">
        <f>[39]data!$A359</f>
        <v>0</v>
      </c>
      <c r="G2185">
        <f>[40]data!$A359</f>
        <v>80.5</v>
      </c>
      <c r="H2185">
        <f>[41]data!$A359</f>
        <v>2.66</v>
      </c>
      <c r="I2185">
        <f>[42]data!A359</f>
        <v>7.36</v>
      </c>
    </row>
    <row r="2186" spans="1:9" x14ac:dyDescent="0.55000000000000004">
      <c r="A2186">
        <v>2015</v>
      </c>
      <c r="B2186">
        <v>360</v>
      </c>
      <c r="C2186">
        <f>[36]data!$A360</f>
        <v>16.32</v>
      </c>
      <c r="D2186">
        <f>[37]data!$A360</f>
        <v>11.89</v>
      </c>
      <c r="E2186">
        <f>[38]Sheet1!$A360</f>
        <v>13.42</v>
      </c>
      <c r="F2186">
        <f>[39]data!$A360</f>
        <v>0</v>
      </c>
      <c r="G2186">
        <f>[40]data!$A360</f>
        <v>86.12</v>
      </c>
      <c r="H2186">
        <f>[41]data!$A360</f>
        <v>2.87</v>
      </c>
      <c r="I2186">
        <f>[42]data!A360</f>
        <v>9.24</v>
      </c>
    </row>
    <row r="2187" spans="1:9" x14ac:dyDescent="0.55000000000000004">
      <c r="A2187">
        <v>2015</v>
      </c>
      <c r="B2187">
        <v>361</v>
      </c>
      <c r="C2187">
        <f>[36]data!$A361</f>
        <v>15.53</v>
      </c>
      <c r="D2187">
        <f>[37]data!$A361</f>
        <v>11.98</v>
      </c>
      <c r="E2187">
        <f>[38]Sheet1!$A361</f>
        <v>13.79</v>
      </c>
      <c r="F2187">
        <f>[39]data!$A361</f>
        <v>0.01</v>
      </c>
      <c r="G2187">
        <f>[40]data!$A361</f>
        <v>84.78</v>
      </c>
      <c r="H2187">
        <f>[41]data!$A361</f>
        <v>4.51</v>
      </c>
      <c r="I2187">
        <f>[42]data!A361</f>
        <v>7.74</v>
      </c>
    </row>
    <row r="2188" spans="1:9" x14ac:dyDescent="0.55000000000000004">
      <c r="A2188">
        <v>2015</v>
      </c>
      <c r="B2188">
        <v>362</v>
      </c>
      <c r="C2188">
        <f>[36]data!$A362</f>
        <v>18.34</v>
      </c>
      <c r="D2188">
        <f>[37]data!$A362</f>
        <v>12.56</v>
      </c>
      <c r="E2188">
        <f>[38]Sheet1!$A362</f>
        <v>14.55</v>
      </c>
      <c r="F2188">
        <f>[39]data!$A362</f>
        <v>0.01</v>
      </c>
      <c r="G2188">
        <f>[40]data!$A362</f>
        <v>79.44</v>
      </c>
      <c r="H2188">
        <f>[41]data!$A362</f>
        <v>3.61</v>
      </c>
      <c r="I2188">
        <f>[42]data!A362</f>
        <v>9.1999999999999993</v>
      </c>
    </row>
    <row r="2189" spans="1:9" x14ac:dyDescent="0.55000000000000004">
      <c r="A2189">
        <v>2015</v>
      </c>
      <c r="B2189">
        <v>363</v>
      </c>
      <c r="C2189">
        <f>[36]data!$A363</f>
        <v>18.489999999999998</v>
      </c>
      <c r="D2189">
        <f>[37]data!$A363</f>
        <v>12.31</v>
      </c>
      <c r="E2189">
        <f>[38]Sheet1!$A363</f>
        <v>14.92</v>
      </c>
      <c r="F2189">
        <f>[39]data!$A363</f>
        <v>0.09</v>
      </c>
      <c r="G2189">
        <f>[40]data!$A363</f>
        <v>76.53</v>
      </c>
      <c r="H2189">
        <f>[41]data!$A363</f>
        <v>2.72</v>
      </c>
      <c r="I2189">
        <f>[42]data!A363</f>
        <v>7.99</v>
      </c>
    </row>
    <row r="2190" spans="1:9" x14ac:dyDescent="0.55000000000000004">
      <c r="A2190">
        <v>2015</v>
      </c>
      <c r="B2190">
        <v>364</v>
      </c>
      <c r="C2190">
        <f>[36]data!$A364</f>
        <v>19.66</v>
      </c>
      <c r="D2190">
        <f>[37]data!$A364</f>
        <v>11.24</v>
      </c>
      <c r="E2190">
        <f>[38]Sheet1!$A364</f>
        <v>14.46</v>
      </c>
      <c r="F2190">
        <f>[39]data!$A364</f>
        <v>0.01</v>
      </c>
      <c r="G2190">
        <f>[40]data!$A364</f>
        <v>75.62</v>
      </c>
      <c r="H2190">
        <f>[41]data!$A364</f>
        <v>2.54</v>
      </c>
      <c r="I2190">
        <f>[42]data!A364</f>
        <v>10.28</v>
      </c>
    </row>
    <row r="2191" spans="1:9" x14ac:dyDescent="0.55000000000000004">
      <c r="A2191">
        <v>2015</v>
      </c>
      <c r="B2191">
        <v>365</v>
      </c>
      <c r="C2191">
        <f>[36]data!$A365</f>
        <v>18.86</v>
      </c>
      <c r="D2191">
        <f>[37]data!$A365</f>
        <v>10.43</v>
      </c>
      <c r="E2191">
        <f>[38]Sheet1!$A365</f>
        <v>14.21</v>
      </c>
      <c r="F2191">
        <f>[39]data!$A365</f>
        <v>0</v>
      </c>
      <c r="G2191">
        <f>[40]data!$A365</f>
        <v>79.400000000000006</v>
      </c>
      <c r="H2191">
        <f>[41]data!$A365</f>
        <v>1.93</v>
      </c>
      <c r="I2191">
        <f>[42]data!A365</f>
        <v>7.34</v>
      </c>
    </row>
    <row r="2192" spans="1:9" x14ac:dyDescent="0.55000000000000004">
      <c r="A2192">
        <v>2016</v>
      </c>
      <c r="B2192">
        <v>1</v>
      </c>
      <c r="C2192">
        <f>[43]data!$A1</f>
        <v>18.72</v>
      </c>
      <c r="D2192">
        <f>[44]data!$A1</f>
        <v>12.81</v>
      </c>
      <c r="E2192">
        <f>[45]data!$A1</f>
        <v>15.14</v>
      </c>
      <c r="F2192">
        <f>[46]data!$A1</f>
        <v>0.04</v>
      </c>
      <c r="G2192">
        <f>[47]data!$A1</f>
        <v>88.64</v>
      </c>
      <c r="H2192">
        <f>[48]data!$A1</f>
        <v>2.88</v>
      </c>
      <c r="I2192">
        <f>[49]data!A1</f>
        <v>9.27</v>
      </c>
    </row>
    <row r="2193" spans="1:9" x14ac:dyDescent="0.55000000000000004">
      <c r="A2193">
        <v>2016</v>
      </c>
      <c r="B2193">
        <v>2</v>
      </c>
      <c r="C2193">
        <f>[43]data!$A2</f>
        <v>19.809999999999999</v>
      </c>
      <c r="D2193">
        <f>[44]data!$A2</f>
        <v>12.45</v>
      </c>
      <c r="E2193">
        <f>[45]data!$A2</f>
        <v>15.05</v>
      </c>
      <c r="F2193">
        <f>[46]data!$A2</f>
        <v>0.06</v>
      </c>
      <c r="G2193">
        <f>[47]data!$A2</f>
        <v>82.55</v>
      </c>
      <c r="H2193">
        <f>[48]data!$A2</f>
        <v>3.11</v>
      </c>
      <c r="I2193">
        <f>[49]data!A2</f>
        <v>7.6</v>
      </c>
    </row>
    <row r="2194" spans="1:9" x14ac:dyDescent="0.55000000000000004">
      <c r="A2194">
        <v>2016</v>
      </c>
      <c r="B2194">
        <v>3</v>
      </c>
      <c r="C2194">
        <f>[43]data!$A3</f>
        <v>19.25</v>
      </c>
      <c r="D2194">
        <f>[44]data!$A3</f>
        <v>12.3</v>
      </c>
      <c r="E2194">
        <f>[45]data!$A3</f>
        <v>15.37</v>
      </c>
      <c r="F2194">
        <f>[46]data!$A3</f>
        <v>7.0000000000000007E-2</v>
      </c>
      <c r="G2194">
        <f>[47]data!$A3</f>
        <v>75.7</v>
      </c>
      <c r="H2194">
        <f>[48]data!$A3</f>
        <v>3.65</v>
      </c>
      <c r="I2194">
        <f>[49]data!A3</f>
        <v>7.33</v>
      </c>
    </row>
    <row r="2195" spans="1:9" x14ac:dyDescent="0.55000000000000004">
      <c r="A2195">
        <v>2016</v>
      </c>
      <c r="B2195">
        <v>4</v>
      </c>
      <c r="C2195">
        <f>[43]data!$A4</f>
        <v>20.78</v>
      </c>
      <c r="D2195">
        <f>[44]data!$A4</f>
        <v>14.74</v>
      </c>
      <c r="E2195">
        <f>[45]data!$A4</f>
        <v>17.04</v>
      </c>
      <c r="F2195">
        <f>[46]data!$A4</f>
        <v>0.1</v>
      </c>
      <c r="G2195">
        <f>[47]data!$A4</f>
        <v>80.22</v>
      </c>
      <c r="H2195">
        <f>[48]data!$A4</f>
        <v>7.26</v>
      </c>
      <c r="I2195">
        <f>[49]data!A4</f>
        <v>4.3600000000000003</v>
      </c>
    </row>
    <row r="2196" spans="1:9" x14ac:dyDescent="0.55000000000000004">
      <c r="A2196">
        <v>2016</v>
      </c>
      <c r="B2196">
        <v>5</v>
      </c>
      <c r="C2196">
        <f>[43]data!$A5</f>
        <v>17.420000000000002</v>
      </c>
      <c r="D2196">
        <f>[44]data!$A5</f>
        <v>10.56</v>
      </c>
      <c r="E2196">
        <f>[45]data!$A5</f>
        <v>14.52</v>
      </c>
      <c r="F2196">
        <f>[46]data!$A5</f>
        <v>1.62</v>
      </c>
      <c r="G2196">
        <f>[47]data!$A5</f>
        <v>66.510000000000005</v>
      </c>
      <c r="H2196">
        <f>[48]data!$A5</f>
        <v>5.39</v>
      </c>
      <c r="I2196">
        <f>[49]data!A5</f>
        <v>8.94</v>
      </c>
    </row>
    <row r="2197" spans="1:9" x14ac:dyDescent="0.55000000000000004">
      <c r="A2197">
        <v>2016</v>
      </c>
      <c r="B2197">
        <v>6</v>
      </c>
      <c r="C2197">
        <f>[43]data!$A6</f>
        <v>14.35</v>
      </c>
      <c r="D2197">
        <f>[44]data!$A6</f>
        <v>7.96</v>
      </c>
      <c r="E2197">
        <f>[45]data!$A6</f>
        <v>11.15</v>
      </c>
      <c r="F2197">
        <f>[46]data!$A6</f>
        <v>0</v>
      </c>
      <c r="G2197">
        <f>[47]data!$A6</f>
        <v>65.2</v>
      </c>
      <c r="H2197">
        <f>[48]data!$A6</f>
        <v>3.88</v>
      </c>
      <c r="I2197">
        <f>[49]data!A6</f>
        <v>9.48</v>
      </c>
    </row>
    <row r="2198" spans="1:9" x14ac:dyDescent="0.55000000000000004">
      <c r="A2198">
        <v>2016</v>
      </c>
      <c r="B2198">
        <v>7</v>
      </c>
      <c r="C2198">
        <f>[43]data!$A7</f>
        <v>19.37</v>
      </c>
      <c r="D2198">
        <f>[44]data!$A7</f>
        <v>10.53</v>
      </c>
      <c r="E2198">
        <f>[45]data!$A7</f>
        <v>14.1</v>
      </c>
      <c r="F2198">
        <f>[46]data!$A7</f>
        <v>0</v>
      </c>
      <c r="G2198">
        <f>[47]data!$A7</f>
        <v>82.07</v>
      </c>
      <c r="H2198">
        <f>[48]data!$A7</f>
        <v>4.3600000000000003</v>
      </c>
      <c r="I2198">
        <f>[49]data!A7</f>
        <v>9.31</v>
      </c>
    </row>
    <row r="2199" spans="1:9" x14ac:dyDescent="0.55000000000000004">
      <c r="A2199">
        <v>2016</v>
      </c>
      <c r="B2199">
        <v>8</v>
      </c>
      <c r="C2199">
        <f>[43]data!$A8</f>
        <v>19.61</v>
      </c>
      <c r="D2199">
        <f>[44]data!$A8</f>
        <v>10.56</v>
      </c>
      <c r="E2199">
        <f>[45]data!$A8</f>
        <v>14.68</v>
      </c>
      <c r="F2199">
        <f>[46]data!$A8</f>
        <v>0.01</v>
      </c>
      <c r="G2199">
        <f>[47]data!$A8</f>
        <v>79.92</v>
      </c>
      <c r="H2199">
        <f>[48]data!$A8</f>
        <v>3.85</v>
      </c>
      <c r="I2199">
        <f>[49]data!A8</f>
        <v>10.74</v>
      </c>
    </row>
    <row r="2200" spans="1:9" x14ac:dyDescent="0.55000000000000004">
      <c r="A2200">
        <v>2016</v>
      </c>
      <c r="B2200">
        <v>9</v>
      </c>
      <c r="C2200">
        <f>[43]data!$A9</f>
        <v>19.649999999999999</v>
      </c>
      <c r="D2200">
        <f>[44]data!$A9</f>
        <v>11.75</v>
      </c>
      <c r="E2200">
        <f>[45]data!$A9</f>
        <v>15.15</v>
      </c>
      <c r="F2200">
        <f>[46]data!$A9</f>
        <v>0.09</v>
      </c>
      <c r="G2200">
        <f>[47]data!$A9</f>
        <v>77.989999999999995</v>
      </c>
      <c r="H2200">
        <f>[48]data!$A9</f>
        <v>4.4400000000000004</v>
      </c>
      <c r="I2200">
        <f>[49]data!A9</f>
        <v>8.3000000000000007</v>
      </c>
    </row>
    <row r="2201" spans="1:9" x14ac:dyDescent="0.55000000000000004">
      <c r="A2201">
        <v>2016</v>
      </c>
      <c r="B2201">
        <v>10</v>
      </c>
      <c r="C2201">
        <f>[43]data!$A10</f>
        <v>17.87</v>
      </c>
      <c r="D2201">
        <f>[44]data!$A10</f>
        <v>11.09</v>
      </c>
      <c r="E2201">
        <f>[45]data!$A10</f>
        <v>14.14</v>
      </c>
      <c r="F2201">
        <f>[46]data!$A10</f>
        <v>0</v>
      </c>
      <c r="G2201">
        <f>[47]data!$A10</f>
        <v>75.959999999999994</v>
      </c>
      <c r="H2201">
        <f>[48]data!$A10</f>
        <v>5.6</v>
      </c>
      <c r="I2201">
        <f>[49]data!A10</f>
        <v>8.19</v>
      </c>
    </row>
    <row r="2202" spans="1:9" x14ac:dyDescent="0.55000000000000004">
      <c r="A2202">
        <v>2016</v>
      </c>
      <c r="B2202">
        <v>11</v>
      </c>
      <c r="C2202">
        <f>[43]data!$A11</f>
        <v>19.41</v>
      </c>
      <c r="D2202">
        <f>[44]data!$A11</f>
        <v>13.21</v>
      </c>
      <c r="E2202">
        <f>[45]data!$A11</f>
        <v>15.52</v>
      </c>
      <c r="F2202">
        <f>[46]data!$A11</f>
        <v>0.21</v>
      </c>
      <c r="G2202">
        <f>[47]data!$A11</f>
        <v>76.319999999999993</v>
      </c>
      <c r="H2202">
        <f>[48]data!$A11</f>
        <v>6.12</v>
      </c>
      <c r="I2202">
        <f>[49]data!A11</f>
        <v>9.08</v>
      </c>
    </row>
    <row r="2203" spans="1:9" x14ac:dyDescent="0.55000000000000004">
      <c r="A2203">
        <v>2016</v>
      </c>
      <c r="B2203">
        <v>12</v>
      </c>
      <c r="C2203">
        <f>[43]data!$A12</f>
        <v>16.88</v>
      </c>
      <c r="D2203">
        <f>[44]data!$A12</f>
        <v>10.210000000000001</v>
      </c>
      <c r="E2203">
        <f>[45]data!$A12</f>
        <v>13.1</v>
      </c>
      <c r="F2203">
        <f>[46]data!$A12</f>
        <v>0</v>
      </c>
      <c r="G2203">
        <f>[47]data!$A12</f>
        <v>63.82</v>
      </c>
      <c r="H2203">
        <f>[48]data!$A12</f>
        <v>1.59</v>
      </c>
      <c r="I2203">
        <f>[49]data!A12</f>
        <v>11.18</v>
      </c>
    </row>
    <row r="2204" spans="1:9" x14ac:dyDescent="0.55000000000000004">
      <c r="A2204">
        <v>2016</v>
      </c>
      <c r="B2204">
        <v>13</v>
      </c>
      <c r="C2204">
        <f>[43]data!$A13</f>
        <v>14.89</v>
      </c>
      <c r="D2204">
        <f>[44]data!$A13</f>
        <v>10.01</v>
      </c>
      <c r="E2204">
        <f>[45]data!$A13</f>
        <v>11.95</v>
      </c>
      <c r="F2204">
        <f>[46]data!$A13</f>
        <v>0</v>
      </c>
      <c r="G2204">
        <f>[47]data!$A13</f>
        <v>69.47</v>
      </c>
      <c r="H2204">
        <f>[48]data!$A13</f>
        <v>2.58</v>
      </c>
      <c r="I2204">
        <f>[49]data!A13</f>
        <v>9.7799999999999994</v>
      </c>
    </row>
    <row r="2205" spans="1:9" x14ac:dyDescent="0.55000000000000004">
      <c r="A2205">
        <v>2016</v>
      </c>
      <c r="B2205">
        <v>14</v>
      </c>
      <c r="C2205">
        <f>[43]data!$A14</f>
        <v>18.850000000000001</v>
      </c>
      <c r="D2205">
        <f>[44]data!$A14</f>
        <v>10.02</v>
      </c>
      <c r="E2205">
        <f>[45]data!$A14</f>
        <v>13.59</v>
      </c>
      <c r="F2205">
        <f>[46]data!$A14</f>
        <v>0</v>
      </c>
      <c r="G2205">
        <f>[47]data!$A14</f>
        <v>68.58</v>
      </c>
      <c r="H2205">
        <f>[48]data!$A14</f>
        <v>2.58</v>
      </c>
      <c r="I2205">
        <f>[49]data!A14</f>
        <v>7.1</v>
      </c>
    </row>
    <row r="2206" spans="1:9" x14ac:dyDescent="0.55000000000000004">
      <c r="A2206">
        <v>2016</v>
      </c>
      <c r="B2206">
        <v>15</v>
      </c>
      <c r="C2206">
        <f>[43]data!$A15</f>
        <v>15.36</v>
      </c>
      <c r="D2206">
        <f>[44]data!$A15</f>
        <v>9.0299999999999994</v>
      </c>
      <c r="E2206">
        <f>[45]data!$A15</f>
        <v>12.56</v>
      </c>
      <c r="F2206">
        <f>[46]data!$A15</f>
        <v>3.25</v>
      </c>
      <c r="G2206">
        <f>[47]data!$A15</f>
        <v>76.959999999999994</v>
      </c>
      <c r="H2206">
        <f>[48]data!$A15</f>
        <v>2.94</v>
      </c>
      <c r="I2206">
        <f>[49]data!A15</f>
        <v>3.48</v>
      </c>
    </row>
    <row r="2207" spans="1:9" x14ac:dyDescent="0.55000000000000004">
      <c r="A2207">
        <v>2016</v>
      </c>
      <c r="B2207">
        <v>16</v>
      </c>
      <c r="C2207">
        <f>[43]data!$A16</f>
        <v>14.23</v>
      </c>
      <c r="D2207">
        <f>[44]data!$A16</f>
        <v>6.59</v>
      </c>
      <c r="E2207">
        <f>[45]data!$A16</f>
        <v>9.94</v>
      </c>
      <c r="F2207">
        <f>[46]data!$A16</f>
        <v>0</v>
      </c>
      <c r="G2207">
        <f>[47]data!$A16</f>
        <v>56.63</v>
      </c>
      <c r="H2207">
        <f>[48]data!$A16</f>
        <v>4.1500000000000004</v>
      </c>
      <c r="I2207">
        <f>[49]data!A16</f>
        <v>11.97</v>
      </c>
    </row>
    <row r="2208" spans="1:9" x14ac:dyDescent="0.55000000000000004">
      <c r="A2208">
        <v>2016</v>
      </c>
      <c r="B2208">
        <v>17</v>
      </c>
      <c r="C2208">
        <f>[43]data!$A17</f>
        <v>13.83</v>
      </c>
      <c r="D2208">
        <f>[44]data!$A17</f>
        <v>7.48</v>
      </c>
      <c r="E2208">
        <f>[45]data!$A17</f>
        <v>10.1</v>
      </c>
      <c r="F2208">
        <f>[46]data!$A17</f>
        <v>0</v>
      </c>
      <c r="G2208">
        <f>[47]data!$A17</f>
        <v>55.39</v>
      </c>
      <c r="H2208">
        <f>[48]data!$A17</f>
        <v>2.23</v>
      </c>
      <c r="I2208">
        <f>[49]data!A17</f>
        <v>10.84</v>
      </c>
    </row>
    <row r="2209" spans="1:9" x14ac:dyDescent="0.55000000000000004">
      <c r="A2209">
        <v>2016</v>
      </c>
      <c r="B2209">
        <v>18</v>
      </c>
      <c r="C2209">
        <f>[43]data!$A18</f>
        <v>17.91</v>
      </c>
      <c r="D2209">
        <f>[44]data!$A18</f>
        <v>8.7899999999999991</v>
      </c>
      <c r="E2209">
        <f>[45]data!$A18</f>
        <v>12.31</v>
      </c>
      <c r="F2209">
        <f>[46]data!$A18</f>
        <v>0</v>
      </c>
      <c r="G2209">
        <f>[47]data!$A18</f>
        <v>69.38</v>
      </c>
      <c r="H2209">
        <f>[48]data!$A18</f>
        <v>1.98</v>
      </c>
      <c r="I2209">
        <f>[49]data!A18</f>
        <v>11.34</v>
      </c>
    </row>
    <row r="2210" spans="1:9" x14ac:dyDescent="0.55000000000000004">
      <c r="A2210">
        <v>2016</v>
      </c>
      <c r="B2210">
        <v>19</v>
      </c>
      <c r="C2210">
        <f>[43]data!$A19</f>
        <v>15.24</v>
      </c>
      <c r="D2210">
        <f>[44]data!$A19</f>
        <v>8.6300000000000008</v>
      </c>
      <c r="E2210">
        <f>[45]data!$A19</f>
        <v>11.83</v>
      </c>
      <c r="F2210">
        <f>[46]data!$A19</f>
        <v>0</v>
      </c>
      <c r="G2210">
        <f>[47]data!$A19</f>
        <v>73.2</v>
      </c>
      <c r="H2210">
        <f>[48]data!$A19</f>
        <v>1.97</v>
      </c>
      <c r="I2210">
        <f>[49]data!A19</f>
        <v>9.77</v>
      </c>
    </row>
    <row r="2211" spans="1:9" x14ac:dyDescent="0.55000000000000004">
      <c r="A2211">
        <v>2016</v>
      </c>
      <c r="B2211">
        <v>20</v>
      </c>
      <c r="C2211">
        <f>[43]data!$A20</f>
        <v>16.57</v>
      </c>
      <c r="D2211">
        <f>[44]data!$A20</f>
        <v>10.25</v>
      </c>
      <c r="E2211">
        <f>[45]data!$A20</f>
        <v>12.74</v>
      </c>
      <c r="F2211">
        <f>[46]data!$A20</f>
        <v>0.74</v>
      </c>
      <c r="G2211">
        <f>[47]data!$A20</f>
        <v>79.459999999999994</v>
      </c>
      <c r="H2211">
        <f>[48]data!$A20</f>
        <v>2.16</v>
      </c>
      <c r="I2211">
        <f>[49]data!A20</f>
        <v>8.4700000000000006</v>
      </c>
    </row>
    <row r="2212" spans="1:9" x14ac:dyDescent="0.55000000000000004">
      <c r="A2212">
        <v>2016</v>
      </c>
      <c r="B2212">
        <v>21</v>
      </c>
      <c r="C2212">
        <f>[43]data!$A21</f>
        <v>16.899999999999999</v>
      </c>
      <c r="D2212">
        <f>[44]data!$A21</f>
        <v>8.84</v>
      </c>
      <c r="E2212">
        <f>[45]data!$A21</f>
        <v>12.66</v>
      </c>
      <c r="F2212">
        <f>[46]data!$A21</f>
        <v>0</v>
      </c>
      <c r="G2212">
        <f>[47]data!$A21</f>
        <v>70.319999999999993</v>
      </c>
      <c r="H2212">
        <f>[48]data!$A21</f>
        <v>2.11</v>
      </c>
      <c r="I2212">
        <f>[49]data!A21</f>
        <v>10.96</v>
      </c>
    </row>
    <row r="2213" spans="1:9" x14ac:dyDescent="0.55000000000000004">
      <c r="A2213">
        <v>2016</v>
      </c>
      <c r="B2213">
        <v>22</v>
      </c>
      <c r="C2213">
        <f>[43]data!$A22</f>
        <v>16.57</v>
      </c>
      <c r="D2213">
        <f>[44]data!$A22</f>
        <v>11.63</v>
      </c>
      <c r="E2213">
        <f>[45]data!$A22</f>
        <v>13.54</v>
      </c>
      <c r="F2213">
        <f>[46]data!$A22</f>
        <v>0</v>
      </c>
      <c r="G2213">
        <f>[47]data!$A22</f>
        <v>77.459999999999994</v>
      </c>
      <c r="H2213">
        <f>[48]data!$A22</f>
        <v>1.39</v>
      </c>
      <c r="I2213">
        <f>[49]data!A22</f>
        <v>9.9499999999999993</v>
      </c>
    </row>
    <row r="2214" spans="1:9" x14ac:dyDescent="0.55000000000000004">
      <c r="A2214">
        <v>2016</v>
      </c>
      <c r="B2214">
        <v>23</v>
      </c>
      <c r="C2214">
        <f>[43]data!$A23</f>
        <v>17.010000000000002</v>
      </c>
      <c r="D2214">
        <f>[44]data!$A23</f>
        <v>12</v>
      </c>
      <c r="E2214">
        <f>[45]data!$A23</f>
        <v>13.85</v>
      </c>
      <c r="F2214">
        <f>[46]data!$A23</f>
        <v>0</v>
      </c>
      <c r="G2214">
        <f>[47]data!$A23</f>
        <v>80.41</v>
      </c>
      <c r="H2214">
        <f>[48]data!$A23</f>
        <v>2.33</v>
      </c>
      <c r="I2214">
        <f>[49]data!A23</f>
        <v>9.25</v>
      </c>
    </row>
    <row r="2215" spans="1:9" x14ac:dyDescent="0.55000000000000004">
      <c r="A2215">
        <v>2016</v>
      </c>
      <c r="B2215">
        <v>24</v>
      </c>
      <c r="C2215">
        <f>[43]data!$A24</f>
        <v>16.55</v>
      </c>
      <c r="D2215">
        <f>[44]data!$A24</f>
        <v>11.3</v>
      </c>
      <c r="E2215">
        <f>[45]data!$A24</f>
        <v>13.51</v>
      </c>
      <c r="F2215">
        <f>[46]data!$A24</f>
        <v>0</v>
      </c>
      <c r="G2215">
        <f>[47]data!$A24</f>
        <v>82.15</v>
      </c>
      <c r="H2215">
        <f>[48]data!$A24</f>
        <v>2.96</v>
      </c>
      <c r="I2215">
        <f>[49]data!A24</f>
        <v>11.76</v>
      </c>
    </row>
    <row r="2216" spans="1:9" x14ac:dyDescent="0.55000000000000004">
      <c r="A2216">
        <v>2016</v>
      </c>
      <c r="B2216">
        <v>25</v>
      </c>
      <c r="C2216">
        <f>[43]data!$A25</f>
        <v>16.79</v>
      </c>
      <c r="D2216">
        <f>[44]data!$A25</f>
        <v>10.52</v>
      </c>
      <c r="E2216">
        <f>[45]data!$A25</f>
        <v>13.1</v>
      </c>
      <c r="F2216">
        <f>[46]data!$A25</f>
        <v>0.01</v>
      </c>
      <c r="G2216">
        <f>[47]data!$A25</f>
        <v>81.17</v>
      </c>
      <c r="H2216">
        <f>[48]data!$A25</f>
        <v>2.16</v>
      </c>
      <c r="I2216">
        <f>[49]data!A25</f>
        <v>10.62</v>
      </c>
    </row>
    <row r="2217" spans="1:9" x14ac:dyDescent="0.55000000000000004">
      <c r="A2217">
        <v>2016</v>
      </c>
      <c r="B2217">
        <v>26</v>
      </c>
      <c r="C2217">
        <f>[43]data!$A26</f>
        <v>15.59</v>
      </c>
      <c r="D2217">
        <f>[44]data!$A26</f>
        <v>11.62</v>
      </c>
      <c r="E2217">
        <f>[45]data!$A26</f>
        <v>12.89</v>
      </c>
      <c r="F2217">
        <f>[46]data!$A26</f>
        <v>0.1</v>
      </c>
      <c r="G2217">
        <f>[47]data!$A26</f>
        <v>81.13</v>
      </c>
      <c r="H2217">
        <f>[48]data!$A26</f>
        <v>0.95</v>
      </c>
      <c r="I2217">
        <f>[49]data!A26</f>
        <v>5.04</v>
      </c>
    </row>
    <row r="2218" spans="1:9" x14ac:dyDescent="0.55000000000000004">
      <c r="A2218">
        <v>2016</v>
      </c>
      <c r="B2218">
        <v>27</v>
      </c>
      <c r="C2218">
        <f>[43]data!$A27</f>
        <v>15.06</v>
      </c>
      <c r="D2218">
        <f>[44]data!$A27</f>
        <v>10.79</v>
      </c>
      <c r="E2218">
        <f>[45]data!$A27</f>
        <v>12.57</v>
      </c>
      <c r="F2218">
        <f>[46]data!$A27</f>
        <v>0.5</v>
      </c>
      <c r="G2218">
        <f>[47]data!$A27</f>
        <v>84.2</v>
      </c>
      <c r="H2218">
        <f>[48]data!$A27</f>
        <v>1.7</v>
      </c>
      <c r="I2218">
        <f>[49]data!A27</f>
        <v>8.4</v>
      </c>
    </row>
    <row r="2219" spans="1:9" x14ac:dyDescent="0.55000000000000004">
      <c r="A2219">
        <v>2016</v>
      </c>
      <c r="B2219">
        <v>28</v>
      </c>
      <c r="C2219">
        <f>[43]data!$A28</f>
        <v>15.86</v>
      </c>
      <c r="D2219">
        <f>[44]data!$A28</f>
        <v>9.69</v>
      </c>
      <c r="E2219">
        <f>[45]data!$A28</f>
        <v>12.58</v>
      </c>
      <c r="F2219">
        <f>[46]data!$A28</f>
        <v>0.01</v>
      </c>
      <c r="G2219">
        <f>[47]data!$A28</f>
        <v>76.75</v>
      </c>
      <c r="H2219">
        <f>[48]data!$A28</f>
        <v>1.59</v>
      </c>
      <c r="I2219">
        <f>[49]data!A28</f>
        <v>11.47</v>
      </c>
    </row>
    <row r="2220" spans="1:9" x14ac:dyDescent="0.55000000000000004">
      <c r="A2220">
        <v>2016</v>
      </c>
      <c r="B2220">
        <v>29</v>
      </c>
      <c r="C2220">
        <f>[43]data!$A29</f>
        <v>15.01</v>
      </c>
      <c r="D2220">
        <f>[44]data!$A29</f>
        <v>11.84</v>
      </c>
      <c r="E2220">
        <f>[45]data!$A29</f>
        <v>13.1</v>
      </c>
      <c r="F2220">
        <f>[46]data!$A29</f>
        <v>0.62</v>
      </c>
      <c r="G2220">
        <f>[47]data!$A29</f>
        <v>82.59</v>
      </c>
      <c r="H2220">
        <f>[48]data!$A29</f>
        <v>2.67</v>
      </c>
      <c r="I2220">
        <f>[49]data!A29</f>
        <v>5.64</v>
      </c>
    </row>
    <row r="2221" spans="1:9" x14ac:dyDescent="0.55000000000000004">
      <c r="A2221">
        <v>2016</v>
      </c>
      <c r="B2221">
        <v>30</v>
      </c>
      <c r="C2221">
        <f>[43]data!$A30</f>
        <v>17.11</v>
      </c>
      <c r="D2221">
        <f>[44]data!$A30</f>
        <v>11.62</v>
      </c>
      <c r="E2221">
        <f>[45]data!$A30</f>
        <v>13.35</v>
      </c>
      <c r="F2221">
        <f>[46]data!$A30</f>
        <v>1.38</v>
      </c>
      <c r="G2221">
        <f>[47]data!$A30</f>
        <v>80.03</v>
      </c>
      <c r="H2221">
        <f>[48]data!$A30</f>
        <v>3.41</v>
      </c>
      <c r="I2221">
        <f>[49]data!A30</f>
        <v>11.33</v>
      </c>
    </row>
    <row r="2222" spans="1:9" x14ac:dyDescent="0.55000000000000004">
      <c r="A2222">
        <v>2016</v>
      </c>
      <c r="B2222">
        <v>31</v>
      </c>
      <c r="C2222">
        <f>[43]data!$A31</f>
        <v>18.02</v>
      </c>
      <c r="D2222">
        <f>[44]data!$A31</f>
        <v>9.93</v>
      </c>
      <c r="E2222">
        <f>[45]data!$A31</f>
        <v>13.87</v>
      </c>
      <c r="F2222">
        <f>[46]data!$A31</f>
        <v>0</v>
      </c>
      <c r="G2222">
        <f>[47]data!$A31</f>
        <v>72.5</v>
      </c>
      <c r="H2222">
        <f>[48]data!$A31</f>
        <v>2.31</v>
      </c>
      <c r="I2222">
        <f>[49]data!A31</f>
        <v>11.73</v>
      </c>
    </row>
    <row r="2223" spans="1:9" x14ac:dyDescent="0.55000000000000004">
      <c r="A2223">
        <v>2016</v>
      </c>
      <c r="B2223">
        <v>32</v>
      </c>
      <c r="C2223">
        <f>[43]data!$A32</f>
        <v>18.7</v>
      </c>
      <c r="D2223">
        <f>[44]data!$A32</f>
        <v>12.72</v>
      </c>
      <c r="E2223">
        <f>[45]data!$A32</f>
        <v>14.96</v>
      </c>
      <c r="F2223">
        <f>[46]data!$A32</f>
        <v>0</v>
      </c>
      <c r="G2223">
        <f>[47]data!$A32</f>
        <v>73.319999999999993</v>
      </c>
      <c r="H2223">
        <f>[48]data!$A32</f>
        <v>1.67</v>
      </c>
      <c r="I2223">
        <f>[49]data!A32</f>
        <v>13.37</v>
      </c>
    </row>
    <row r="2224" spans="1:9" x14ac:dyDescent="0.55000000000000004">
      <c r="A2224">
        <v>2016</v>
      </c>
      <c r="B2224">
        <v>33</v>
      </c>
      <c r="C2224">
        <f>[43]data!$A33</f>
        <v>18.03</v>
      </c>
      <c r="D2224">
        <f>[44]data!$A33</f>
        <v>12.57</v>
      </c>
      <c r="E2224">
        <f>[45]data!$A33</f>
        <v>14.49</v>
      </c>
      <c r="F2224">
        <f>[46]data!$A33</f>
        <v>0</v>
      </c>
      <c r="G2224">
        <f>[47]data!$A33</f>
        <v>76.55</v>
      </c>
      <c r="H2224">
        <f>[48]data!$A33</f>
        <v>1.37</v>
      </c>
      <c r="I2224">
        <f>[49]data!A33</f>
        <v>12.43</v>
      </c>
    </row>
    <row r="2225" spans="1:9" x14ac:dyDescent="0.55000000000000004">
      <c r="A2225">
        <v>2016</v>
      </c>
      <c r="B2225">
        <v>34</v>
      </c>
      <c r="C2225">
        <f>[43]data!$A34</f>
        <v>16.55</v>
      </c>
      <c r="D2225">
        <f>[44]data!$A34</f>
        <v>11.88</v>
      </c>
      <c r="E2225">
        <f>[45]data!$A34</f>
        <v>13.85</v>
      </c>
      <c r="F2225">
        <f>[46]data!$A34</f>
        <v>0</v>
      </c>
      <c r="G2225">
        <f>[47]data!$A34</f>
        <v>77.42</v>
      </c>
      <c r="H2225">
        <f>[48]data!$A34</f>
        <v>2.89</v>
      </c>
      <c r="I2225">
        <f>[49]data!A34</f>
        <v>9.67</v>
      </c>
    </row>
    <row r="2226" spans="1:9" x14ac:dyDescent="0.55000000000000004">
      <c r="A2226">
        <v>2016</v>
      </c>
      <c r="B2226">
        <v>35</v>
      </c>
      <c r="C2226">
        <f>[43]data!$A35</f>
        <v>14.22</v>
      </c>
      <c r="D2226">
        <f>[44]data!$A35</f>
        <v>9.76</v>
      </c>
      <c r="E2226">
        <f>[45]data!$A35</f>
        <v>11.84</v>
      </c>
      <c r="F2226">
        <f>[46]data!$A35</f>
        <v>0</v>
      </c>
      <c r="G2226">
        <f>[47]data!$A35</f>
        <v>79.12</v>
      </c>
      <c r="H2226">
        <f>[48]data!$A35</f>
        <v>5.32</v>
      </c>
      <c r="I2226">
        <f>[49]data!A35</f>
        <v>7.32</v>
      </c>
    </row>
    <row r="2227" spans="1:9" x14ac:dyDescent="0.55000000000000004">
      <c r="A2227">
        <v>2016</v>
      </c>
      <c r="B2227">
        <v>36</v>
      </c>
      <c r="C2227">
        <f>[43]data!$A36</f>
        <v>15.08</v>
      </c>
      <c r="D2227">
        <f>[44]data!$A36</f>
        <v>10.28</v>
      </c>
      <c r="E2227">
        <f>[45]data!$A36</f>
        <v>12.21</v>
      </c>
      <c r="F2227">
        <f>[46]data!$A36</f>
        <v>0</v>
      </c>
      <c r="G2227">
        <f>[47]data!$A36</f>
        <v>74.8</v>
      </c>
      <c r="H2227">
        <f>[48]data!$A36</f>
        <v>4.1900000000000004</v>
      </c>
      <c r="I2227">
        <f>[49]data!A36</f>
        <v>11.36</v>
      </c>
    </row>
    <row r="2228" spans="1:9" x14ac:dyDescent="0.55000000000000004">
      <c r="A2228">
        <v>2016</v>
      </c>
      <c r="B2228">
        <v>37</v>
      </c>
      <c r="C2228">
        <f>[43]data!$A37</f>
        <v>18.38</v>
      </c>
      <c r="D2228">
        <f>[44]data!$A37</f>
        <v>11.53</v>
      </c>
      <c r="E2228">
        <f>[45]data!$A37</f>
        <v>14.17</v>
      </c>
      <c r="F2228">
        <f>[46]data!$A37</f>
        <v>0.01</v>
      </c>
      <c r="G2228">
        <f>[47]data!$A37</f>
        <v>71.930000000000007</v>
      </c>
      <c r="H2228">
        <f>[48]data!$A37</f>
        <v>3.25</v>
      </c>
      <c r="I2228">
        <f>[49]data!A37</f>
        <v>10.36</v>
      </c>
    </row>
    <row r="2229" spans="1:9" x14ac:dyDescent="0.55000000000000004">
      <c r="A2229">
        <v>2016</v>
      </c>
      <c r="B2229">
        <v>38</v>
      </c>
      <c r="C2229">
        <f>[43]data!$A38</f>
        <v>17.649999999999999</v>
      </c>
      <c r="D2229">
        <f>[44]data!$A38</f>
        <v>11.04</v>
      </c>
      <c r="E2229">
        <f>[45]data!$A38</f>
        <v>14.27</v>
      </c>
      <c r="F2229">
        <f>[46]data!$A38</f>
        <v>0.19</v>
      </c>
      <c r="G2229">
        <f>[47]data!$A38</f>
        <v>69.22</v>
      </c>
      <c r="H2229">
        <f>[48]data!$A38</f>
        <v>4.2</v>
      </c>
      <c r="I2229">
        <f>[49]data!A38</f>
        <v>10.67</v>
      </c>
    </row>
    <row r="2230" spans="1:9" x14ac:dyDescent="0.55000000000000004">
      <c r="A2230">
        <v>2016</v>
      </c>
      <c r="B2230">
        <v>39</v>
      </c>
      <c r="C2230">
        <f>[43]data!$A39</f>
        <v>18.73</v>
      </c>
      <c r="D2230">
        <f>[44]data!$A39</f>
        <v>10.16</v>
      </c>
      <c r="E2230">
        <f>[45]data!$A39</f>
        <v>13.75</v>
      </c>
      <c r="F2230">
        <f>[46]data!$A39</f>
        <v>0</v>
      </c>
      <c r="G2230">
        <f>[47]data!$A39</f>
        <v>68.55</v>
      </c>
      <c r="H2230">
        <f>[48]data!$A39</f>
        <v>2.0499999999999998</v>
      </c>
      <c r="I2230">
        <f>[49]data!A39</f>
        <v>11.75</v>
      </c>
    </row>
    <row r="2231" spans="1:9" x14ac:dyDescent="0.55000000000000004">
      <c r="A2231">
        <v>2016</v>
      </c>
      <c r="B2231">
        <v>40</v>
      </c>
      <c r="C2231">
        <f>[43]data!$A40</f>
        <v>19.88</v>
      </c>
      <c r="D2231">
        <f>[44]data!$A40</f>
        <v>9.6999999999999993</v>
      </c>
      <c r="E2231">
        <f>[45]data!$A40</f>
        <v>14.46</v>
      </c>
      <c r="F2231">
        <f>[46]data!$A40</f>
        <v>0.01</v>
      </c>
      <c r="G2231">
        <f>[47]data!$A40</f>
        <v>68.78</v>
      </c>
      <c r="H2231">
        <f>[48]data!$A40</f>
        <v>3.92</v>
      </c>
      <c r="I2231">
        <f>[49]data!A40</f>
        <v>11.88</v>
      </c>
    </row>
    <row r="2232" spans="1:9" x14ac:dyDescent="0.55000000000000004">
      <c r="A2232">
        <v>2016</v>
      </c>
      <c r="B2232">
        <v>41</v>
      </c>
      <c r="C2232">
        <f>[43]data!$A41</f>
        <v>20.170000000000002</v>
      </c>
      <c r="D2232">
        <f>[44]data!$A41</f>
        <v>13.59</v>
      </c>
      <c r="E2232">
        <f>[45]data!$A41</f>
        <v>16.5</v>
      </c>
      <c r="F2232">
        <f>[46]data!$A41</f>
        <v>0.12</v>
      </c>
      <c r="G2232">
        <f>[47]data!$A41</f>
        <v>72.47</v>
      </c>
      <c r="H2232">
        <f>[48]data!$A41</f>
        <v>5.5</v>
      </c>
      <c r="I2232">
        <f>[49]data!A41</f>
        <v>7.07</v>
      </c>
    </row>
    <row r="2233" spans="1:9" x14ac:dyDescent="0.55000000000000004">
      <c r="A2233">
        <v>2016</v>
      </c>
      <c r="B2233">
        <v>42</v>
      </c>
      <c r="C2233">
        <f>[43]data!$A42</f>
        <v>20.82</v>
      </c>
      <c r="D2233">
        <f>[44]data!$A42</f>
        <v>14.22</v>
      </c>
      <c r="E2233">
        <f>[45]data!$A42</f>
        <v>16.7</v>
      </c>
      <c r="F2233">
        <f>[46]data!$A42</f>
        <v>0.52</v>
      </c>
      <c r="G2233">
        <f>[47]data!$A42</f>
        <v>74.88</v>
      </c>
      <c r="H2233">
        <f>[48]data!$A42</f>
        <v>4.32</v>
      </c>
      <c r="I2233">
        <f>[49]data!A42</f>
        <v>9.23</v>
      </c>
    </row>
    <row r="2234" spans="1:9" x14ac:dyDescent="0.55000000000000004">
      <c r="A2234">
        <v>2016</v>
      </c>
      <c r="B2234">
        <v>43</v>
      </c>
      <c r="C2234">
        <f>[43]data!$A43</f>
        <v>20.399999999999999</v>
      </c>
      <c r="D2234">
        <f>[44]data!$A43</f>
        <v>11.78</v>
      </c>
      <c r="E2234">
        <f>[45]data!$A43</f>
        <v>16</v>
      </c>
      <c r="F2234">
        <f>[46]data!$A43</f>
        <v>0.23</v>
      </c>
      <c r="G2234">
        <f>[47]data!$A43</f>
        <v>74.95</v>
      </c>
      <c r="H2234">
        <f>[48]data!$A43</f>
        <v>5.33</v>
      </c>
      <c r="I2234">
        <f>[49]data!A43</f>
        <v>8.06</v>
      </c>
    </row>
    <row r="2235" spans="1:9" x14ac:dyDescent="0.55000000000000004">
      <c r="A2235">
        <v>2016</v>
      </c>
      <c r="B2235">
        <v>44</v>
      </c>
      <c r="C2235">
        <f>[43]data!$A44</f>
        <v>21.06</v>
      </c>
      <c r="D2235">
        <f>[44]data!$A44</f>
        <v>14.85</v>
      </c>
      <c r="E2235">
        <f>[45]data!$A44</f>
        <v>17.13</v>
      </c>
      <c r="F2235">
        <f>[46]data!$A44</f>
        <v>7.0000000000000007E-2</v>
      </c>
      <c r="G2235">
        <f>[47]data!$A44</f>
        <v>69.84</v>
      </c>
      <c r="H2235">
        <f>[48]data!$A44</f>
        <v>6.03</v>
      </c>
      <c r="I2235">
        <f>[49]data!A44</f>
        <v>6.85</v>
      </c>
    </row>
    <row r="2236" spans="1:9" x14ac:dyDescent="0.55000000000000004">
      <c r="A2236">
        <v>2016</v>
      </c>
      <c r="B2236">
        <v>45</v>
      </c>
      <c r="C2236">
        <f>[43]data!$A45</f>
        <v>17.84</v>
      </c>
      <c r="D2236">
        <f>[44]data!$A45</f>
        <v>10.15</v>
      </c>
      <c r="E2236">
        <f>[45]data!$A45</f>
        <v>14.32</v>
      </c>
      <c r="F2236">
        <f>[46]data!$A45</f>
        <v>0.64</v>
      </c>
      <c r="G2236">
        <f>[47]data!$A45</f>
        <v>63.1</v>
      </c>
      <c r="H2236">
        <f>[48]data!$A45</f>
        <v>8.34</v>
      </c>
      <c r="I2236">
        <f>[49]data!A45</f>
        <v>11.2</v>
      </c>
    </row>
    <row r="2237" spans="1:9" x14ac:dyDescent="0.55000000000000004">
      <c r="A2237">
        <v>2016</v>
      </c>
      <c r="B2237">
        <v>46</v>
      </c>
      <c r="C2237">
        <f>[43]data!$A46</f>
        <v>14.59</v>
      </c>
      <c r="D2237">
        <f>[44]data!$A46</f>
        <v>8.32</v>
      </c>
      <c r="E2237">
        <f>[45]data!$A46</f>
        <v>11.29</v>
      </c>
      <c r="F2237">
        <f>[46]data!$A46</f>
        <v>0.36</v>
      </c>
      <c r="G2237">
        <f>[47]data!$A46</f>
        <v>53.43</v>
      </c>
      <c r="H2237">
        <f>[48]data!$A46</f>
        <v>7.25</v>
      </c>
      <c r="I2237">
        <f>[49]data!A46</f>
        <v>11.47</v>
      </c>
    </row>
    <row r="2238" spans="1:9" x14ac:dyDescent="0.55000000000000004">
      <c r="A2238">
        <v>2016</v>
      </c>
      <c r="B2238">
        <v>47</v>
      </c>
      <c r="C2238">
        <f>[43]data!$A47</f>
        <v>13.44</v>
      </c>
      <c r="D2238">
        <f>[44]data!$A47</f>
        <v>6.55</v>
      </c>
      <c r="E2238">
        <f>[45]data!$A47</f>
        <v>9.94</v>
      </c>
      <c r="F2238">
        <f>[46]data!$A47</f>
        <v>0.14000000000000001</v>
      </c>
      <c r="G2238">
        <f>[47]data!$A47</f>
        <v>56.25</v>
      </c>
      <c r="H2238">
        <f>[48]data!$A47</f>
        <v>4.53</v>
      </c>
      <c r="I2238">
        <f>[49]data!A47</f>
        <v>15.79</v>
      </c>
    </row>
    <row r="2239" spans="1:9" x14ac:dyDescent="0.55000000000000004">
      <c r="A2239">
        <v>2016</v>
      </c>
      <c r="B2239">
        <v>48</v>
      </c>
      <c r="C2239">
        <f>[43]data!$A48</f>
        <v>13.89</v>
      </c>
      <c r="D2239">
        <f>[44]data!$A48</f>
        <v>7.81</v>
      </c>
      <c r="E2239">
        <f>[45]data!$A48</f>
        <v>10.58</v>
      </c>
      <c r="F2239">
        <f>[46]data!$A48</f>
        <v>0.16</v>
      </c>
      <c r="G2239">
        <f>[47]data!$A48</f>
        <v>60.39</v>
      </c>
      <c r="H2239">
        <f>[48]data!$A48</f>
        <v>3.75</v>
      </c>
      <c r="I2239">
        <f>[49]data!A48</f>
        <v>15.86</v>
      </c>
    </row>
    <row r="2240" spans="1:9" x14ac:dyDescent="0.55000000000000004">
      <c r="A2240">
        <v>2016</v>
      </c>
      <c r="B2240">
        <v>49</v>
      </c>
      <c r="C2240">
        <f>[43]data!$A49</f>
        <v>13.58</v>
      </c>
      <c r="D2240">
        <f>[44]data!$A49</f>
        <v>8.09</v>
      </c>
      <c r="E2240">
        <f>[45]data!$A49</f>
        <v>10.86</v>
      </c>
      <c r="F2240">
        <f>[46]data!$A49</f>
        <v>0.96</v>
      </c>
      <c r="G2240">
        <f>[47]data!$A49</f>
        <v>63.81</v>
      </c>
      <c r="H2240">
        <f>[48]data!$A49</f>
        <v>1.85</v>
      </c>
      <c r="I2240">
        <f>[49]data!A49</f>
        <v>10.1</v>
      </c>
    </row>
    <row r="2241" spans="1:9" x14ac:dyDescent="0.55000000000000004">
      <c r="A2241">
        <v>2016</v>
      </c>
      <c r="B2241">
        <v>50</v>
      </c>
      <c r="C2241">
        <f>[43]data!$A50</f>
        <v>13.04</v>
      </c>
      <c r="D2241">
        <f>[44]data!$A50</f>
        <v>10.71</v>
      </c>
      <c r="E2241">
        <f>[45]data!$A50</f>
        <v>11.42</v>
      </c>
      <c r="F2241">
        <f>[46]data!$A50</f>
        <v>0.48</v>
      </c>
      <c r="G2241">
        <f>[47]data!$A50</f>
        <v>81.59</v>
      </c>
      <c r="H2241">
        <f>[48]data!$A50</f>
        <v>6.48</v>
      </c>
      <c r="I2241">
        <f>[49]data!A50</f>
        <v>5.41</v>
      </c>
    </row>
    <row r="2242" spans="1:9" x14ac:dyDescent="0.55000000000000004">
      <c r="A2242">
        <v>2016</v>
      </c>
      <c r="B2242">
        <v>51</v>
      </c>
      <c r="C2242">
        <f>[43]data!$A51</f>
        <v>13.93</v>
      </c>
      <c r="D2242">
        <f>[44]data!$A51</f>
        <v>10.9</v>
      </c>
      <c r="E2242">
        <f>[45]data!$A51</f>
        <v>12.27</v>
      </c>
      <c r="F2242">
        <f>[46]data!$A51</f>
        <v>0.17</v>
      </c>
      <c r="G2242">
        <f>[47]data!$A51</f>
        <v>77.38</v>
      </c>
      <c r="H2242">
        <f>[48]data!$A51</f>
        <v>8.61</v>
      </c>
      <c r="I2242">
        <f>[49]data!A51</f>
        <v>6.99</v>
      </c>
    </row>
    <row r="2243" spans="1:9" x14ac:dyDescent="0.55000000000000004">
      <c r="A2243">
        <v>2016</v>
      </c>
      <c r="B2243">
        <v>52</v>
      </c>
      <c r="C2243">
        <f>[43]data!$A52</f>
        <v>16.47</v>
      </c>
      <c r="D2243">
        <f>[44]data!$A52</f>
        <v>10.99</v>
      </c>
      <c r="E2243">
        <f>[45]data!$A52</f>
        <v>13.11</v>
      </c>
      <c r="F2243">
        <f>[46]data!$A52</f>
        <v>0.06</v>
      </c>
      <c r="G2243">
        <f>[47]data!$A52</f>
        <v>74.59</v>
      </c>
      <c r="H2243">
        <f>[48]data!$A52</f>
        <v>6.04</v>
      </c>
      <c r="I2243">
        <f>[49]data!A52</f>
        <v>10.74</v>
      </c>
    </row>
    <row r="2244" spans="1:9" x14ac:dyDescent="0.55000000000000004">
      <c r="A2244">
        <v>2016</v>
      </c>
      <c r="B2244">
        <v>53</v>
      </c>
      <c r="C2244">
        <f>[43]data!$A53</f>
        <v>19.23</v>
      </c>
      <c r="D2244">
        <f>[44]data!$A53</f>
        <v>11.54</v>
      </c>
      <c r="E2244">
        <f>[45]data!$A53</f>
        <v>14.95</v>
      </c>
      <c r="F2244">
        <f>[46]data!$A53</f>
        <v>0</v>
      </c>
      <c r="G2244">
        <f>[47]data!$A53</f>
        <v>58.37</v>
      </c>
      <c r="H2244">
        <f>[48]data!$A53</f>
        <v>2.46</v>
      </c>
      <c r="I2244">
        <f>[49]data!A53</f>
        <v>14.08</v>
      </c>
    </row>
    <row r="2245" spans="1:9" x14ac:dyDescent="0.55000000000000004">
      <c r="A2245">
        <v>2016</v>
      </c>
      <c r="B2245">
        <v>54</v>
      </c>
      <c r="C2245">
        <f>[43]data!$A54</f>
        <v>19.239999999999998</v>
      </c>
      <c r="D2245">
        <f>[44]data!$A54</f>
        <v>10.92</v>
      </c>
      <c r="E2245">
        <f>[45]data!$A54</f>
        <v>14.7</v>
      </c>
      <c r="F2245">
        <f>[46]data!$A54</f>
        <v>0</v>
      </c>
      <c r="G2245">
        <f>[47]data!$A54</f>
        <v>60.64</v>
      </c>
      <c r="H2245">
        <f>[48]data!$A54</f>
        <v>3.16</v>
      </c>
      <c r="I2245">
        <f>[49]data!A54</f>
        <v>16.48</v>
      </c>
    </row>
    <row r="2246" spans="1:9" x14ac:dyDescent="0.55000000000000004">
      <c r="A2246">
        <v>2016</v>
      </c>
      <c r="B2246">
        <v>55</v>
      </c>
      <c r="C2246">
        <f>[43]data!$A55</f>
        <v>19.899999999999999</v>
      </c>
      <c r="D2246">
        <f>[44]data!$A55</f>
        <v>11.61</v>
      </c>
      <c r="E2246">
        <f>[45]data!$A55</f>
        <v>14.91</v>
      </c>
      <c r="F2246">
        <f>[46]data!$A55</f>
        <v>0</v>
      </c>
      <c r="G2246">
        <f>[47]data!$A55</f>
        <v>57.22</v>
      </c>
      <c r="H2246">
        <f>[48]data!$A55</f>
        <v>3.62</v>
      </c>
      <c r="I2246">
        <f>[49]data!A55</f>
        <v>14.57</v>
      </c>
    </row>
    <row r="2247" spans="1:9" x14ac:dyDescent="0.55000000000000004">
      <c r="A2247">
        <v>2016</v>
      </c>
      <c r="B2247">
        <v>56</v>
      </c>
      <c r="C2247">
        <f>[43]data!$A56</f>
        <v>18.47</v>
      </c>
      <c r="D2247">
        <f>[44]data!$A56</f>
        <v>10.42</v>
      </c>
      <c r="E2247">
        <f>[45]data!$A56</f>
        <v>13.85</v>
      </c>
      <c r="F2247">
        <f>[46]data!$A56</f>
        <v>0.11</v>
      </c>
      <c r="G2247">
        <f>[47]data!$A56</f>
        <v>64.23</v>
      </c>
      <c r="H2247">
        <f>[48]data!$A56</f>
        <v>3.14</v>
      </c>
      <c r="I2247">
        <f>[49]data!A56</f>
        <v>15.58</v>
      </c>
    </row>
    <row r="2248" spans="1:9" x14ac:dyDescent="0.55000000000000004">
      <c r="A2248">
        <v>2016</v>
      </c>
      <c r="B2248">
        <v>57</v>
      </c>
      <c r="C2248">
        <f>[43]data!$A57</f>
        <v>16.989999999999998</v>
      </c>
      <c r="D2248">
        <f>[44]data!$A57</f>
        <v>9.42</v>
      </c>
      <c r="E2248">
        <f>[45]data!$A57</f>
        <v>12.74</v>
      </c>
      <c r="F2248">
        <f>[46]data!$A57</f>
        <v>4.3099999999999996</v>
      </c>
      <c r="G2248">
        <f>[47]data!$A57</f>
        <v>67.92</v>
      </c>
      <c r="H2248">
        <f>[48]data!$A57</f>
        <v>4.9800000000000004</v>
      </c>
      <c r="I2248">
        <f>[49]data!A57</f>
        <v>13.44</v>
      </c>
    </row>
    <row r="2249" spans="1:9" x14ac:dyDescent="0.55000000000000004">
      <c r="A2249">
        <v>2016</v>
      </c>
      <c r="B2249">
        <v>58</v>
      </c>
      <c r="C2249">
        <f>[43]data!$A58</f>
        <v>12.97</v>
      </c>
      <c r="D2249">
        <f>[44]data!$A58</f>
        <v>8.14</v>
      </c>
      <c r="E2249">
        <f>[45]data!$A58</f>
        <v>10.68</v>
      </c>
      <c r="F2249">
        <f>[46]data!$A58</f>
        <v>0.39</v>
      </c>
      <c r="G2249">
        <f>[47]data!$A58</f>
        <v>56.32</v>
      </c>
      <c r="H2249">
        <f>[48]data!$A58</f>
        <v>6.49</v>
      </c>
      <c r="I2249">
        <f>[49]data!A58</f>
        <v>11.66</v>
      </c>
    </row>
    <row r="2250" spans="1:9" x14ac:dyDescent="0.55000000000000004">
      <c r="A2250">
        <v>2016</v>
      </c>
      <c r="B2250">
        <v>59</v>
      </c>
      <c r="C2250">
        <f>[43]data!$A59</f>
        <v>15.92</v>
      </c>
      <c r="D2250">
        <f>[44]data!$A59</f>
        <v>7.79</v>
      </c>
      <c r="E2250">
        <f>[45]data!$A59</f>
        <v>11.51</v>
      </c>
      <c r="F2250">
        <f>[46]data!$A59</f>
        <v>0.17</v>
      </c>
      <c r="G2250">
        <f>[47]data!$A59</f>
        <v>57.85</v>
      </c>
      <c r="H2250">
        <f>[48]data!$A59</f>
        <v>5.3</v>
      </c>
      <c r="I2250">
        <f>[49]data!A59</f>
        <v>14.67</v>
      </c>
    </row>
    <row r="2251" spans="1:9" x14ac:dyDescent="0.55000000000000004">
      <c r="A2251">
        <v>2016</v>
      </c>
      <c r="B2251">
        <v>60</v>
      </c>
      <c r="C2251">
        <f>[43]data!$A60</f>
        <v>17.27</v>
      </c>
      <c r="D2251">
        <f>[44]data!$A60</f>
        <v>8.77</v>
      </c>
      <c r="E2251">
        <f>[45]data!$A60</f>
        <v>12.67</v>
      </c>
      <c r="F2251">
        <f>[46]data!$A60</f>
        <v>0.01</v>
      </c>
      <c r="G2251">
        <f>[47]data!$A60</f>
        <v>57.7</v>
      </c>
      <c r="H2251">
        <f>[48]data!$A60</f>
        <v>3.93</v>
      </c>
      <c r="I2251">
        <f>[49]data!A60</f>
        <v>15.88</v>
      </c>
    </row>
    <row r="2252" spans="1:9" x14ac:dyDescent="0.55000000000000004">
      <c r="A2252">
        <v>2016</v>
      </c>
      <c r="B2252">
        <v>61</v>
      </c>
      <c r="C2252">
        <f>[43]data!$A61</f>
        <v>16.510000000000002</v>
      </c>
      <c r="D2252">
        <f>[44]data!$A61</f>
        <v>7.34</v>
      </c>
      <c r="E2252">
        <f>[45]data!$A61</f>
        <v>11.86</v>
      </c>
      <c r="F2252">
        <f>[46]data!$A61</f>
        <v>0</v>
      </c>
      <c r="G2252">
        <f>[47]data!$A61</f>
        <v>53.62</v>
      </c>
      <c r="H2252">
        <f>[48]data!$A61</f>
        <v>3.18</v>
      </c>
      <c r="I2252">
        <f>[49]data!A61</f>
        <v>19.100000000000001</v>
      </c>
    </row>
    <row r="2253" spans="1:9" x14ac:dyDescent="0.55000000000000004">
      <c r="A2253">
        <v>2016</v>
      </c>
      <c r="B2253">
        <v>62</v>
      </c>
      <c r="C2253">
        <f>[43]data!$A62</f>
        <v>21.12</v>
      </c>
      <c r="D2253">
        <f>[44]data!$A62</f>
        <v>10.25</v>
      </c>
      <c r="E2253">
        <f>[45]data!$A62</f>
        <v>15.25</v>
      </c>
      <c r="F2253">
        <f>[46]data!$A62</f>
        <v>0</v>
      </c>
      <c r="G2253">
        <f>[47]data!$A62</f>
        <v>52.64</v>
      </c>
      <c r="H2253">
        <f>[48]data!$A62</f>
        <v>2.42</v>
      </c>
      <c r="I2253">
        <f>[49]data!A62</f>
        <v>19.079999999999998</v>
      </c>
    </row>
    <row r="2254" spans="1:9" x14ac:dyDescent="0.55000000000000004">
      <c r="A2254">
        <v>2016</v>
      </c>
      <c r="B2254">
        <v>63</v>
      </c>
      <c r="C2254">
        <f>[43]data!$A63</f>
        <v>17.98</v>
      </c>
      <c r="D2254">
        <f>[44]data!$A63</f>
        <v>10.59</v>
      </c>
      <c r="E2254">
        <f>[45]data!$A63</f>
        <v>13.98</v>
      </c>
      <c r="F2254">
        <f>[46]data!$A63</f>
        <v>0</v>
      </c>
      <c r="G2254">
        <f>[47]data!$A63</f>
        <v>74.959999999999994</v>
      </c>
      <c r="H2254">
        <f>[48]data!$A63</f>
        <v>2.8</v>
      </c>
      <c r="I2254">
        <f>[49]data!A63</f>
        <v>19.2</v>
      </c>
    </row>
    <row r="2255" spans="1:9" x14ac:dyDescent="0.55000000000000004">
      <c r="A2255">
        <v>2016</v>
      </c>
      <c r="B2255">
        <v>64</v>
      </c>
      <c r="C2255">
        <f>[43]data!$A64</f>
        <v>18.47</v>
      </c>
      <c r="D2255">
        <f>[44]data!$A64</f>
        <v>11.7</v>
      </c>
      <c r="E2255">
        <f>[45]data!$A64</f>
        <v>14.81</v>
      </c>
      <c r="F2255">
        <f>[46]data!$A64</f>
        <v>0</v>
      </c>
      <c r="G2255">
        <f>[47]data!$A64</f>
        <v>63.04</v>
      </c>
      <c r="H2255">
        <f>[48]data!$A64</f>
        <v>3.02</v>
      </c>
      <c r="I2255">
        <f>[49]data!A64</f>
        <v>19.13</v>
      </c>
    </row>
    <row r="2256" spans="1:9" x14ac:dyDescent="0.55000000000000004">
      <c r="A2256">
        <v>2016</v>
      </c>
      <c r="B2256">
        <v>65</v>
      </c>
      <c r="C2256">
        <f>[43]data!$A65</f>
        <v>16.88</v>
      </c>
      <c r="D2256">
        <f>[44]data!$A65</f>
        <v>8.7799999999999994</v>
      </c>
      <c r="E2256">
        <f>[45]data!$A65</f>
        <v>12.93</v>
      </c>
      <c r="F2256">
        <f>[46]data!$A65</f>
        <v>0.02</v>
      </c>
      <c r="G2256">
        <f>[47]data!$A65</f>
        <v>54.87</v>
      </c>
      <c r="H2256">
        <f>[48]data!$A65</f>
        <v>3.63</v>
      </c>
      <c r="I2256">
        <f>[49]data!A65</f>
        <v>19.73</v>
      </c>
    </row>
    <row r="2257" spans="1:9" x14ac:dyDescent="0.55000000000000004">
      <c r="A2257">
        <v>2016</v>
      </c>
      <c r="B2257">
        <v>66</v>
      </c>
      <c r="C2257">
        <f>[43]data!$A66</f>
        <v>16.16</v>
      </c>
      <c r="D2257">
        <f>[44]data!$A66</f>
        <v>8.9499999999999993</v>
      </c>
      <c r="E2257">
        <f>[45]data!$A66</f>
        <v>12.19</v>
      </c>
      <c r="F2257">
        <f>[46]data!$A66</f>
        <v>0.08</v>
      </c>
      <c r="G2257">
        <f>[47]data!$A66</f>
        <v>53.48</v>
      </c>
      <c r="H2257">
        <f>[48]data!$A66</f>
        <v>2.63</v>
      </c>
      <c r="I2257">
        <f>[49]data!A66</f>
        <v>18.190000000000001</v>
      </c>
    </row>
    <row r="2258" spans="1:9" x14ac:dyDescent="0.55000000000000004">
      <c r="A2258">
        <v>2016</v>
      </c>
      <c r="B2258">
        <v>67</v>
      </c>
      <c r="C2258">
        <f>[43]data!$A67</f>
        <v>14.25</v>
      </c>
      <c r="D2258">
        <f>[44]data!$A67</f>
        <v>9.2200000000000006</v>
      </c>
      <c r="E2258">
        <f>[45]data!$A67</f>
        <v>11.25</v>
      </c>
      <c r="F2258">
        <f>[46]data!$A67</f>
        <v>4.1399999999999997</v>
      </c>
      <c r="G2258">
        <f>[47]data!$A67</f>
        <v>60.57</v>
      </c>
      <c r="H2258">
        <f>[48]data!$A67</f>
        <v>4.3600000000000003</v>
      </c>
      <c r="I2258">
        <f>[49]data!A67</f>
        <v>4.32</v>
      </c>
    </row>
    <row r="2259" spans="1:9" x14ac:dyDescent="0.55000000000000004">
      <c r="A2259">
        <v>2016</v>
      </c>
      <c r="B2259">
        <v>68</v>
      </c>
      <c r="C2259">
        <f>[43]data!$A68</f>
        <v>15.51</v>
      </c>
      <c r="D2259">
        <f>[44]data!$A68</f>
        <v>7.5</v>
      </c>
      <c r="E2259">
        <f>[45]data!$A68</f>
        <v>11.46</v>
      </c>
      <c r="F2259">
        <f>[46]data!$A68</f>
        <v>0.1</v>
      </c>
      <c r="G2259">
        <f>[47]data!$A68</f>
        <v>53.8</v>
      </c>
      <c r="H2259">
        <f>[48]data!$A68</f>
        <v>4.07</v>
      </c>
      <c r="I2259">
        <f>[49]data!A68</f>
        <v>18.350000000000001</v>
      </c>
    </row>
    <row r="2260" spans="1:9" x14ac:dyDescent="0.55000000000000004">
      <c r="A2260">
        <v>2016</v>
      </c>
      <c r="B2260">
        <v>69</v>
      </c>
      <c r="C2260">
        <f>[43]data!$A69</f>
        <v>16.95</v>
      </c>
      <c r="D2260">
        <f>[44]data!$A69</f>
        <v>8.16</v>
      </c>
      <c r="E2260">
        <f>[45]data!$A69</f>
        <v>13.07</v>
      </c>
      <c r="F2260">
        <f>[46]data!$A69</f>
        <v>0.02</v>
      </c>
      <c r="G2260">
        <f>[47]data!$A69</f>
        <v>55.26</v>
      </c>
      <c r="H2260">
        <f>[48]data!$A69</f>
        <v>3.62</v>
      </c>
      <c r="I2260">
        <f>[49]data!A69</f>
        <v>14.02</v>
      </c>
    </row>
    <row r="2261" spans="1:9" x14ac:dyDescent="0.55000000000000004">
      <c r="A2261">
        <v>2016</v>
      </c>
      <c r="B2261">
        <v>70</v>
      </c>
      <c r="C2261">
        <f>[43]data!$A70</f>
        <v>15.6</v>
      </c>
      <c r="D2261">
        <f>[44]data!$A70</f>
        <v>8.48</v>
      </c>
      <c r="E2261">
        <f>[45]data!$A70</f>
        <v>12.11</v>
      </c>
      <c r="F2261">
        <f>[46]data!$A70</f>
        <v>0.04</v>
      </c>
      <c r="G2261">
        <f>[47]data!$A70</f>
        <v>55</v>
      </c>
      <c r="H2261">
        <f>[48]data!$A70</f>
        <v>4.83</v>
      </c>
      <c r="I2261">
        <f>[49]data!A70</f>
        <v>15.23</v>
      </c>
    </row>
    <row r="2262" spans="1:9" x14ac:dyDescent="0.55000000000000004">
      <c r="A2262">
        <v>2016</v>
      </c>
      <c r="B2262">
        <v>71</v>
      </c>
      <c r="C2262">
        <f>[43]data!$A71</f>
        <v>15.44</v>
      </c>
      <c r="D2262">
        <f>[44]data!$A71</f>
        <v>8.19</v>
      </c>
      <c r="E2262">
        <f>[45]data!$A71</f>
        <v>11.3</v>
      </c>
      <c r="F2262">
        <f>[46]data!$A71</f>
        <v>0</v>
      </c>
      <c r="G2262">
        <f>[47]data!$A71</f>
        <v>55.81</v>
      </c>
      <c r="H2262">
        <f>[48]data!$A71</f>
        <v>3.43</v>
      </c>
      <c r="I2262">
        <f>[49]data!A71</f>
        <v>20.62</v>
      </c>
    </row>
    <row r="2263" spans="1:9" x14ac:dyDescent="0.55000000000000004">
      <c r="A2263">
        <v>2016</v>
      </c>
      <c r="B2263">
        <v>72</v>
      </c>
      <c r="C2263">
        <f>[43]data!$A72</f>
        <v>15.53</v>
      </c>
      <c r="D2263">
        <f>[44]data!$A72</f>
        <v>8.06</v>
      </c>
      <c r="E2263">
        <f>[45]data!$A72</f>
        <v>11.68</v>
      </c>
      <c r="F2263">
        <f>[46]data!$A72</f>
        <v>0</v>
      </c>
      <c r="G2263">
        <f>[47]data!$A72</f>
        <v>62.1</v>
      </c>
      <c r="H2263">
        <f>[48]data!$A72</f>
        <v>2.4500000000000002</v>
      </c>
      <c r="I2263">
        <f>[49]data!A72</f>
        <v>20.8</v>
      </c>
    </row>
    <row r="2264" spans="1:9" x14ac:dyDescent="0.55000000000000004">
      <c r="A2264">
        <v>2016</v>
      </c>
      <c r="B2264">
        <v>73</v>
      </c>
      <c r="C2264">
        <f>[43]data!$A73</f>
        <v>15.82</v>
      </c>
      <c r="D2264">
        <f>[44]data!$A73</f>
        <v>10.08</v>
      </c>
      <c r="E2264">
        <f>[45]data!$A73</f>
        <v>12.28</v>
      </c>
      <c r="F2264">
        <f>[46]data!$A73</f>
        <v>0</v>
      </c>
      <c r="G2264">
        <f>[47]data!$A73</f>
        <v>67.959999999999994</v>
      </c>
      <c r="H2264">
        <f>[48]data!$A73</f>
        <v>1.9</v>
      </c>
      <c r="I2264">
        <f>[49]data!A73</f>
        <v>20.61</v>
      </c>
    </row>
    <row r="2265" spans="1:9" x14ac:dyDescent="0.55000000000000004">
      <c r="A2265">
        <v>2016</v>
      </c>
      <c r="B2265">
        <v>74</v>
      </c>
      <c r="C2265">
        <f>[43]data!$A74</f>
        <v>16.29</v>
      </c>
      <c r="D2265">
        <f>[44]data!$A74</f>
        <v>10.38</v>
      </c>
      <c r="E2265">
        <f>[45]data!$A74</f>
        <v>12.72</v>
      </c>
      <c r="F2265">
        <f>[46]data!$A74</f>
        <v>0</v>
      </c>
      <c r="G2265">
        <f>[47]data!$A74</f>
        <v>67.28</v>
      </c>
      <c r="H2265">
        <f>[48]data!$A74</f>
        <v>1.96</v>
      </c>
      <c r="I2265">
        <f>[49]data!A74</f>
        <v>19.27</v>
      </c>
    </row>
    <row r="2266" spans="1:9" x14ac:dyDescent="0.55000000000000004">
      <c r="A2266">
        <v>2016</v>
      </c>
      <c r="B2266">
        <v>75</v>
      </c>
      <c r="C2266">
        <f>[43]data!$A75</f>
        <v>17.45</v>
      </c>
      <c r="D2266">
        <f>[44]data!$A75</f>
        <v>11.36</v>
      </c>
      <c r="E2266">
        <f>[45]data!$A75</f>
        <v>13.93</v>
      </c>
      <c r="F2266">
        <f>[46]data!$A75</f>
        <v>0</v>
      </c>
      <c r="G2266">
        <f>[47]data!$A75</f>
        <v>65.98</v>
      </c>
      <c r="H2266">
        <f>[48]data!$A75</f>
        <v>2.08</v>
      </c>
      <c r="I2266">
        <f>[49]data!A75</f>
        <v>14.54</v>
      </c>
    </row>
    <row r="2267" spans="1:9" x14ac:dyDescent="0.55000000000000004">
      <c r="A2267">
        <v>2016</v>
      </c>
      <c r="B2267">
        <v>76</v>
      </c>
      <c r="C2267">
        <f>[43]data!$A76</f>
        <v>18.649999999999999</v>
      </c>
      <c r="D2267">
        <f>[44]data!$A76</f>
        <v>11.12</v>
      </c>
      <c r="E2267">
        <f>[45]data!$A76</f>
        <v>14.58</v>
      </c>
      <c r="F2267">
        <f>[46]data!$A76</f>
        <v>0.31</v>
      </c>
      <c r="G2267">
        <f>[47]data!$A76</f>
        <v>62.64</v>
      </c>
      <c r="H2267">
        <f>[48]data!$A76</f>
        <v>2.2400000000000002</v>
      </c>
      <c r="I2267">
        <f>[49]data!A76</f>
        <v>16.04</v>
      </c>
    </row>
    <row r="2268" spans="1:9" x14ac:dyDescent="0.55000000000000004">
      <c r="A2268">
        <v>2016</v>
      </c>
      <c r="B2268">
        <v>77</v>
      </c>
      <c r="C2268">
        <f>[43]data!$A77</f>
        <v>16.71</v>
      </c>
      <c r="D2268">
        <f>[44]data!$A77</f>
        <v>10.039999999999999</v>
      </c>
      <c r="E2268">
        <f>[45]data!$A77</f>
        <v>13.23</v>
      </c>
      <c r="F2268">
        <f>[46]data!$A77</f>
        <v>0.03</v>
      </c>
      <c r="G2268">
        <f>[47]data!$A77</f>
        <v>74.5</v>
      </c>
      <c r="H2268">
        <f>[48]data!$A77</f>
        <v>3.11</v>
      </c>
      <c r="I2268">
        <f>[49]data!A77</f>
        <v>20.12</v>
      </c>
    </row>
    <row r="2269" spans="1:9" x14ac:dyDescent="0.55000000000000004">
      <c r="A2269">
        <v>2016</v>
      </c>
      <c r="B2269">
        <v>78</v>
      </c>
      <c r="C2269">
        <f>[43]data!$A78</f>
        <v>16.34</v>
      </c>
      <c r="D2269">
        <f>[44]data!$A78</f>
        <v>12.06</v>
      </c>
      <c r="E2269">
        <f>[45]data!$A78</f>
        <v>13.43</v>
      </c>
      <c r="F2269">
        <f>[46]data!$A78</f>
        <v>0.05</v>
      </c>
      <c r="G2269">
        <f>[47]data!$A78</f>
        <v>78.75</v>
      </c>
      <c r="H2269">
        <f>[48]data!$A78</f>
        <v>2.0099999999999998</v>
      </c>
      <c r="I2269">
        <f>[49]data!A78</f>
        <v>11.32</v>
      </c>
    </row>
    <row r="2270" spans="1:9" x14ac:dyDescent="0.55000000000000004">
      <c r="A2270">
        <v>2016</v>
      </c>
      <c r="B2270">
        <v>79</v>
      </c>
      <c r="C2270">
        <f>[43]data!$A79</f>
        <v>17.66</v>
      </c>
      <c r="D2270">
        <f>[44]data!$A79</f>
        <v>12.24</v>
      </c>
      <c r="E2270">
        <f>[45]data!$A79</f>
        <v>14.34</v>
      </c>
      <c r="F2270">
        <f>[46]data!$A79</f>
        <v>0.24</v>
      </c>
      <c r="G2270">
        <f>[47]data!$A79</f>
        <v>73.7</v>
      </c>
      <c r="H2270">
        <f>[48]data!$A79</f>
        <v>2.69</v>
      </c>
      <c r="I2270">
        <f>[49]data!A79</f>
        <v>12.53</v>
      </c>
    </row>
    <row r="2271" spans="1:9" x14ac:dyDescent="0.55000000000000004">
      <c r="A2271">
        <v>2016</v>
      </c>
      <c r="B2271">
        <v>80</v>
      </c>
      <c r="C2271">
        <f>[43]data!$A80</f>
        <v>17.39</v>
      </c>
      <c r="D2271">
        <f>[44]data!$A80</f>
        <v>10.88</v>
      </c>
      <c r="E2271">
        <f>[45]data!$A80</f>
        <v>14.04</v>
      </c>
      <c r="F2271">
        <f>[46]data!$A80</f>
        <v>0.06</v>
      </c>
      <c r="G2271">
        <f>[47]data!$A80</f>
        <v>71.09</v>
      </c>
      <c r="H2271">
        <f>[48]data!$A80</f>
        <v>1.97</v>
      </c>
      <c r="I2271">
        <f>[49]data!A80</f>
        <v>19.059999999999999</v>
      </c>
    </row>
    <row r="2272" spans="1:9" x14ac:dyDescent="0.55000000000000004">
      <c r="A2272">
        <v>2016</v>
      </c>
      <c r="B2272">
        <v>81</v>
      </c>
      <c r="C2272">
        <f>[43]data!$A81</f>
        <v>12.87</v>
      </c>
      <c r="D2272">
        <f>[44]data!$A81</f>
        <v>10.95</v>
      </c>
      <c r="E2272">
        <f>[45]data!$A81</f>
        <v>12</v>
      </c>
      <c r="F2272">
        <f>[46]data!$A81</f>
        <v>5.15</v>
      </c>
      <c r="G2272">
        <f>[47]data!$A81</f>
        <v>82.71</v>
      </c>
      <c r="H2272">
        <f>[48]data!$A81</f>
        <v>1.21</v>
      </c>
      <c r="I2272">
        <f>[49]data!A81</f>
        <v>7.81</v>
      </c>
    </row>
    <row r="2273" spans="1:9" x14ac:dyDescent="0.55000000000000004">
      <c r="A2273">
        <v>2016</v>
      </c>
      <c r="B2273">
        <v>82</v>
      </c>
      <c r="C2273">
        <f>[43]data!$A82</f>
        <v>14.78</v>
      </c>
      <c r="D2273">
        <f>[44]data!$A82</f>
        <v>11.03</v>
      </c>
      <c r="E2273">
        <f>[45]data!$A82</f>
        <v>12.82</v>
      </c>
      <c r="F2273">
        <f>[46]data!$A82</f>
        <v>3.16</v>
      </c>
      <c r="G2273">
        <f>[47]data!$A82</f>
        <v>73.87</v>
      </c>
      <c r="H2273">
        <f>[48]data!$A82</f>
        <v>1.94</v>
      </c>
      <c r="I2273">
        <f>[49]data!A82</f>
        <v>9.73</v>
      </c>
    </row>
    <row r="2274" spans="1:9" x14ac:dyDescent="0.55000000000000004">
      <c r="A2274">
        <v>2016</v>
      </c>
      <c r="B2274">
        <v>83</v>
      </c>
      <c r="C2274">
        <f>[43]data!$A83</f>
        <v>17.63</v>
      </c>
      <c r="D2274">
        <f>[44]data!$A83</f>
        <v>9.8000000000000007</v>
      </c>
      <c r="E2274">
        <f>[45]data!$A83</f>
        <v>13.92</v>
      </c>
      <c r="F2274">
        <f>[46]data!$A83</f>
        <v>0.11</v>
      </c>
      <c r="G2274">
        <f>[47]data!$A83</f>
        <v>66.05</v>
      </c>
      <c r="H2274">
        <f>[48]data!$A83</f>
        <v>2.78</v>
      </c>
      <c r="I2274">
        <f>[49]data!A83</f>
        <v>17.739999999999998</v>
      </c>
    </row>
    <row r="2275" spans="1:9" x14ac:dyDescent="0.55000000000000004">
      <c r="A2275">
        <v>2016</v>
      </c>
      <c r="B2275">
        <v>84</v>
      </c>
      <c r="C2275">
        <f>[43]data!$A84</f>
        <v>19</v>
      </c>
      <c r="D2275">
        <f>[44]data!$A84</f>
        <v>9.9700000000000006</v>
      </c>
      <c r="E2275">
        <f>[45]data!$A84</f>
        <v>14.05</v>
      </c>
      <c r="F2275">
        <f>[46]data!$A84</f>
        <v>0</v>
      </c>
      <c r="G2275">
        <f>[47]data!$A84</f>
        <v>60.11</v>
      </c>
      <c r="H2275">
        <f>[48]data!$A84</f>
        <v>3.3</v>
      </c>
      <c r="I2275">
        <f>[49]data!A84</f>
        <v>22.79</v>
      </c>
    </row>
    <row r="2276" spans="1:9" x14ac:dyDescent="0.55000000000000004">
      <c r="A2276">
        <v>2016</v>
      </c>
      <c r="B2276">
        <v>85</v>
      </c>
      <c r="C2276">
        <f>[43]data!$A85</f>
        <v>22.32</v>
      </c>
      <c r="D2276">
        <f>[44]data!$A85</f>
        <v>10.91</v>
      </c>
      <c r="E2276">
        <f>[45]data!$A85</f>
        <v>16.59</v>
      </c>
      <c r="F2276">
        <f>[46]data!$A85</f>
        <v>0</v>
      </c>
      <c r="G2276">
        <f>[47]data!$A85</f>
        <v>56.31</v>
      </c>
      <c r="H2276">
        <f>[48]data!$A85</f>
        <v>2.77</v>
      </c>
      <c r="I2276">
        <f>[49]data!A85</f>
        <v>21.87</v>
      </c>
    </row>
    <row r="2277" spans="1:9" x14ac:dyDescent="0.55000000000000004">
      <c r="A2277">
        <v>2016</v>
      </c>
      <c r="B2277">
        <v>86</v>
      </c>
      <c r="C2277">
        <f>[43]data!$A86</f>
        <v>20.55</v>
      </c>
      <c r="D2277">
        <f>[44]data!$A86</f>
        <v>12.75</v>
      </c>
      <c r="E2277">
        <f>[45]data!$A86</f>
        <v>16.59</v>
      </c>
      <c r="F2277">
        <f>[46]data!$A86</f>
        <v>0</v>
      </c>
      <c r="G2277">
        <f>[47]data!$A86</f>
        <v>57.38</v>
      </c>
      <c r="H2277">
        <f>[48]data!$A86</f>
        <v>3.01</v>
      </c>
      <c r="I2277">
        <f>[49]data!A86</f>
        <v>22.77</v>
      </c>
    </row>
    <row r="2278" spans="1:9" x14ac:dyDescent="0.55000000000000004">
      <c r="A2278">
        <v>2016</v>
      </c>
      <c r="B2278">
        <v>87</v>
      </c>
      <c r="C2278">
        <f>[43]data!$A87</f>
        <v>21.48</v>
      </c>
      <c r="D2278">
        <f>[44]data!$A87</f>
        <v>12.65</v>
      </c>
      <c r="E2278">
        <f>[45]data!$A87</f>
        <v>16.89</v>
      </c>
      <c r="F2278">
        <f>[46]data!$A87</f>
        <v>0</v>
      </c>
      <c r="G2278">
        <f>[47]data!$A87</f>
        <v>63.56</v>
      </c>
      <c r="H2278">
        <f>[48]data!$A87</f>
        <v>2.86</v>
      </c>
      <c r="I2278">
        <f>[49]data!A87</f>
        <v>20.18</v>
      </c>
    </row>
    <row r="2279" spans="1:9" x14ac:dyDescent="0.55000000000000004">
      <c r="A2279">
        <v>2016</v>
      </c>
      <c r="B2279">
        <v>88</v>
      </c>
      <c r="C2279">
        <f>[43]data!$A88</f>
        <v>21.4</v>
      </c>
      <c r="D2279">
        <f>[44]data!$A88</f>
        <v>11.21</v>
      </c>
      <c r="E2279">
        <f>[45]data!$A88</f>
        <v>16.170000000000002</v>
      </c>
      <c r="F2279">
        <f>[46]data!$A88</f>
        <v>0</v>
      </c>
      <c r="G2279">
        <f>[47]data!$A88</f>
        <v>53.77</v>
      </c>
      <c r="H2279">
        <f>[48]data!$A88</f>
        <v>2.4300000000000002</v>
      </c>
      <c r="I2279">
        <f>[49]data!A88</f>
        <v>21.77</v>
      </c>
    </row>
    <row r="2280" spans="1:9" x14ac:dyDescent="0.55000000000000004">
      <c r="A2280">
        <v>2016</v>
      </c>
      <c r="B2280">
        <v>89</v>
      </c>
      <c r="C2280">
        <f>[43]data!$A89</f>
        <v>20.49</v>
      </c>
      <c r="D2280">
        <f>[44]data!$A89</f>
        <v>13.1</v>
      </c>
      <c r="E2280">
        <f>[45]data!$A89</f>
        <v>16.43</v>
      </c>
      <c r="F2280">
        <f>[46]data!$A89</f>
        <v>0</v>
      </c>
      <c r="G2280">
        <f>[47]data!$A89</f>
        <v>61.72</v>
      </c>
      <c r="H2280">
        <f>[48]data!$A89</f>
        <v>1.99</v>
      </c>
      <c r="I2280">
        <f>[49]data!A89</f>
        <v>23.94</v>
      </c>
    </row>
    <row r="2281" spans="1:9" x14ac:dyDescent="0.55000000000000004">
      <c r="A2281">
        <v>2016</v>
      </c>
      <c r="B2281">
        <v>90</v>
      </c>
      <c r="C2281">
        <f>[43]data!$A90</f>
        <v>21.39</v>
      </c>
      <c r="D2281">
        <f>[44]data!$A90</f>
        <v>13.51</v>
      </c>
      <c r="E2281">
        <f>[45]data!$A90</f>
        <v>17.170000000000002</v>
      </c>
      <c r="F2281">
        <f>[46]data!$A90</f>
        <v>0</v>
      </c>
      <c r="G2281">
        <f>[47]data!$A90</f>
        <v>60.84</v>
      </c>
      <c r="H2281">
        <f>[48]data!$A90</f>
        <v>1.65</v>
      </c>
      <c r="I2281">
        <f>[49]data!A90</f>
        <v>19.399999999999999</v>
      </c>
    </row>
    <row r="2282" spans="1:9" x14ac:dyDescent="0.55000000000000004">
      <c r="A2282">
        <v>2016</v>
      </c>
      <c r="B2282">
        <v>91</v>
      </c>
      <c r="C2282">
        <f>[43]data!$A91</f>
        <v>20.79</v>
      </c>
      <c r="D2282">
        <f>[44]data!$A91</f>
        <v>13.05</v>
      </c>
      <c r="E2282">
        <f>[45]data!$A91</f>
        <v>16.52</v>
      </c>
      <c r="F2282">
        <f>[46]data!$A91</f>
        <v>0</v>
      </c>
      <c r="G2282">
        <f>[47]data!$A91</f>
        <v>54.55</v>
      </c>
      <c r="H2282">
        <f>[48]data!$A91</f>
        <v>4.21</v>
      </c>
      <c r="I2282">
        <f>[49]data!A91</f>
        <v>20.65</v>
      </c>
    </row>
    <row r="2283" spans="1:9" x14ac:dyDescent="0.55000000000000004">
      <c r="A2283">
        <v>2016</v>
      </c>
      <c r="B2283">
        <v>92</v>
      </c>
      <c r="C2283">
        <f>[43]data!$A92</f>
        <v>18.23</v>
      </c>
      <c r="D2283">
        <f>[44]data!$A92</f>
        <v>10</v>
      </c>
      <c r="E2283">
        <f>[45]data!$A92</f>
        <v>13.75</v>
      </c>
      <c r="F2283">
        <f>[46]data!$A92</f>
        <v>0</v>
      </c>
      <c r="G2283">
        <f>[47]data!$A92</f>
        <v>49.15</v>
      </c>
      <c r="H2283">
        <f>[48]data!$A92</f>
        <v>3.53</v>
      </c>
      <c r="I2283">
        <f>[49]data!A92</f>
        <v>23.66</v>
      </c>
    </row>
    <row r="2284" spans="1:9" x14ac:dyDescent="0.55000000000000004">
      <c r="A2284">
        <v>2016</v>
      </c>
      <c r="B2284">
        <v>93</v>
      </c>
      <c r="C2284">
        <f>[43]data!$A93</f>
        <v>16.8</v>
      </c>
      <c r="D2284">
        <f>[44]data!$A93</f>
        <v>11.16</v>
      </c>
      <c r="E2284">
        <f>[45]data!$A93</f>
        <v>13.7</v>
      </c>
      <c r="F2284">
        <f>[46]data!$A93</f>
        <v>0</v>
      </c>
      <c r="G2284">
        <f>[47]data!$A93</f>
        <v>60.95</v>
      </c>
      <c r="H2284">
        <f>[48]data!$A93</f>
        <v>2.61</v>
      </c>
      <c r="I2284">
        <f>[49]data!A93</f>
        <v>24.25</v>
      </c>
    </row>
    <row r="2285" spans="1:9" x14ac:dyDescent="0.55000000000000004">
      <c r="A2285">
        <v>2016</v>
      </c>
      <c r="B2285">
        <v>94</v>
      </c>
      <c r="C2285">
        <f>[43]data!$A94</f>
        <v>19.12</v>
      </c>
      <c r="D2285">
        <f>[44]data!$A94</f>
        <v>11.74</v>
      </c>
      <c r="E2285">
        <f>[45]data!$A94</f>
        <v>15.06</v>
      </c>
      <c r="F2285">
        <f>[46]data!$A94</f>
        <v>0</v>
      </c>
      <c r="G2285">
        <f>[47]data!$A94</f>
        <v>59.54</v>
      </c>
      <c r="H2285">
        <f>[48]data!$A94</f>
        <v>2.98</v>
      </c>
      <c r="I2285">
        <f>[49]data!A94</f>
        <v>18.850000000000001</v>
      </c>
    </row>
    <row r="2286" spans="1:9" x14ac:dyDescent="0.55000000000000004">
      <c r="A2286">
        <v>2016</v>
      </c>
      <c r="B2286">
        <v>95</v>
      </c>
      <c r="C2286">
        <f>[43]data!$A95</f>
        <v>20.14</v>
      </c>
      <c r="D2286">
        <f>[44]data!$A95</f>
        <v>13.72</v>
      </c>
      <c r="E2286">
        <f>[45]data!$A95</f>
        <v>15.84</v>
      </c>
      <c r="F2286">
        <f>[46]data!$A95</f>
        <v>11.41</v>
      </c>
      <c r="G2286">
        <f>[47]data!$A95</f>
        <v>73.19</v>
      </c>
      <c r="H2286">
        <f>[48]data!$A95</f>
        <v>5.45</v>
      </c>
      <c r="I2286">
        <f>[49]data!A95</f>
        <v>10.58</v>
      </c>
    </row>
    <row r="2287" spans="1:9" x14ac:dyDescent="0.55000000000000004">
      <c r="A2287">
        <v>2016</v>
      </c>
      <c r="B2287">
        <v>96</v>
      </c>
      <c r="C2287">
        <f>[43]data!$A96</f>
        <v>17.02</v>
      </c>
      <c r="D2287">
        <f>[44]data!$A96</f>
        <v>11.58</v>
      </c>
      <c r="E2287">
        <f>[45]data!$A96</f>
        <v>14.43</v>
      </c>
      <c r="F2287">
        <f>[46]data!$A96</f>
        <v>2.85</v>
      </c>
      <c r="G2287">
        <f>[47]data!$A96</f>
        <v>67.08</v>
      </c>
      <c r="H2287">
        <f>[48]data!$A96</f>
        <v>4.8499999999999996</v>
      </c>
      <c r="I2287">
        <f>[49]data!A96</f>
        <v>9.9</v>
      </c>
    </row>
    <row r="2288" spans="1:9" x14ac:dyDescent="0.55000000000000004">
      <c r="A2288">
        <v>2016</v>
      </c>
      <c r="B2288">
        <v>97</v>
      </c>
      <c r="C2288">
        <f>[43]data!$A97</f>
        <v>19.04</v>
      </c>
      <c r="D2288">
        <f>[44]data!$A97</f>
        <v>11.81</v>
      </c>
      <c r="E2288">
        <f>[45]data!$A97</f>
        <v>15.36</v>
      </c>
      <c r="F2288">
        <f>[46]data!$A97</f>
        <v>0.3</v>
      </c>
      <c r="G2288">
        <f>[47]data!$A97</f>
        <v>73.680000000000007</v>
      </c>
      <c r="H2288">
        <f>[48]data!$A97</f>
        <v>3.85</v>
      </c>
      <c r="I2288">
        <f>[49]data!A97</f>
        <v>9.93</v>
      </c>
    </row>
    <row r="2289" spans="1:9" x14ac:dyDescent="0.55000000000000004">
      <c r="A2289">
        <v>2016</v>
      </c>
      <c r="B2289">
        <v>98</v>
      </c>
      <c r="C2289">
        <f>[43]data!$A98</f>
        <v>17.829999999999998</v>
      </c>
      <c r="D2289">
        <f>[44]data!$A98</f>
        <v>12.66</v>
      </c>
      <c r="E2289">
        <f>[45]data!$A98</f>
        <v>15.14</v>
      </c>
      <c r="F2289">
        <f>[46]data!$A98</f>
        <v>0.02</v>
      </c>
      <c r="G2289">
        <f>[47]data!$A98</f>
        <v>78.48</v>
      </c>
      <c r="H2289">
        <f>[48]data!$A98</f>
        <v>2.4900000000000002</v>
      </c>
      <c r="I2289">
        <f>[49]data!A98</f>
        <v>21.73</v>
      </c>
    </row>
    <row r="2290" spans="1:9" x14ac:dyDescent="0.55000000000000004">
      <c r="A2290">
        <v>2016</v>
      </c>
      <c r="B2290">
        <v>99</v>
      </c>
      <c r="C2290">
        <f>[43]data!$A99</f>
        <v>17.89</v>
      </c>
      <c r="D2290">
        <f>[44]data!$A99</f>
        <v>10.45</v>
      </c>
      <c r="E2290">
        <f>[45]data!$A99</f>
        <v>13.87</v>
      </c>
      <c r="F2290">
        <f>[46]data!$A99</f>
        <v>0.33</v>
      </c>
      <c r="G2290">
        <f>[47]data!$A99</f>
        <v>67.83</v>
      </c>
      <c r="H2290">
        <f>[48]data!$A99</f>
        <v>4.0999999999999996</v>
      </c>
      <c r="I2290">
        <f>[49]data!A99</f>
        <v>19.52</v>
      </c>
    </row>
    <row r="2291" spans="1:9" x14ac:dyDescent="0.55000000000000004">
      <c r="A2291">
        <v>2016</v>
      </c>
      <c r="B2291">
        <v>100</v>
      </c>
      <c r="C2291">
        <f>[43]data!$A100</f>
        <v>19.07</v>
      </c>
      <c r="D2291">
        <f>[44]data!$A100</f>
        <v>9.84</v>
      </c>
      <c r="E2291">
        <f>[45]data!$A100</f>
        <v>14.46</v>
      </c>
      <c r="F2291">
        <f>[46]data!$A100</f>
        <v>0</v>
      </c>
      <c r="G2291">
        <f>[47]data!$A100</f>
        <v>62.74</v>
      </c>
      <c r="H2291">
        <f>[48]data!$A100</f>
        <v>3.88</v>
      </c>
      <c r="I2291">
        <f>[49]data!A100</f>
        <v>25.44</v>
      </c>
    </row>
    <row r="2292" spans="1:9" x14ac:dyDescent="0.55000000000000004">
      <c r="A2292">
        <v>2016</v>
      </c>
      <c r="B2292">
        <v>101</v>
      </c>
      <c r="C2292">
        <f>[43]data!$A101</f>
        <v>20.22</v>
      </c>
      <c r="D2292">
        <f>[44]data!$A101</f>
        <v>12.38</v>
      </c>
      <c r="E2292">
        <f>[45]data!$A101</f>
        <v>16.12</v>
      </c>
      <c r="F2292">
        <f>[46]data!$A101</f>
        <v>0.05</v>
      </c>
      <c r="G2292">
        <f>[47]data!$A101</f>
        <v>66.069999999999993</v>
      </c>
      <c r="H2292">
        <f>[48]data!$A101</f>
        <v>4.6100000000000003</v>
      </c>
      <c r="I2292">
        <f>[49]data!A101</f>
        <v>23.83</v>
      </c>
    </row>
    <row r="2293" spans="1:9" x14ac:dyDescent="0.55000000000000004">
      <c r="A2293">
        <v>2016</v>
      </c>
      <c r="B2293">
        <v>102</v>
      </c>
      <c r="C2293">
        <f>[43]data!$A102</f>
        <v>18.809999999999999</v>
      </c>
      <c r="D2293">
        <f>[44]data!$A102</f>
        <v>12.4</v>
      </c>
      <c r="E2293">
        <f>[45]data!$A102</f>
        <v>15.81</v>
      </c>
      <c r="F2293">
        <f>[46]data!$A102</f>
        <v>7.0000000000000007E-2</v>
      </c>
      <c r="G2293">
        <f>[47]data!$A102</f>
        <v>69.61</v>
      </c>
      <c r="H2293">
        <f>[48]data!$A102</f>
        <v>4.4400000000000004</v>
      </c>
      <c r="I2293">
        <f>[49]data!A102</f>
        <v>23.91</v>
      </c>
    </row>
    <row r="2294" spans="1:9" x14ac:dyDescent="0.55000000000000004">
      <c r="A2294">
        <v>2016</v>
      </c>
      <c r="B2294">
        <v>103</v>
      </c>
      <c r="C2294">
        <f>[43]data!$A103</f>
        <v>20.38</v>
      </c>
      <c r="D2294">
        <f>[44]data!$A103</f>
        <v>12.78</v>
      </c>
      <c r="E2294">
        <f>[45]data!$A103</f>
        <v>16.600000000000001</v>
      </c>
      <c r="F2294">
        <f>[46]data!$A103</f>
        <v>0.01</v>
      </c>
      <c r="G2294">
        <f>[47]data!$A103</f>
        <v>64.430000000000007</v>
      </c>
      <c r="H2294">
        <f>[48]data!$A103</f>
        <v>4.2699999999999996</v>
      </c>
      <c r="I2294">
        <f>[49]data!A103</f>
        <v>24.8</v>
      </c>
    </row>
    <row r="2295" spans="1:9" x14ac:dyDescent="0.55000000000000004">
      <c r="A2295">
        <v>2016</v>
      </c>
      <c r="B2295">
        <v>104</v>
      </c>
      <c r="C2295">
        <f>[43]data!$A104</f>
        <v>20.99</v>
      </c>
      <c r="D2295">
        <f>[44]data!$A104</f>
        <v>13.25</v>
      </c>
      <c r="E2295">
        <f>[45]data!$A104</f>
        <v>17</v>
      </c>
      <c r="F2295">
        <f>[46]data!$A104</f>
        <v>0.01</v>
      </c>
      <c r="G2295">
        <f>[47]data!$A104</f>
        <v>67.25</v>
      </c>
      <c r="H2295">
        <f>[48]data!$A104</f>
        <v>3.73</v>
      </c>
      <c r="I2295">
        <f>[49]data!A104</f>
        <v>24.09</v>
      </c>
    </row>
    <row r="2296" spans="1:9" x14ac:dyDescent="0.55000000000000004">
      <c r="A2296">
        <v>2016</v>
      </c>
      <c r="B2296">
        <v>105</v>
      </c>
      <c r="C2296">
        <f>[43]data!$A105</f>
        <v>21.54</v>
      </c>
      <c r="D2296">
        <f>[44]data!$A105</f>
        <v>14.02</v>
      </c>
      <c r="E2296">
        <f>[45]data!$A105</f>
        <v>17.28</v>
      </c>
      <c r="F2296">
        <f>[46]data!$A105</f>
        <v>0</v>
      </c>
      <c r="G2296">
        <f>[47]data!$A105</f>
        <v>67.540000000000006</v>
      </c>
      <c r="H2296">
        <f>[48]data!$A105</f>
        <v>2.02</v>
      </c>
      <c r="I2296">
        <f>[49]data!A105</f>
        <v>25.34</v>
      </c>
    </row>
    <row r="2297" spans="1:9" x14ac:dyDescent="0.55000000000000004">
      <c r="A2297">
        <v>2016</v>
      </c>
      <c r="B2297">
        <v>106</v>
      </c>
      <c r="C2297">
        <f>[43]data!$A106</f>
        <v>21.43</v>
      </c>
      <c r="D2297">
        <f>[44]data!$A106</f>
        <v>13.69</v>
      </c>
      <c r="E2297">
        <f>[45]data!$A106</f>
        <v>17.38</v>
      </c>
      <c r="F2297">
        <f>[46]data!$A106</f>
        <v>0.02</v>
      </c>
      <c r="G2297">
        <f>[47]data!$A106</f>
        <v>67.11</v>
      </c>
      <c r="H2297">
        <f>[48]data!$A106</f>
        <v>3</v>
      </c>
      <c r="I2297">
        <f>[49]data!A106</f>
        <v>19.600000000000001</v>
      </c>
    </row>
    <row r="2298" spans="1:9" x14ac:dyDescent="0.55000000000000004">
      <c r="A2298">
        <v>2016</v>
      </c>
      <c r="B2298">
        <v>107</v>
      </c>
      <c r="C2298">
        <f>[43]data!$A107</f>
        <v>22.64</v>
      </c>
      <c r="D2298">
        <f>[44]data!$A107</f>
        <v>13.44</v>
      </c>
      <c r="E2298">
        <f>[45]data!$A107</f>
        <v>18.48</v>
      </c>
      <c r="F2298">
        <f>[46]data!$A107</f>
        <v>0.01</v>
      </c>
      <c r="G2298">
        <f>[47]data!$A107</f>
        <v>63.77</v>
      </c>
      <c r="H2298">
        <f>[48]data!$A107</f>
        <v>3.33</v>
      </c>
      <c r="I2298">
        <f>[49]data!A107</f>
        <v>24.27</v>
      </c>
    </row>
    <row r="2299" spans="1:9" x14ac:dyDescent="0.55000000000000004">
      <c r="A2299">
        <v>2016</v>
      </c>
      <c r="B2299">
        <v>108</v>
      </c>
      <c r="C2299">
        <f>[43]data!$A108</f>
        <v>22.43</v>
      </c>
      <c r="D2299">
        <f>[44]data!$A108</f>
        <v>15.39</v>
      </c>
      <c r="E2299">
        <f>[45]data!$A108</f>
        <v>18.91</v>
      </c>
      <c r="F2299">
        <f>[46]data!$A108</f>
        <v>0.22</v>
      </c>
      <c r="G2299">
        <f>[47]data!$A108</f>
        <v>62.79</v>
      </c>
      <c r="H2299">
        <f>[48]data!$A108</f>
        <v>2.92</v>
      </c>
      <c r="I2299">
        <f>[49]data!A108</f>
        <v>20.22</v>
      </c>
    </row>
    <row r="2300" spans="1:9" x14ac:dyDescent="0.55000000000000004">
      <c r="A2300">
        <v>2016</v>
      </c>
      <c r="B2300">
        <v>109</v>
      </c>
      <c r="C2300">
        <f>[43]data!$A109</f>
        <v>20.149999999999999</v>
      </c>
      <c r="D2300">
        <f>[44]data!$A109</f>
        <v>15.44</v>
      </c>
      <c r="E2300">
        <f>[45]data!$A109</f>
        <v>17.57</v>
      </c>
      <c r="F2300">
        <f>[46]data!$A109</f>
        <v>0.46</v>
      </c>
      <c r="G2300">
        <f>[47]data!$A109</f>
        <v>72.03</v>
      </c>
      <c r="H2300">
        <f>[48]data!$A109</f>
        <v>3.94</v>
      </c>
      <c r="I2300">
        <f>[49]data!A109</f>
        <v>15.07</v>
      </c>
    </row>
    <row r="2301" spans="1:9" x14ac:dyDescent="0.55000000000000004">
      <c r="A2301">
        <v>2016</v>
      </c>
      <c r="B2301">
        <v>110</v>
      </c>
      <c r="C2301">
        <f>[43]data!$A110</f>
        <v>19.18</v>
      </c>
      <c r="D2301">
        <f>[44]data!$A110</f>
        <v>14.75</v>
      </c>
      <c r="E2301">
        <f>[45]data!$A110</f>
        <v>16.78</v>
      </c>
      <c r="F2301">
        <f>[46]data!$A110</f>
        <v>0.05</v>
      </c>
      <c r="G2301">
        <f>[47]data!$A110</f>
        <v>69.459999999999994</v>
      </c>
      <c r="H2301">
        <f>[48]data!$A110</f>
        <v>8.11</v>
      </c>
      <c r="I2301">
        <f>[49]data!A110</f>
        <v>21.37</v>
      </c>
    </row>
    <row r="2302" spans="1:9" x14ac:dyDescent="0.55000000000000004">
      <c r="A2302">
        <v>2016</v>
      </c>
      <c r="B2302">
        <v>111</v>
      </c>
      <c r="C2302">
        <f>[43]data!$A111</f>
        <v>19.38</v>
      </c>
      <c r="D2302">
        <f>[44]data!$A111</f>
        <v>13.97</v>
      </c>
      <c r="E2302">
        <f>[45]data!$A111</f>
        <v>16.260000000000002</v>
      </c>
      <c r="F2302">
        <f>[46]data!$A111</f>
        <v>1.37</v>
      </c>
      <c r="G2302">
        <f>[47]data!$A111</f>
        <v>64.62</v>
      </c>
      <c r="H2302">
        <f>[48]data!$A111</f>
        <v>4.47</v>
      </c>
      <c r="I2302">
        <f>[49]data!A111</f>
        <v>13.72</v>
      </c>
    </row>
    <row r="2303" spans="1:9" x14ac:dyDescent="0.55000000000000004">
      <c r="A2303">
        <v>2016</v>
      </c>
      <c r="B2303">
        <v>112</v>
      </c>
      <c r="C2303">
        <f>[43]data!$A112</f>
        <v>19.100000000000001</v>
      </c>
      <c r="D2303">
        <f>[44]data!$A112</f>
        <v>11.88</v>
      </c>
      <c r="E2303">
        <f>[45]data!$A112</f>
        <v>15.87</v>
      </c>
      <c r="F2303">
        <f>[46]data!$A112</f>
        <v>0</v>
      </c>
      <c r="G2303">
        <f>[47]data!$A112</f>
        <v>62.23</v>
      </c>
      <c r="H2303">
        <f>[48]data!$A112</f>
        <v>2.33</v>
      </c>
      <c r="I2303">
        <f>[49]data!A112</f>
        <v>27.15</v>
      </c>
    </row>
    <row r="2304" spans="1:9" x14ac:dyDescent="0.55000000000000004">
      <c r="A2304">
        <v>2016</v>
      </c>
      <c r="B2304">
        <v>113</v>
      </c>
      <c r="C2304">
        <f>[43]data!$A113</f>
        <v>21.17</v>
      </c>
      <c r="D2304">
        <f>[44]data!$A113</f>
        <v>14.8</v>
      </c>
      <c r="E2304">
        <f>[45]data!$A113</f>
        <v>17.57</v>
      </c>
      <c r="F2304">
        <f>[46]data!$A113</f>
        <v>0</v>
      </c>
      <c r="G2304">
        <f>[47]data!$A113</f>
        <v>62.68</v>
      </c>
      <c r="H2304">
        <f>[48]data!$A113</f>
        <v>2.75</v>
      </c>
      <c r="I2304">
        <f>[49]data!A113</f>
        <v>14.57</v>
      </c>
    </row>
    <row r="2305" spans="1:9" x14ac:dyDescent="0.55000000000000004">
      <c r="A2305">
        <v>2016</v>
      </c>
      <c r="B2305">
        <v>114</v>
      </c>
      <c r="C2305">
        <f>[43]data!$A114</f>
        <v>21.42</v>
      </c>
      <c r="D2305">
        <f>[44]data!$A114</f>
        <v>14.1</v>
      </c>
      <c r="E2305">
        <f>[45]data!$A114</f>
        <v>18.190000000000001</v>
      </c>
      <c r="F2305">
        <f>[46]data!$A114</f>
        <v>0.01</v>
      </c>
      <c r="G2305">
        <f>[47]data!$A114</f>
        <v>68.13</v>
      </c>
      <c r="H2305">
        <f>[48]data!$A114</f>
        <v>2.16</v>
      </c>
      <c r="I2305">
        <f>[49]data!A114</f>
        <v>20.18</v>
      </c>
    </row>
    <row r="2306" spans="1:9" x14ac:dyDescent="0.55000000000000004">
      <c r="A2306">
        <v>2016</v>
      </c>
      <c r="B2306">
        <v>115</v>
      </c>
      <c r="C2306">
        <f>[43]data!$A115</f>
        <v>20.85</v>
      </c>
      <c r="D2306">
        <f>[44]data!$A115</f>
        <v>14.42</v>
      </c>
      <c r="E2306">
        <f>[45]data!$A115</f>
        <v>17.21</v>
      </c>
      <c r="F2306">
        <f>[46]data!$A115</f>
        <v>0</v>
      </c>
      <c r="G2306">
        <f>[47]data!$A115</f>
        <v>65.790000000000006</v>
      </c>
      <c r="H2306">
        <f>[48]data!$A115</f>
        <v>3.14</v>
      </c>
      <c r="I2306">
        <f>[49]data!A115</f>
        <v>26.98</v>
      </c>
    </row>
    <row r="2307" spans="1:9" x14ac:dyDescent="0.55000000000000004">
      <c r="A2307">
        <v>2016</v>
      </c>
      <c r="B2307">
        <v>116</v>
      </c>
      <c r="C2307">
        <f>[43]data!$A116</f>
        <v>18.57</v>
      </c>
      <c r="D2307">
        <f>[44]data!$A116</f>
        <v>13.77</v>
      </c>
      <c r="E2307">
        <f>[45]data!$A116</f>
        <v>15.95</v>
      </c>
      <c r="F2307">
        <f>[46]data!$A116</f>
        <v>0</v>
      </c>
      <c r="G2307">
        <f>[47]data!$A116</f>
        <v>72.72</v>
      </c>
      <c r="H2307">
        <f>[48]data!$A116</f>
        <v>3.54</v>
      </c>
      <c r="I2307">
        <f>[49]data!A116</f>
        <v>24.98</v>
      </c>
    </row>
    <row r="2308" spans="1:9" x14ac:dyDescent="0.55000000000000004">
      <c r="A2308">
        <v>2016</v>
      </c>
      <c r="B2308">
        <v>117</v>
      </c>
      <c r="C2308">
        <f>[43]data!$A117</f>
        <v>21.05</v>
      </c>
      <c r="D2308">
        <f>[44]data!$A117</f>
        <v>13.4</v>
      </c>
      <c r="E2308">
        <f>[45]data!$A117</f>
        <v>16.93</v>
      </c>
      <c r="F2308">
        <f>[46]data!$A117</f>
        <v>0</v>
      </c>
      <c r="G2308">
        <f>[47]data!$A117</f>
        <v>68.67</v>
      </c>
      <c r="H2308">
        <f>[48]data!$A117</f>
        <v>2.66</v>
      </c>
      <c r="I2308">
        <f>[49]data!A117</f>
        <v>27.29</v>
      </c>
    </row>
    <row r="2309" spans="1:9" x14ac:dyDescent="0.55000000000000004">
      <c r="A2309">
        <v>2016</v>
      </c>
      <c r="B2309">
        <v>118</v>
      </c>
      <c r="C2309">
        <f>[43]data!$A118</f>
        <v>22.29</v>
      </c>
      <c r="D2309">
        <f>[44]data!$A118</f>
        <v>14.66</v>
      </c>
      <c r="E2309">
        <f>[45]data!$A118</f>
        <v>18.18</v>
      </c>
      <c r="F2309">
        <f>[46]data!$A118</f>
        <v>0</v>
      </c>
      <c r="G2309">
        <f>[47]data!$A118</f>
        <v>67.489999999999995</v>
      </c>
      <c r="H2309">
        <f>[48]data!$A118</f>
        <v>2.4300000000000002</v>
      </c>
      <c r="I2309">
        <f>[49]data!A118</f>
        <v>23.25</v>
      </c>
    </row>
    <row r="2310" spans="1:9" x14ac:dyDescent="0.55000000000000004">
      <c r="A2310">
        <v>2016</v>
      </c>
      <c r="B2310">
        <v>119</v>
      </c>
      <c r="C2310">
        <f>[43]data!$A119</f>
        <v>21</v>
      </c>
      <c r="D2310">
        <f>[44]data!$A119</f>
        <v>15.43</v>
      </c>
      <c r="E2310">
        <f>[45]data!$A119</f>
        <v>17.34</v>
      </c>
      <c r="F2310">
        <f>[46]data!$A119</f>
        <v>0.01</v>
      </c>
      <c r="G2310">
        <f>[47]data!$A119</f>
        <v>77.400000000000006</v>
      </c>
      <c r="H2310">
        <f>[48]data!$A119</f>
        <v>2.9</v>
      </c>
      <c r="I2310">
        <f>[49]data!A119</f>
        <v>19.690000000000001</v>
      </c>
    </row>
    <row r="2311" spans="1:9" x14ac:dyDescent="0.55000000000000004">
      <c r="A2311">
        <v>2016</v>
      </c>
      <c r="B2311">
        <v>120</v>
      </c>
      <c r="C2311">
        <f>[43]data!$A120</f>
        <v>18.21</v>
      </c>
      <c r="D2311">
        <f>[44]data!$A120</f>
        <v>14.65</v>
      </c>
      <c r="E2311">
        <f>[45]data!$A120</f>
        <v>16.12</v>
      </c>
      <c r="F2311">
        <f>[46]data!$A120</f>
        <v>7.0000000000000007E-2</v>
      </c>
      <c r="G2311">
        <f>[47]data!$A120</f>
        <v>80.709999999999994</v>
      </c>
      <c r="H2311">
        <f>[48]data!$A120</f>
        <v>5.32</v>
      </c>
      <c r="I2311">
        <f>[49]data!A120</f>
        <v>11.53</v>
      </c>
    </row>
    <row r="2312" spans="1:9" x14ac:dyDescent="0.55000000000000004">
      <c r="A2312">
        <v>2016</v>
      </c>
      <c r="B2312">
        <v>121</v>
      </c>
      <c r="C2312">
        <f>[43]data!$A121</f>
        <v>21.01</v>
      </c>
      <c r="D2312">
        <f>[44]data!$A121</f>
        <v>13.92</v>
      </c>
      <c r="E2312">
        <f>[45]data!$A121</f>
        <v>17.010000000000002</v>
      </c>
      <c r="F2312">
        <f>[46]data!$A121</f>
        <v>0.06</v>
      </c>
      <c r="G2312">
        <f>[47]data!$A121</f>
        <v>73.89</v>
      </c>
      <c r="H2312">
        <f>[48]data!$A121</f>
        <v>2.83</v>
      </c>
      <c r="I2312">
        <f>[49]data!A121</f>
        <v>16.28</v>
      </c>
    </row>
    <row r="2313" spans="1:9" x14ac:dyDescent="0.55000000000000004">
      <c r="A2313">
        <v>2016</v>
      </c>
      <c r="B2313">
        <v>122</v>
      </c>
      <c r="C2313">
        <f>[43]data!$A122</f>
        <v>18.239999999999998</v>
      </c>
      <c r="D2313">
        <f>[44]data!$A122</f>
        <v>12.56</v>
      </c>
      <c r="E2313">
        <f>[45]data!$A122</f>
        <v>15.67</v>
      </c>
      <c r="F2313">
        <f>[46]data!$A122</f>
        <v>0.05</v>
      </c>
      <c r="G2313">
        <f>[47]data!$A122</f>
        <v>67.040000000000006</v>
      </c>
      <c r="H2313">
        <f>[48]data!$A122</f>
        <v>4.3499999999999996</v>
      </c>
      <c r="I2313">
        <f>[49]data!A122</f>
        <v>27.48</v>
      </c>
    </row>
    <row r="2314" spans="1:9" x14ac:dyDescent="0.55000000000000004">
      <c r="A2314">
        <v>2016</v>
      </c>
      <c r="B2314">
        <v>123</v>
      </c>
      <c r="C2314">
        <f>[43]data!$A123</f>
        <v>18.850000000000001</v>
      </c>
      <c r="D2314">
        <f>[44]data!$A123</f>
        <v>12.2</v>
      </c>
      <c r="E2314">
        <f>[45]data!$A123</f>
        <v>15.3</v>
      </c>
      <c r="F2314">
        <f>[46]data!$A123</f>
        <v>0</v>
      </c>
      <c r="G2314">
        <f>[47]data!$A123</f>
        <v>54.93</v>
      </c>
      <c r="H2314">
        <f>[48]data!$A123</f>
        <v>3.15</v>
      </c>
      <c r="I2314">
        <f>[49]data!A123</f>
        <v>29.68</v>
      </c>
    </row>
    <row r="2315" spans="1:9" x14ac:dyDescent="0.55000000000000004">
      <c r="A2315">
        <v>2016</v>
      </c>
      <c r="B2315">
        <v>124</v>
      </c>
      <c r="C2315">
        <f>[43]data!$A124</f>
        <v>21.58</v>
      </c>
      <c r="D2315">
        <f>[44]data!$A124</f>
        <v>12.77</v>
      </c>
      <c r="E2315">
        <f>[45]data!$A124</f>
        <v>17.350000000000001</v>
      </c>
      <c r="F2315">
        <f>[46]data!$A124</f>
        <v>0</v>
      </c>
      <c r="G2315">
        <f>[47]data!$A124</f>
        <v>51.83</v>
      </c>
      <c r="H2315">
        <f>[48]data!$A124</f>
        <v>4.53</v>
      </c>
      <c r="I2315">
        <f>[49]data!A124</f>
        <v>29.53</v>
      </c>
    </row>
    <row r="2316" spans="1:9" x14ac:dyDescent="0.55000000000000004">
      <c r="A2316">
        <v>2016</v>
      </c>
      <c r="B2316">
        <v>125</v>
      </c>
      <c r="C2316">
        <f>[43]data!$A125</f>
        <v>21.81</v>
      </c>
      <c r="D2316">
        <f>[44]data!$A125</f>
        <v>15.14</v>
      </c>
      <c r="E2316">
        <f>[45]data!$A125</f>
        <v>18.09</v>
      </c>
      <c r="F2316">
        <f>[46]data!$A125</f>
        <v>0</v>
      </c>
      <c r="G2316">
        <f>[47]data!$A125</f>
        <v>53.56</v>
      </c>
      <c r="H2316">
        <f>[48]data!$A125</f>
        <v>5.64</v>
      </c>
      <c r="I2316">
        <f>[49]data!A125</f>
        <v>24.52</v>
      </c>
    </row>
    <row r="2317" spans="1:9" x14ac:dyDescent="0.55000000000000004">
      <c r="A2317">
        <v>2016</v>
      </c>
      <c r="B2317">
        <v>126</v>
      </c>
      <c r="C2317">
        <f>[43]data!$A126</f>
        <v>19.739999999999998</v>
      </c>
      <c r="D2317">
        <f>[44]data!$A126</f>
        <v>14.75</v>
      </c>
      <c r="E2317">
        <f>[45]data!$A126</f>
        <v>16.93</v>
      </c>
      <c r="F2317">
        <f>[46]data!$A126</f>
        <v>0.97</v>
      </c>
      <c r="G2317">
        <f>[47]data!$A126</f>
        <v>67.599999999999994</v>
      </c>
      <c r="H2317">
        <f>[48]data!$A126</f>
        <v>4.82</v>
      </c>
      <c r="I2317">
        <f>[49]data!A126</f>
        <v>15.69</v>
      </c>
    </row>
    <row r="2318" spans="1:9" x14ac:dyDescent="0.55000000000000004">
      <c r="A2318">
        <v>2016</v>
      </c>
      <c r="B2318">
        <v>127</v>
      </c>
      <c r="C2318">
        <f>[43]data!$A127</f>
        <v>19.39</v>
      </c>
      <c r="D2318">
        <f>[44]data!$A127</f>
        <v>13.8</v>
      </c>
      <c r="E2318">
        <f>[45]data!$A127</f>
        <v>16.14</v>
      </c>
      <c r="F2318">
        <f>[46]data!$A127</f>
        <v>1.65</v>
      </c>
      <c r="G2318">
        <f>[47]data!$A127</f>
        <v>75.150000000000006</v>
      </c>
      <c r="H2318">
        <f>[48]data!$A127</f>
        <v>2.91</v>
      </c>
      <c r="I2318">
        <f>[49]data!A127</f>
        <v>20.51</v>
      </c>
    </row>
    <row r="2319" spans="1:9" x14ac:dyDescent="0.55000000000000004">
      <c r="A2319">
        <v>2016</v>
      </c>
      <c r="B2319">
        <v>128</v>
      </c>
      <c r="C2319">
        <f>[43]data!$A128</f>
        <v>20.5</v>
      </c>
      <c r="D2319">
        <f>[44]data!$A128</f>
        <v>14.4</v>
      </c>
      <c r="E2319">
        <f>[45]data!$A128</f>
        <v>17.8</v>
      </c>
      <c r="F2319">
        <f>[46]data!$A128</f>
        <v>0.36</v>
      </c>
      <c r="G2319">
        <f>[47]data!$A128</f>
        <v>72.209999999999994</v>
      </c>
      <c r="H2319">
        <f>[48]data!$A128</f>
        <v>2.96</v>
      </c>
      <c r="I2319">
        <f>[49]data!A128</f>
        <v>18.37</v>
      </c>
    </row>
    <row r="2320" spans="1:9" x14ac:dyDescent="0.55000000000000004">
      <c r="A2320">
        <v>2016</v>
      </c>
      <c r="B2320">
        <v>129</v>
      </c>
      <c r="C2320">
        <f>[43]data!$A129</f>
        <v>21.14</v>
      </c>
      <c r="D2320">
        <f>[44]data!$A129</f>
        <v>15.61</v>
      </c>
      <c r="E2320">
        <f>[45]data!$A129</f>
        <v>17.97</v>
      </c>
      <c r="F2320">
        <f>[46]data!$A129</f>
        <v>2.0099999999999998</v>
      </c>
      <c r="G2320">
        <f>[47]data!$A129</f>
        <v>73.17</v>
      </c>
      <c r="H2320">
        <f>[48]data!$A129</f>
        <v>2.2000000000000002</v>
      </c>
      <c r="I2320">
        <f>[49]data!A129</f>
        <v>14.6</v>
      </c>
    </row>
    <row r="2321" spans="1:9" x14ac:dyDescent="0.55000000000000004">
      <c r="A2321">
        <v>2016</v>
      </c>
      <c r="B2321">
        <v>130</v>
      </c>
      <c r="C2321">
        <f>[43]data!$A130</f>
        <v>19.829999999999998</v>
      </c>
      <c r="D2321">
        <f>[44]data!$A130</f>
        <v>14.34</v>
      </c>
      <c r="E2321">
        <f>[45]data!$A130</f>
        <v>16.77</v>
      </c>
      <c r="F2321">
        <f>[46]data!$A130</f>
        <v>4.91</v>
      </c>
      <c r="G2321">
        <f>[47]data!$A130</f>
        <v>69.75</v>
      </c>
      <c r="H2321">
        <f>[48]data!$A130</f>
        <v>3.62</v>
      </c>
      <c r="I2321">
        <f>[49]data!A130</f>
        <v>12.62</v>
      </c>
    </row>
    <row r="2322" spans="1:9" x14ac:dyDescent="0.55000000000000004">
      <c r="A2322">
        <v>2016</v>
      </c>
      <c r="B2322">
        <v>131</v>
      </c>
      <c r="C2322">
        <f>[43]data!$A131</f>
        <v>20.83</v>
      </c>
      <c r="D2322">
        <f>[44]data!$A131</f>
        <v>14.66</v>
      </c>
      <c r="E2322">
        <f>[45]data!$A131</f>
        <v>17.329999999999998</v>
      </c>
      <c r="F2322">
        <f>[46]data!$A131</f>
        <v>2.99</v>
      </c>
      <c r="G2322">
        <f>[47]data!$A131</f>
        <v>72.069999999999993</v>
      </c>
      <c r="H2322">
        <f>[48]data!$A131</f>
        <v>3.32</v>
      </c>
      <c r="I2322">
        <f>[49]data!A131</f>
        <v>14.27</v>
      </c>
    </row>
    <row r="2323" spans="1:9" x14ac:dyDescent="0.55000000000000004">
      <c r="A2323">
        <v>2016</v>
      </c>
      <c r="B2323">
        <v>132</v>
      </c>
      <c r="C2323">
        <f>[43]data!$A132</f>
        <v>20.47</v>
      </c>
      <c r="D2323">
        <f>[44]data!$A132</f>
        <v>13.64</v>
      </c>
      <c r="E2323">
        <f>[45]data!$A132</f>
        <v>17</v>
      </c>
      <c r="F2323">
        <f>[46]data!$A132</f>
        <v>0.51</v>
      </c>
      <c r="G2323">
        <f>[47]data!$A132</f>
        <v>65.06</v>
      </c>
      <c r="H2323">
        <f>[48]data!$A132</f>
        <v>5.1100000000000003</v>
      </c>
      <c r="I2323">
        <f>[49]data!A132</f>
        <v>26.7</v>
      </c>
    </row>
    <row r="2324" spans="1:9" x14ac:dyDescent="0.55000000000000004">
      <c r="A2324">
        <v>2016</v>
      </c>
      <c r="B2324">
        <v>133</v>
      </c>
      <c r="C2324">
        <f>[43]data!$A133</f>
        <v>20.91</v>
      </c>
      <c r="D2324">
        <f>[44]data!$A133</f>
        <v>13.66</v>
      </c>
      <c r="E2324">
        <f>[45]data!$A133</f>
        <v>17.25</v>
      </c>
      <c r="F2324">
        <f>[46]data!$A133</f>
        <v>1.04</v>
      </c>
      <c r="G2324">
        <f>[47]data!$A133</f>
        <v>64.94</v>
      </c>
      <c r="H2324">
        <f>[48]data!$A133</f>
        <v>5.2</v>
      </c>
      <c r="I2324">
        <f>[49]data!A133</f>
        <v>21.64</v>
      </c>
    </row>
    <row r="2325" spans="1:9" x14ac:dyDescent="0.55000000000000004">
      <c r="A2325">
        <v>2016</v>
      </c>
      <c r="B2325">
        <v>134</v>
      </c>
      <c r="C2325">
        <f>[43]data!$A134</f>
        <v>21.66</v>
      </c>
      <c r="D2325">
        <f>[44]data!$A134</f>
        <v>13.59</v>
      </c>
      <c r="E2325">
        <f>[45]data!$A134</f>
        <v>17.809999999999999</v>
      </c>
      <c r="F2325">
        <f>[46]data!$A134</f>
        <v>0.42</v>
      </c>
      <c r="G2325">
        <f>[47]data!$A134</f>
        <v>59.62</v>
      </c>
      <c r="H2325">
        <f>[48]data!$A134</f>
        <v>3.79</v>
      </c>
      <c r="I2325">
        <f>[49]data!A134</f>
        <v>24.97</v>
      </c>
    </row>
    <row r="2326" spans="1:9" x14ac:dyDescent="0.55000000000000004">
      <c r="A2326">
        <v>2016</v>
      </c>
      <c r="B2326">
        <v>135</v>
      </c>
      <c r="C2326">
        <f>[43]data!$A135</f>
        <v>22.62</v>
      </c>
      <c r="D2326">
        <f>[44]data!$A135</f>
        <v>13.93</v>
      </c>
      <c r="E2326">
        <f>[45]data!$A135</f>
        <v>18.54</v>
      </c>
      <c r="F2326">
        <f>[46]data!$A135</f>
        <v>0.03</v>
      </c>
      <c r="G2326">
        <f>[47]data!$A135</f>
        <v>60.13</v>
      </c>
      <c r="H2326">
        <f>[48]data!$A135</f>
        <v>3.14</v>
      </c>
      <c r="I2326">
        <f>[49]data!A135</f>
        <v>27.1</v>
      </c>
    </row>
    <row r="2327" spans="1:9" x14ac:dyDescent="0.55000000000000004">
      <c r="A2327">
        <v>2016</v>
      </c>
      <c r="B2327">
        <v>136</v>
      </c>
      <c r="C2327">
        <f>[43]data!$A136</f>
        <v>21.41</v>
      </c>
      <c r="D2327">
        <f>[44]data!$A136</f>
        <v>15.84</v>
      </c>
      <c r="E2327">
        <f>[45]data!$A136</f>
        <v>18.850000000000001</v>
      </c>
      <c r="F2327">
        <f>[46]data!$A136</f>
        <v>0</v>
      </c>
      <c r="G2327">
        <f>[47]data!$A136</f>
        <v>64.28</v>
      </c>
      <c r="H2327">
        <f>[48]data!$A136</f>
        <v>1.91</v>
      </c>
      <c r="I2327">
        <f>[49]data!A136</f>
        <v>23.95</v>
      </c>
    </row>
    <row r="2328" spans="1:9" x14ac:dyDescent="0.55000000000000004">
      <c r="A2328">
        <v>2016</v>
      </c>
      <c r="B2328">
        <v>137</v>
      </c>
      <c r="C2328">
        <f>[43]data!$A137</f>
        <v>22</v>
      </c>
      <c r="D2328">
        <f>[44]data!$A137</f>
        <v>16.29</v>
      </c>
      <c r="E2328">
        <f>[45]data!$A137</f>
        <v>19.010000000000002</v>
      </c>
      <c r="F2328">
        <f>[46]data!$A137</f>
        <v>0</v>
      </c>
      <c r="G2328">
        <f>[47]data!$A137</f>
        <v>68</v>
      </c>
      <c r="H2328">
        <f>[48]data!$A137</f>
        <v>1.94</v>
      </c>
      <c r="I2328">
        <f>[49]data!A137</f>
        <v>27.55</v>
      </c>
    </row>
    <row r="2329" spans="1:9" x14ac:dyDescent="0.55000000000000004">
      <c r="A2329">
        <v>2016</v>
      </c>
      <c r="B2329">
        <v>138</v>
      </c>
      <c r="C2329">
        <f>[43]data!$A138</f>
        <v>22.44</v>
      </c>
      <c r="D2329">
        <f>[44]data!$A138</f>
        <v>15.61</v>
      </c>
      <c r="E2329">
        <f>[45]data!$A138</f>
        <v>18.95</v>
      </c>
      <c r="F2329">
        <f>[46]data!$A138</f>
        <v>0</v>
      </c>
      <c r="G2329">
        <f>[47]data!$A138</f>
        <v>68.77</v>
      </c>
      <c r="H2329">
        <f>[48]data!$A138</f>
        <v>4.01</v>
      </c>
      <c r="I2329">
        <f>[49]data!A138</f>
        <v>24.16</v>
      </c>
    </row>
    <row r="2330" spans="1:9" x14ac:dyDescent="0.55000000000000004">
      <c r="A2330">
        <v>2016</v>
      </c>
      <c r="B2330">
        <v>139</v>
      </c>
      <c r="C2330">
        <f>[43]data!$A139</f>
        <v>21.86</v>
      </c>
      <c r="D2330">
        <f>[44]data!$A139</f>
        <v>15.63</v>
      </c>
      <c r="E2330">
        <f>[45]data!$A139</f>
        <v>18.829999999999998</v>
      </c>
      <c r="F2330">
        <f>[46]data!$A139</f>
        <v>0</v>
      </c>
      <c r="G2330">
        <f>[47]data!$A139</f>
        <v>66</v>
      </c>
      <c r="H2330">
        <f>[48]data!$A139</f>
        <v>3.24</v>
      </c>
      <c r="I2330">
        <f>[49]data!A139</f>
        <v>25.37</v>
      </c>
    </row>
    <row r="2331" spans="1:9" x14ac:dyDescent="0.55000000000000004">
      <c r="A2331">
        <v>2016</v>
      </c>
      <c r="B2331">
        <v>140</v>
      </c>
      <c r="C2331">
        <f>[43]data!$A140</f>
        <v>25.89</v>
      </c>
      <c r="D2331">
        <f>[44]data!$A140</f>
        <v>17.32</v>
      </c>
      <c r="E2331">
        <f>[45]data!$A140</f>
        <v>20.96</v>
      </c>
      <c r="F2331">
        <f>[46]data!$A140</f>
        <v>0.01</v>
      </c>
      <c r="G2331">
        <f>[47]data!$A140</f>
        <v>67.5</v>
      </c>
      <c r="H2331">
        <f>[48]data!$A140</f>
        <v>2.5299999999999998</v>
      </c>
      <c r="I2331">
        <f>[49]data!A140</f>
        <v>28.16</v>
      </c>
    </row>
    <row r="2332" spans="1:9" x14ac:dyDescent="0.55000000000000004">
      <c r="A2332">
        <v>2016</v>
      </c>
      <c r="B2332">
        <v>141</v>
      </c>
      <c r="C2332">
        <f>[43]data!$A141</f>
        <v>21.91</v>
      </c>
      <c r="D2332">
        <f>[44]data!$A141</f>
        <v>16.309999999999999</v>
      </c>
      <c r="E2332">
        <f>[45]data!$A141</f>
        <v>19.100000000000001</v>
      </c>
      <c r="F2332">
        <f>[46]data!$A141</f>
        <v>0</v>
      </c>
      <c r="G2332">
        <f>[47]data!$A141</f>
        <v>70.12</v>
      </c>
      <c r="H2332">
        <f>[48]data!$A141</f>
        <v>3.53</v>
      </c>
      <c r="I2332">
        <f>[49]data!A141</f>
        <v>29.27</v>
      </c>
    </row>
    <row r="2333" spans="1:9" x14ac:dyDescent="0.55000000000000004">
      <c r="A2333">
        <v>2016</v>
      </c>
      <c r="B2333">
        <v>142</v>
      </c>
      <c r="C2333">
        <f>[43]data!$A142</f>
        <v>22.78</v>
      </c>
      <c r="D2333">
        <f>[44]data!$A142</f>
        <v>15.66</v>
      </c>
      <c r="E2333">
        <f>[45]data!$A142</f>
        <v>19.260000000000002</v>
      </c>
      <c r="F2333">
        <f>[46]data!$A142</f>
        <v>0</v>
      </c>
      <c r="G2333">
        <f>[47]data!$A142</f>
        <v>65.55</v>
      </c>
      <c r="H2333">
        <f>[48]data!$A142</f>
        <v>3.64</v>
      </c>
      <c r="I2333">
        <f>[49]data!A142</f>
        <v>29.33</v>
      </c>
    </row>
    <row r="2334" spans="1:9" x14ac:dyDescent="0.55000000000000004">
      <c r="A2334">
        <v>2016</v>
      </c>
      <c r="B2334">
        <v>143</v>
      </c>
      <c r="C2334">
        <f>[43]data!$A143</f>
        <v>28.26</v>
      </c>
      <c r="D2334">
        <f>[44]data!$A143</f>
        <v>16.87</v>
      </c>
      <c r="E2334">
        <f>[45]data!$A143</f>
        <v>22.73</v>
      </c>
      <c r="F2334">
        <f>[46]data!$A143</f>
        <v>0</v>
      </c>
      <c r="G2334">
        <f>[47]data!$A143</f>
        <v>50.01</v>
      </c>
      <c r="H2334">
        <f>[48]data!$A143</f>
        <v>3.42</v>
      </c>
      <c r="I2334">
        <f>[49]data!A143</f>
        <v>27.31</v>
      </c>
    </row>
    <row r="2335" spans="1:9" x14ac:dyDescent="0.55000000000000004">
      <c r="A2335">
        <v>2016</v>
      </c>
      <c r="B2335">
        <v>144</v>
      </c>
      <c r="C2335">
        <f>[43]data!$A144</f>
        <v>21.78</v>
      </c>
      <c r="D2335">
        <f>[44]data!$A144</f>
        <v>16.829999999999998</v>
      </c>
      <c r="E2335">
        <f>[45]data!$A144</f>
        <v>19.100000000000001</v>
      </c>
      <c r="F2335">
        <f>[46]data!$A144</f>
        <v>0</v>
      </c>
      <c r="G2335">
        <f>[47]data!$A144</f>
        <v>67.900000000000006</v>
      </c>
      <c r="H2335">
        <f>[48]data!$A144</f>
        <v>4.54</v>
      </c>
      <c r="I2335">
        <f>[49]data!A144</f>
        <v>26.88</v>
      </c>
    </row>
    <row r="2336" spans="1:9" x14ac:dyDescent="0.55000000000000004">
      <c r="A2336">
        <v>2016</v>
      </c>
      <c r="B2336">
        <v>145</v>
      </c>
      <c r="C2336">
        <f>[43]data!$A145</f>
        <v>24.84</v>
      </c>
      <c r="D2336">
        <f>[44]data!$A145</f>
        <v>16.34</v>
      </c>
      <c r="E2336">
        <f>[45]data!$A145</f>
        <v>20.149999999999999</v>
      </c>
      <c r="F2336">
        <f>[46]data!$A145</f>
        <v>0</v>
      </c>
      <c r="G2336">
        <f>[47]data!$A145</f>
        <v>69.3</v>
      </c>
      <c r="H2336">
        <f>[48]data!$A145</f>
        <v>2.58</v>
      </c>
      <c r="I2336">
        <f>[49]data!A145</f>
        <v>24.62</v>
      </c>
    </row>
    <row r="2337" spans="1:9" x14ac:dyDescent="0.55000000000000004">
      <c r="A2337">
        <v>2016</v>
      </c>
      <c r="B2337">
        <v>146</v>
      </c>
      <c r="C2337">
        <f>[43]data!$A146</f>
        <v>26.31</v>
      </c>
      <c r="D2337">
        <f>[44]data!$A146</f>
        <v>17.57</v>
      </c>
      <c r="E2337">
        <f>[45]data!$A146</f>
        <v>21.52</v>
      </c>
      <c r="F2337">
        <f>[46]data!$A146</f>
        <v>0</v>
      </c>
      <c r="G2337">
        <f>[47]data!$A146</f>
        <v>68.709999999999994</v>
      </c>
      <c r="H2337">
        <f>[48]data!$A146</f>
        <v>2.69</v>
      </c>
      <c r="I2337">
        <f>[49]data!A146</f>
        <v>28.56</v>
      </c>
    </row>
    <row r="2338" spans="1:9" x14ac:dyDescent="0.55000000000000004">
      <c r="A2338">
        <v>2016</v>
      </c>
      <c r="B2338">
        <v>147</v>
      </c>
      <c r="C2338">
        <f>[43]data!$A147</f>
        <v>23.78</v>
      </c>
      <c r="D2338">
        <f>[44]data!$A147</f>
        <v>17.25</v>
      </c>
      <c r="E2338">
        <f>[45]data!$A147</f>
        <v>20.51</v>
      </c>
      <c r="F2338">
        <f>[46]data!$A147</f>
        <v>0.03</v>
      </c>
      <c r="G2338">
        <f>[47]data!$A147</f>
        <v>71.900000000000006</v>
      </c>
      <c r="H2338">
        <f>[48]data!$A147</f>
        <v>2.4300000000000002</v>
      </c>
      <c r="I2338">
        <f>[49]data!A147</f>
        <v>27.93</v>
      </c>
    </row>
    <row r="2339" spans="1:9" x14ac:dyDescent="0.55000000000000004">
      <c r="A2339">
        <v>2016</v>
      </c>
      <c r="B2339">
        <v>148</v>
      </c>
      <c r="C2339">
        <f>[43]data!$A148</f>
        <v>26.54</v>
      </c>
      <c r="D2339">
        <f>[44]data!$A148</f>
        <v>17.3</v>
      </c>
      <c r="E2339">
        <f>[45]data!$A148</f>
        <v>22.11</v>
      </c>
      <c r="F2339">
        <f>[46]data!$A148</f>
        <v>0.01</v>
      </c>
      <c r="G2339">
        <f>[47]data!$A148</f>
        <v>60.89</v>
      </c>
      <c r="H2339">
        <f>[48]data!$A148</f>
        <v>2.96</v>
      </c>
      <c r="I2339">
        <f>[49]data!A148</f>
        <v>27.66</v>
      </c>
    </row>
    <row r="2340" spans="1:9" x14ac:dyDescent="0.55000000000000004">
      <c r="A2340">
        <v>2016</v>
      </c>
      <c r="B2340">
        <v>149</v>
      </c>
      <c r="C2340">
        <f>[43]data!$A149</f>
        <v>26.79</v>
      </c>
      <c r="D2340">
        <f>[44]data!$A149</f>
        <v>19.149999999999999</v>
      </c>
      <c r="E2340">
        <f>[45]data!$A149</f>
        <v>23.15</v>
      </c>
      <c r="F2340">
        <f>[46]data!$A149</f>
        <v>0.04</v>
      </c>
      <c r="G2340">
        <f>[47]data!$A149</f>
        <v>48.04</v>
      </c>
      <c r="H2340">
        <f>[48]data!$A149</f>
        <v>4.84</v>
      </c>
      <c r="I2340">
        <f>[49]data!A149</f>
        <v>26.38</v>
      </c>
    </row>
    <row r="2341" spans="1:9" x14ac:dyDescent="0.55000000000000004">
      <c r="A2341">
        <v>2016</v>
      </c>
      <c r="B2341">
        <v>150</v>
      </c>
      <c r="C2341">
        <f>[43]data!$A150</f>
        <v>24.03</v>
      </c>
      <c r="D2341">
        <f>[44]data!$A150</f>
        <v>17.23</v>
      </c>
      <c r="E2341">
        <f>[45]data!$A150</f>
        <v>20.73</v>
      </c>
      <c r="F2341">
        <f>[46]data!$A150</f>
        <v>0</v>
      </c>
      <c r="G2341">
        <f>[47]data!$A150</f>
        <v>53.94</v>
      </c>
      <c r="H2341">
        <f>[48]data!$A150</f>
        <v>3.51</v>
      </c>
      <c r="I2341">
        <f>[49]data!A150</f>
        <v>30.9</v>
      </c>
    </row>
    <row r="2342" spans="1:9" x14ac:dyDescent="0.55000000000000004">
      <c r="A2342">
        <v>2016</v>
      </c>
      <c r="B2342">
        <v>151</v>
      </c>
      <c r="C2342">
        <f>[43]data!$A151</f>
        <v>24.01</v>
      </c>
      <c r="D2342">
        <f>[44]data!$A151</f>
        <v>17.41</v>
      </c>
      <c r="E2342">
        <f>[45]data!$A151</f>
        <v>20.52</v>
      </c>
      <c r="F2342">
        <f>[46]data!$A151</f>
        <v>0</v>
      </c>
      <c r="G2342">
        <f>[47]data!$A151</f>
        <v>54.83</v>
      </c>
      <c r="H2342">
        <f>[48]data!$A151</f>
        <v>2.7</v>
      </c>
      <c r="I2342">
        <f>[49]data!A151</f>
        <v>28.33</v>
      </c>
    </row>
    <row r="2343" spans="1:9" x14ac:dyDescent="0.55000000000000004">
      <c r="A2343">
        <v>2016</v>
      </c>
      <c r="B2343">
        <v>152</v>
      </c>
      <c r="C2343">
        <f>[43]data!$A152</f>
        <v>23.85</v>
      </c>
      <c r="D2343">
        <f>[44]data!$A152</f>
        <v>17.53</v>
      </c>
      <c r="E2343">
        <f>[45]data!$A152</f>
        <v>20.36</v>
      </c>
      <c r="F2343">
        <f>[46]data!$A152</f>
        <v>0</v>
      </c>
      <c r="G2343">
        <f>[47]data!$A152</f>
        <v>62.74</v>
      </c>
      <c r="H2343">
        <f>[48]data!$A152</f>
        <v>2.2200000000000002</v>
      </c>
      <c r="I2343">
        <f>[49]data!A152</f>
        <v>28.27</v>
      </c>
    </row>
    <row r="2344" spans="1:9" x14ac:dyDescent="0.55000000000000004">
      <c r="A2344">
        <v>2016</v>
      </c>
      <c r="B2344">
        <v>153</v>
      </c>
      <c r="C2344">
        <f>[43]data!$A153</f>
        <v>24.09</v>
      </c>
      <c r="D2344">
        <f>[44]data!$A153</f>
        <v>17.04</v>
      </c>
      <c r="E2344">
        <f>[45]data!$A153</f>
        <v>20.25</v>
      </c>
      <c r="F2344">
        <f>[46]data!$A153</f>
        <v>0</v>
      </c>
      <c r="G2344">
        <f>[47]data!$A153</f>
        <v>68.069999999999993</v>
      </c>
      <c r="H2344">
        <f>[48]data!$A153</f>
        <v>2.73</v>
      </c>
      <c r="I2344">
        <f>[49]data!A153</f>
        <v>30.45</v>
      </c>
    </row>
    <row r="2345" spans="1:9" x14ac:dyDescent="0.55000000000000004">
      <c r="A2345">
        <v>2016</v>
      </c>
      <c r="B2345">
        <v>154</v>
      </c>
      <c r="C2345">
        <f>[43]data!$A154</f>
        <v>24.61</v>
      </c>
      <c r="D2345">
        <f>[44]data!$A154</f>
        <v>16.45</v>
      </c>
      <c r="E2345">
        <f>[45]data!$A154</f>
        <v>20.59</v>
      </c>
      <c r="F2345">
        <f>[46]data!$A154</f>
        <v>0.01</v>
      </c>
      <c r="G2345">
        <f>[47]data!$A154</f>
        <v>68.42</v>
      </c>
      <c r="H2345">
        <f>[48]data!$A154</f>
        <v>3.09</v>
      </c>
      <c r="I2345">
        <f>[49]data!A154</f>
        <v>29.91</v>
      </c>
    </row>
    <row r="2346" spans="1:9" x14ac:dyDescent="0.55000000000000004">
      <c r="A2346">
        <v>2016</v>
      </c>
      <c r="B2346">
        <v>155</v>
      </c>
      <c r="C2346">
        <f>[43]data!$A155</f>
        <v>24.6</v>
      </c>
      <c r="D2346">
        <f>[44]data!$A155</f>
        <v>18.059999999999999</v>
      </c>
      <c r="E2346">
        <f>[45]data!$A155</f>
        <v>21.1</v>
      </c>
      <c r="F2346">
        <f>[46]data!$A155</f>
        <v>0.14000000000000001</v>
      </c>
      <c r="G2346">
        <f>[47]data!$A155</f>
        <v>66.400000000000006</v>
      </c>
      <c r="H2346">
        <f>[48]data!$A155</f>
        <v>2.6</v>
      </c>
      <c r="I2346">
        <f>[49]data!A155</f>
        <v>26.55</v>
      </c>
    </row>
    <row r="2347" spans="1:9" x14ac:dyDescent="0.55000000000000004">
      <c r="A2347">
        <v>2016</v>
      </c>
      <c r="B2347">
        <v>156</v>
      </c>
      <c r="C2347">
        <f>[43]data!$A156</f>
        <v>25.71</v>
      </c>
      <c r="D2347">
        <f>[44]data!$A156</f>
        <v>18.079999999999998</v>
      </c>
      <c r="E2347">
        <f>[45]data!$A156</f>
        <v>21.65</v>
      </c>
      <c r="F2347">
        <f>[46]data!$A156</f>
        <v>0.19</v>
      </c>
      <c r="G2347">
        <f>[47]data!$A156</f>
        <v>62.96</v>
      </c>
      <c r="H2347">
        <f>[48]data!$A156</f>
        <v>2.33</v>
      </c>
      <c r="I2347">
        <f>[49]data!A156</f>
        <v>27.34</v>
      </c>
    </row>
    <row r="2348" spans="1:9" x14ac:dyDescent="0.55000000000000004">
      <c r="A2348">
        <v>2016</v>
      </c>
      <c r="B2348">
        <v>157</v>
      </c>
      <c r="C2348">
        <f>[43]data!$A157</f>
        <v>24.95</v>
      </c>
      <c r="D2348">
        <f>[44]data!$A157</f>
        <v>18.690000000000001</v>
      </c>
      <c r="E2348">
        <f>[45]data!$A157</f>
        <v>21.66</v>
      </c>
      <c r="F2348">
        <f>[46]data!$A157</f>
        <v>0</v>
      </c>
      <c r="G2348">
        <f>[47]data!$A157</f>
        <v>61.42</v>
      </c>
      <c r="H2348">
        <f>[48]data!$A157</f>
        <v>2.33</v>
      </c>
      <c r="I2348">
        <f>[49]data!A157</f>
        <v>28.5</v>
      </c>
    </row>
    <row r="2349" spans="1:9" x14ac:dyDescent="0.55000000000000004">
      <c r="A2349">
        <v>2016</v>
      </c>
      <c r="B2349">
        <v>158</v>
      </c>
      <c r="C2349">
        <f>[43]data!$A158</f>
        <v>25.42</v>
      </c>
      <c r="D2349">
        <f>[44]data!$A158</f>
        <v>19.22</v>
      </c>
      <c r="E2349">
        <f>[45]data!$A158</f>
        <v>22.19</v>
      </c>
      <c r="F2349">
        <f>[46]data!$A158</f>
        <v>0</v>
      </c>
      <c r="G2349">
        <f>[47]data!$A158</f>
        <v>60.74</v>
      </c>
      <c r="H2349">
        <f>[48]data!$A158</f>
        <v>2.4</v>
      </c>
      <c r="I2349">
        <f>[49]data!A158</f>
        <v>28.8</v>
      </c>
    </row>
    <row r="2350" spans="1:9" x14ac:dyDescent="0.55000000000000004">
      <c r="A2350">
        <v>2016</v>
      </c>
      <c r="B2350">
        <v>159</v>
      </c>
      <c r="C2350">
        <f>[43]data!$A159</f>
        <v>26.08</v>
      </c>
      <c r="D2350">
        <f>[44]data!$A159</f>
        <v>18.93</v>
      </c>
      <c r="E2350">
        <f>[45]data!$A159</f>
        <v>22.5</v>
      </c>
      <c r="F2350">
        <f>[46]data!$A159</f>
        <v>0</v>
      </c>
      <c r="G2350">
        <f>[47]data!$A159</f>
        <v>61.69</v>
      </c>
      <c r="H2350">
        <f>[48]data!$A159</f>
        <v>3.92</v>
      </c>
      <c r="I2350">
        <f>[49]data!A159</f>
        <v>30.22</v>
      </c>
    </row>
    <row r="2351" spans="1:9" x14ac:dyDescent="0.55000000000000004">
      <c r="A2351">
        <v>2016</v>
      </c>
      <c r="B2351">
        <v>160</v>
      </c>
      <c r="C2351">
        <f>[43]data!$A160</f>
        <v>27.91</v>
      </c>
      <c r="D2351">
        <f>[44]data!$A160</f>
        <v>19.12</v>
      </c>
      <c r="E2351">
        <f>[45]data!$A160</f>
        <v>23.38</v>
      </c>
      <c r="F2351">
        <f>[46]data!$A160</f>
        <v>0</v>
      </c>
      <c r="G2351">
        <f>[47]data!$A160</f>
        <v>56.52</v>
      </c>
      <c r="H2351">
        <f>[48]data!$A160</f>
        <v>2.8</v>
      </c>
      <c r="I2351">
        <f>[49]data!A160</f>
        <v>29.27</v>
      </c>
    </row>
    <row r="2352" spans="1:9" x14ac:dyDescent="0.55000000000000004">
      <c r="A2352">
        <v>2016</v>
      </c>
      <c r="B2352">
        <v>161</v>
      </c>
      <c r="C2352">
        <f>[43]data!$A161</f>
        <v>29.83</v>
      </c>
      <c r="D2352">
        <f>[44]data!$A161</f>
        <v>21.61</v>
      </c>
      <c r="E2352">
        <f>[45]data!$A161</f>
        <v>25.42</v>
      </c>
      <c r="F2352">
        <f>[46]data!$A161</f>
        <v>0</v>
      </c>
      <c r="G2352">
        <f>[47]data!$A161</f>
        <v>51.81</v>
      </c>
      <c r="H2352">
        <f>[48]data!$A161</f>
        <v>2.0499999999999998</v>
      </c>
      <c r="I2352">
        <f>[49]data!A161</f>
        <v>28.25</v>
      </c>
    </row>
    <row r="2353" spans="1:9" x14ac:dyDescent="0.55000000000000004">
      <c r="A2353">
        <v>2016</v>
      </c>
      <c r="B2353">
        <v>162</v>
      </c>
      <c r="C2353">
        <f>[43]data!$A162</f>
        <v>30.8</v>
      </c>
      <c r="D2353">
        <f>[44]data!$A162</f>
        <v>21.07</v>
      </c>
      <c r="E2353">
        <f>[45]data!$A162</f>
        <v>26.09</v>
      </c>
      <c r="F2353">
        <f>[46]data!$A162</f>
        <v>0.03</v>
      </c>
      <c r="G2353">
        <f>[47]data!$A162</f>
        <v>56.52</v>
      </c>
      <c r="H2353">
        <f>[48]data!$A162</f>
        <v>2.23</v>
      </c>
      <c r="I2353">
        <f>[49]data!A162</f>
        <v>28.18</v>
      </c>
    </row>
    <row r="2354" spans="1:9" x14ac:dyDescent="0.55000000000000004">
      <c r="A2354">
        <v>2016</v>
      </c>
      <c r="B2354">
        <v>163</v>
      </c>
      <c r="C2354">
        <f>[43]data!$A163</f>
        <v>26.77</v>
      </c>
      <c r="D2354">
        <f>[44]data!$A163</f>
        <v>20.100000000000001</v>
      </c>
      <c r="E2354">
        <f>[45]data!$A163</f>
        <v>23.58</v>
      </c>
      <c r="F2354">
        <f>[46]data!$A163</f>
        <v>0.01</v>
      </c>
      <c r="G2354">
        <f>[47]data!$A163</f>
        <v>68.739999999999995</v>
      </c>
      <c r="H2354">
        <f>[48]data!$A163</f>
        <v>2.78</v>
      </c>
      <c r="I2354">
        <f>[49]data!A163</f>
        <v>26.09</v>
      </c>
    </row>
    <row r="2355" spans="1:9" x14ac:dyDescent="0.55000000000000004">
      <c r="A2355">
        <v>2016</v>
      </c>
      <c r="B2355">
        <v>164</v>
      </c>
      <c r="C2355">
        <f>[43]data!$A164</f>
        <v>26.98</v>
      </c>
      <c r="D2355">
        <f>[44]data!$A164</f>
        <v>19.82</v>
      </c>
      <c r="E2355">
        <f>[45]data!$A164</f>
        <v>23.62</v>
      </c>
      <c r="F2355">
        <f>[46]data!$A164</f>
        <v>0</v>
      </c>
      <c r="G2355">
        <f>[47]data!$A164</f>
        <v>64.040000000000006</v>
      </c>
      <c r="H2355">
        <f>[48]data!$A164</f>
        <v>2.4900000000000002</v>
      </c>
      <c r="I2355">
        <f>[49]data!A164</f>
        <v>25.7</v>
      </c>
    </row>
    <row r="2356" spans="1:9" x14ac:dyDescent="0.55000000000000004">
      <c r="A2356">
        <v>2016</v>
      </c>
      <c r="B2356">
        <v>165</v>
      </c>
      <c r="C2356">
        <f>[43]data!$A165</f>
        <v>32.08</v>
      </c>
      <c r="D2356">
        <f>[44]data!$A165</f>
        <v>22.15</v>
      </c>
      <c r="E2356">
        <f>[45]data!$A165</f>
        <v>27.86</v>
      </c>
      <c r="F2356">
        <f>[46]data!$A165</f>
        <v>0</v>
      </c>
      <c r="G2356">
        <f>[47]data!$A165</f>
        <v>48.27</v>
      </c>
      <c r="H2356">
        <f>[48]data!$A165</f>
        <v>3.15</v>
      </c>
      <c r="I2356">
        <f>[49]data!A165</f>
        <v>30.49</v>
      </c>
    </row>
    <row r="2357" spans="1:9" x14ac:dyDescent="0.55000000000000004">
      <c r="A2357">
        <v>2016</v>
      </c>
      <c r="B2357">
        <v>166</v>
      </c>
      <c r="C2357">
        <f>[43]data!$A166</f>
        <v>28.89</v>
      </c>
      <c r="D2357">
        <f>[44]data!$A166</f>
        <v>23.51</v>
      </c>
      <c r="E2357">
        <f>[45]data!$A166</f>
        <v>26.35</v>
      </c>
      <c r="F2357">
        <f>[46]data!$A166</f>
        <v>0</v>
      </c>
      <c r="G2357">
        <f>[47]data!$A166</f>
        <v>54.92</v>
      </c>
      <c r="H2357">
        <f>[48]data!$A166</f>
        <v>2.87</v>
      </c>
      <c r="I2357">
        <f>[49]data!A166</f>
        <v>30.92</v>
      </c>
    </row>
    <row r="2358" spans="1:9" x14ac:dyDescent="0.55000000000000004">
      <c r="A2358">
        <v>2016</v>
      </c>
      <c r="B2358">
        <v>167</v>
      </c>
      <c r="C2358">
        <f>[43]data!$A167</f>
        <v>30.61</v>
      </c>
      <c r="D2358">
        <f>[44]data!$A167</f>
        <v>22.59</v>
      </c>
      <c r="E2358">
        <f>[45]data!$A167</f>
        <v>26.24</v>
      </c>
      <c r="F2358">
        <f>[46]data!$A167</f>
        <v>0</v>
      </c>
      <c r="G2358">
        <f>[47]data!$A167</f>
        <v>46.09</v>
      </c>
      <c r="H2358">
        <f>[48]data!$A167</f>
        <v>4.49</v>
      </c>
      <c r="I2358">
        <f>[49]data!A167</f>
        <v>31.07</v>
      </c>
    </row>
    <row r="2359" spans="1:9" x14ac:dyDescent="0.55000000000000004">
      <c r="A2359">
        <v>2016</v>
      </c>
      <c r="B2359">
        <v>168</v>
      </c>
      <c r="C2359">
        <f>[43]data!$A168</f>
        <v>25.94</v>
      </c>
      <c r="D2359">
        <f>[44]data!$A168</f>
        <v>19.690000000000001</v>
      </c>
      <c r="E2359">
        <f>[45]data!$A168</f>
        <v>22.79</v>
      </c>
      <c r="F2359">
        <f>[46]data!$A168</f>
        <v>0</v>
      </c>
      <c r="G2359">
        <f>[47]data!$A168</f>
        <v>43.64</v>
      </c>
      <c r="H2359">
        <f>[48]data!$A168</f>
        <v>3.84</v>
      </c>
      <c r="I2359">
        <f>[49]data!A168</f>
        <v>29.01</v>
      </c>
    </row>
    <row r="2360" spans="1:9" x14ac:dyDescent="0.55000000000000004">
      <c r="A2360">
        <v>2016</v>
      </c>
      <c r="B2360">
        <v>169</v>
      </c>
      <c r="C2360">
        <f>[43]data!$A169</f>
        <v>24.66</v>
      </c>
      <c r="D2360">
        <f>[44]data!$A169</f>
        <v>18.579999999999998</v>
      </c>
      <c r="E2360">
        <f>[45]data!$A169</f>
        <v>21.74</v>
      </c>
      <c r="F2360">
        <f>[46]data!$A169</f>
        <v>0</v>
      </c>
      <c r="G2360">
        <f>[47]data!$A169</f>
        <v>49.8</v>
      </c>
      <c r="H2360">
        <f>[48]data!$A169</f>
        <v>3.04</v>
      </c>
      <c r="I2360">
        <f>[49]data!A169</f>
        <v>30.06</v>
      </c>
    </row>
    <row r="2361" spans="1:9" x14ac:dyDescent="0.55000000000000004">
      <c r="A2361">
        <v>2016</v>
      </c>
      <c r="B2361">
        <v>170</v>
      </c>
      <c r="C2361">
        <f>[43]data!$A170</f>
        <v>26.65</v>
      </c>
      <c r="D2361">
        <f>[44]data!$A170</f>
        <v>18.43</v>
      </c>
      <c r="E2361">
        <f>[45]data!$A170</f>
        <v>22.1</v>
      </c>
      <c r="F2361">
        <f>[46]data!$A170</f>
        <v>0</v>
      </c>
      <c r="G2361">
        <f>[47]data!$A170</f>
        <v>57.27</v>
      </c>
      <c r="H2361">
        <f>[48]data!$A170</f>
        <v>2.72</v>
      </c>
      <c r="I2361">
        <f>[49]data!A170</f>
        <v>29.46</v>
      </c>
    </row>
    <row r="2362" spans="1:9" x14ac:dyDescent="0.55000000000000004">
      <c r="A2362">
        <v>2016</v>
      </c>
      <c r="B2362">
        <v>171</v>
      </c>
      <c r="C2362">
        <f>[43]data!$A171</f>
        <v>23.64</v>
      </c>
      <c r="D2362">
        <f>[44]data!$A171</f>
        <v>18.239999999999998</v>
      </c>
      <c r="E2362">
        <f>[45]data!$A171</f>
        <v>20.71</v>
      </c>
      <c r="F2362">
        <f>[46]data!$A171</f>
        <v>0.01</v>
      </c>
      <c r="G2362">
        <f>[47]data!$A171</f>
        <v>66.11</v>
      </c>
      <c r="H2362">
        <f>[48]data!$A171</f>
        <v>3.54</v>
      </c>
      <c r="I2362">
        <f>[49]data!A171</f>
        <v>29.59</v>
      </c>
    </row>
    <row r="2363" spans="1:9" x14ac:dyDescent="0.55000000000000004">
      <c r="A2363">
        <v>2016</v>
      </c>
      <c r="B2363">
        <v>172</v>
      </c>
      <c r="C2363">
        <f>[43]data!$A172</f>
        <v>23.63</v>
      </c>
      <c r="D2363">
        <f>[44]data!$A172</f>
        <v>17.86</v>
      </c>
      <c r="E2363">
        <f>[45]data!$A172</f>
        <v>20.67</v>
      </c>
      <c r="F2363">
        <f>[46]data!$A172</f>
        <v>0</v>
      </c>
      <c r="G2363">
        <f>[47]data!$A172</f>
        <v>65.349999999999994</v>
      </c>
      <c r="H2363">
        <f>[48]data!$A172</f>
        <v>3.16</v>
      </c>
      <c r="I2363">
        <f>[49]data!A172</f>
        <v>29.73</v>
      </c>
    </row>
    <row r="2364" spans="1:9" x14ac:dyDescent="0.55000000000000004">
      <c r="A2364">
        <v>2016</v>
      </c>
      <c r="B2364">
        <v>173</v>
      </c>
      <c r="C2364">
        <f>[43]data!$A173</f>
        <v>25.05</v>
      </c>
      <c r="D2364">
        <f>[44]data!$A173</f>
        <v>18</v>
      </c>
      <c r="E2364">
        <f>[45]data!$A173</f>
        <v>21.43</v>
      </c>
      <c r="F2364">
        <f>[46]data!$A173</f>
        <v>0</v>
      </c>
      <c r="G2364">
        <f>[47]data!$A173</f>
        <v>61.75</v>
      </c>
      <c r="H2364">
        <f>[48]data!$A173</f>
        <v>4.74</v>
      </c>
      <c r="I2364">
        <f>[49]data!A173</f>
        <v>30.87</v>
      </c>
    </row>
    <row r="2365" spans="1:9" x14ac:dyDescent="0.55000000000000004">
      <c r="A2365">
        <v>2016</v>
      </c>
      <c r="B2365">
        <v>174</v>
      </c>
      <c r="C2365">
        <f>[43]data!$A174</f>
        <v>26.22</v>
      </c>
      <c r="D2365">
        <f>[44]data!$A174</f>
        <v>18.010000000000002</v>
      </c>
      <c r="E2365">
        <f>[45]data!$A174</f>
        <v>22.18</v>
      </c>
      <c r="F2365">
        <f>[46]data!$A174</f>
        <v>0</v>
      </c>
      <c r="G2365">
        <f>[47]data!$A174</f>
        <v>63.33</v>
      </c>
      <c r="H2365">
        <f>[48]data!$A174</f>
        <v>5.33</v>
      </c>
      <c r="I2365">
        <f>[49]data!A174</f>
        <v>30.68</v>
      </c>
    </row>
    <row r="2366" spans="1:9" x14ac:dyDescent="0.55000000000000004">
      <c r="A2366">
        <v>2016</v>
      </c>
      <c r="B2366">
        <v>175</v>
      </c>
      <c r="C2366">
        <f>[43]data!$A175</f>
        <v>26.91</v>
      </c>
      <c r="D2366">
        <f>[44]data!$A175</f>
        <v>18.920000000000002</v>
      </c>
      <c r="E2366">
        <f>[45]data!$A175</f>
        <v>22.51</v>
      </c>
      <c r="F2366">
        <f>[46]data!$A175</f>
        <v>0</v>
      </c>
      <c r="G2366">
        <f>[47]data!$A175</f>
        <v>66.25</v>
      </c>
      <c r="H2366">
        <f>[48]data!$A175</f>
        <v>3.49</v>
      </c>
      <c r="I2366">
        <f>[49]data!A175</f>
        <v>30.47</v>
      </c>
    </row>
    <row r="2367" spans="1:9" x14ac:dyDescent="0.55000000000000004">
      <c r="A2367">
        <v>2016</v>
      </c>
      <c r="B2367">
        <v>176</v>
      </c>
      <c r="C2367">
        <f>[43]data!$A176</f>
        <v>26.42</v>
      </c>
      <c r="D2367">
        <f>[44]data!$A176</f>
        <v>19.649999999999999</v>
      </c>
      <c r="E2367">
        <f>[45]data!$A176</f>
        <v>23.03</v>
      </c>
      <c r="F2367">
        <f>[46]data!$A176</f>
        <v>0</v>
      </c>
      <c r="G2367">
        <f>[47]data!$A176</f>
        <v>60.48</v>
      </c>
      <c r="H2367">
        <f>[48]data!$A176</f>
        <v>1.6</v>
      </c>
      <c r="I2367">
        <f>[49]data!A176</f>
        <v>29.51</v>
      </c>
    </row>
    <row r="2368" spans="1:9" x14ac:dyDescent="0.55000000000000004">
      <c r="A2368">
        <v>2016</v>
      </c>
      <c r="B2368">
        <v>177</v>
      </c>
      <c r="C2368">
        <f>[43]data!$A177</f>
        <v>28.07</v>
      </c>
      <c r="D2368">
        <f>[44]data!$A177</f>
        <v>20.239999999999998</v>
      </c>
      <c r="E2368">
        <f>[45]data!$A177</f>
        <v>24.22</v>
      </c>
      <c r="F2368">
        <f>[46]data!$A177</f>
        <v>0.01</v>
      </c>
      <c r="G2368">
        <f>[47]data!$A177</f>
        <v>57.46</v>
      </c>
      <c r="H2368">
        <f>[48]data!$A177</f>
        <v>1.79</v>
      </c>
      <c r="I2368">
        <f>[49]data!A177</f>
        <v>28.4</v>
      </c>
    </row>
    <row r="2369" spans="1:9" x14ac:dyDescent="0.55000000000000004">
      <c r="A2369">
        <v>2016</v>
      </c>
      <c r="B2369">
        <v>178</v>
      </c>
      <c r="C2369">
        <f>[43]data!$A178</f>
        <v>26.74</v>
      </c>
      <c r="D2369">
        <f>[44]data!$A178</f>
        <v>20.09</v>
      </c>
      <c r="E2369">
        <f>[45]data!$A178</f>
        <v>23.19</v>
      </c>
      <c r="F2369">
        <f>[46]data!$A178</f>
        <v>0.13</v>
      </c>
      <c r="G2369">
        <f>[47]data!$A178</f>
        <v>76.16</v>
      </c>
      <c r="H2369">
        <f>[48]data!$A178</f>
        <v>3.86</v>
      </c>
      <c r="I2369">
        <f>[49]data!A178</f>
        <v>23.39</v>
      </c>
    </row>
    <row r="2370" spans="1:9" x14ac:dyDescent="0.55000000000000004">
      <c r="A2370">
        <v>2016</v>
      </c>
      <c r="B2370">
        <v>179</v>
      </c>
      <c r="C2370">
        <f>[43]data!$A179</f>
        <v>26.97</v>
      </c>
      <c r="D2370">
        <f>[44]data!$A179</f>
        <v>21.24</v>
      </c>
      <c r="E2370">
        <f>[45]data!$A179</f>
        <v>23.67</v>
      </c>
      <c r="F2370">
        <f>[46]data!$A179</f>
        <v>0.06</v>
      </c>
      <c r="G2370">
        <f>[47]data!$A179</f>
        <v>68.42</v>
      </c>
      <c r="H2370">
        <f>[48]data!$A179</f>
        <v>5.76</v>
      </c>
      <c r="I2370">
        <f>[49]data!A179</f>
        <v>25.44</v>
      </c>
    </row>
    <row r="2371" spans="1:9" x14ac:dyDescent="0.55000000000000004">
      <c r="A2371">
        <v>2016</v>
      </c>
      <c r="B2371">
        <v>180</v>
      </c>
      <c r="C2371">
        <f>[43]data!$A180</f>
        <v>27.86</v>
      </c>
      <c r="D2371">
        <f>[44]data!$A180</f>
        <v>21.27</v>
      </c>
      <c r="E2371">
        <f>[45]data!$A180</f>
        <v>24.22</v>
      </c>
      <c r="F2371">
        <f>[46]data!$A180</f>
        <v>0.02</v>
      </c>
      <c r="G2371">
        <f>[47]data!$A180</f>
        <v>61.42</v>
      </c>
      <c r="H2371">
        <f>[48]data!$A180</f>
        <v>6.41</v>
      </c>
      <c r="I2371">
        <f>[49]data!A180</f>
        <v>14.59</v>
      </c>
    </row>
    <row r="2372" spans="1:9" x14ac:dyDescent="0.55000000000000004">
      <c r="A2372">
        <v>2016</v>
      </c>
      <c r="B2372">
        <v>181</v>
      </c>
      <c r="C2372">
        <f>[43]data!$A181</f>
        <v>27.82</v>
      </c>
      <c r="D2372">
        <f>[44]data!$A181</f>
        <v>22.48</v>
      </c>
      <c r="E2372">
        <f>[45]data!$A181</f>
        <v>24.63</v>
      </c>
      <c r="F2372">
        <f>[46]data!$A181</f>
        <v>0.1</v>
      </c>
      <c r="G2372">
        <f>[47]data!$A181</f>
        <v>60.89</v>
      </c>
      <c r="H2372">
        <f>[48]data!$A181</f>
        <v>3.81</v>
      </c>
      <c r="I2372">
        <f>[49]data!A181</f>
        <v>27.91</v>
      </c>
    </row>
    <row r="2373" spans="1:9" x14ac:dyDescent="0.55000000000000004">
      <c r="A2373">
        <v>2016</v>
      </c>
      <c r="B2373">
        <v>182</v>
      </c>
      <c r="C2373">
        <f>[43]data!$A182</f>
        <v>27.91</v>
      </c>
      <c r="D2373">
        <f>[44]data!$A182</f>
        <v>21.43</v>
      </c>
      <c r="E2373">
        <f>[45]data!$A182</f>
        <v>25</v>
      </c>
      <c r="F2373">
        <f>[46]data!$A182</f>
        <v>0</v>
      </c>
      <c r="G2373">
        <f>[47]data!$A182</f>
        <v>63.53</v>
      </c>
      <c r="H2373">
        <f>[48]data!$A182</f>
        <v>2.4300000000000002</v>
      </c>
      <c r="I2373">
        <f>[49]data!A182</f>
        <v>26.02</v>
      </c>
    </row>
    <row r="2374" spans="1:9" x14ac:dyDescent="0.55000000000000004">
      <c r="A2374">
        <v>2016</v>
      </c>
      <c r="B2374">
        <v>183</v>
      </c>
      <c r="C2374">
        <f>[43]data!$A183</f>
        <v>27.64</v>
      </c>
      <c r="D2374">
        <f>[44]data!$A183</f>
        <v>21.86</v>
      </c>
      <c r="E2374">
        <f>[45]data!$A183</f>
        <v>24.73</v>
      </c>
      <c r="F2374">
        <f>[46]data!$A183</f>
        <v>0</v>
      </c>
      <c r="G2374">
        <f>[47]data!$A183</f>
        <v>65.53</v>
      </c>
      <c r="H2374">
        <f>[48]data!$A183</f>
        <v>2</v>
      </c>
      <c r="I2374">
        <f>[49]data!A183</f>
        <v>28.33</v>
      </c>
    </row>
    <row r="2375" spans="1:9" x14ac:dyDescent="0.55000000000000004">
      <c r="A2375">
        <v>2016</v>
      </c>
      <c r="B2375">
        <v>184</v>
      </c>
      <c r="C2375">
        <f>[43]data!$A184</f>
        <v>28.47</v>
      </c>
      <c r="D2375">
        <f>[44]data!$A184</f>
        <v>22.28</v>
      </c>
      <c r="E2375">
        <f>[45]data!$A184</f>
        <v>25.43</v>
      </c>
      <c r="F2375">
        <f>[46]data!$A184</f>
        <v>0</v>
      </c>
      <c r="G2375">
        <f>[47]data!$A184</f>
        <v>58.84</v>
      </c>
      <c r="H2375">
        <f>[48]data!$A184</f>
        <v>2.2000000000000002</v>
      </c>
      <c r="I2375">
        <f>[49]data!A184</f>
        <v>28.52</v>
      </c>
    </row>
    <row r="2376" spans="1:9" x14ac:dyDescent="0.55000000000000004">
      <c r="A2376">
        <v>2016</v>
      </c>
      <c r="B2376">
        <v>185</v>
      </c>
      <c r="C2376">
        <f>[43]data!$A185</f>
        <v>27.92</v>
      </c>
      <c r="D2376">
        <f>[44]data!$A185</f>
        <v>22.63</v>
      </c>
      <c r="E2376">
        <f>[45]data!$A185</f>
        <v>25.26</v>
      </c>
      <c r="F2376">
        <f>[46]data!$A185</f>
        <v>0</v>
      </c>
      <c r="G2376">
        <f>[47]data!$A185</f>
        <v>61.12</v>
      </c>
      <c r="H2376">
        <f>[48]data!$A185</f>
        <v>7.8</v>
      </c>
      <c r="I2376">
        <f>[49]data!A185</f>
        <v>27.99</v>
      </c>
    </row>
    <row r="2377" spans="1:9" x14ac:dyDescent="0.55000000000000004">
      <c r="A2377">
        <v>2016</v>
      </c>
      <c r="B2377">
        <v>186</v>
      </c>
      <c r="C2377">
        <f>[43]data!$A186</f>
        <v>28.64</v>
      </c>
      <c r="D2377">
        <f>[44]data!$A186</f>
        <v>21.72</v>
      </c>
      <c r="E2377">
        <f>[45]data!$A186</f>
        <v>24.83</v>
      </c>
      <c r="F2377">
        <f>[46]data!$A186</f>
        <v>0</v>
      </c>
      <c r="G2377">
        <f>[47]data!$A186</f>
        <v>65.62</v>
      </c>
      <c r="H2377">
        <f>[48]data!$A186</f>
        <v>4.4800000000000004</v>
      </c>
      <c r="I2377">
        <f>[49]data!A186</f>
        <v>23.26</v>
      </c>
    </row>
    <row r="2378" spans="1:9" x14ac:dyDescent="0.55000000000000004">
      <c r="A2378">
        <v>2016</v>
      </c>
      <c r="B2378">
        <v>187</v>
      </c>
      <c r="C2378">
        <f>[43]data!$A187</f>
        <v>27.17</v>
      </c>
      <c r="D2378">
        <f>[44]data!$A187</f>
        <v>21.79</v>
      </c>
      <c r="E2378">
        <f>[45]data!$A187</f>
        <v>24.52</v>
      </c>
      <c r="F2378">
        <f>[46]data!$A187</f>
        <v>0</v>
      </c>
      <c r="G2378">
        <f>[47]data!$A187</f>
        <v>65.64</v>
      </c>
      <c r="H2378">
        <f>[48]data!$A187</f>
        <v>1.92</v>
      </c>
      <c r="I2378">
        <f>[49]data!A187</f>
        <v>28.83</v>
      </c>
    </row>
    <row r="2379" spans="1:9" x14ac:dyDescent="0.55000000000000004">
      <c r="A2379">
        <v>2016</v>
      </c>
      <c r="B2379">
        <v>188</v>
      </c>
      <c r="C2379">
        <f>[43]data!$A188</f>
        <v>28.46</v>
      </c>
      <c r="D2379">
        <f>[44]data!$A188</f>
        <v>22.41</v>
      </c>
      <c r="E2379">
        <f>[45]data!$A188</f>
        <v>25.44</v>
      </c>
      <c r="F2379">
        <f>[46]data!$A188</f>
        <v>0</v>
      </c>
      <c r="G2379">
        <f>[47]data!$A188</f>
        <v>57.6</v>
      </c>
      <c r="H2379">
        <f>[48]data!$A188</f>
        <v>4.4000000000000004</v>
      </c>
      <c r="I2379">
        <f>[49]data!A188</f>
        <v>29.24</v>
      </c>
    </row>
    <row r="2380" spans="1:9" x14ac:dyDescent="0.55000000000000004">
      <c r="A2380">
        <v>2016</v>
      </c>
      <c r="B2380">
        <v>189</v>
      </c>
      <c r="C2380">
        <f>[43]data!$A189</f>
        <v>26.36</v>
      </c>
      <c r="D2380">
        <f>[44]data!$A189</f>
        <v>22.08</v>
      </c>
      <c r="E2380">
        <f>[45]data!$A189</f>
        <v>24.31</v>
      </c>
      <c r="F2380">
        <f>[46]data!$A189</f>
        <v>0.03</v>
      </c>
      <c r="G2380">
        <f>[47]data!$A189</f>
        <v>66.349999999999994</v>
      </c>
      <c r="H2380">
        <f>[48]data!$A189</f>
        <v>4.33</v>
      </c>
      <c r="I2380">
        <f>[49]data!A189</f>
        <v>9.01</v>
      </c>
    </row>
    <row r="2381" spans="1:9" x14ac:dyDescent="0.55000000000000004">
      <c r="A2381">
        <v>2016</v>
      </c>
      <c r="B2381">
        <v>190</v>
      </c>
      <c r="C2381">
        <f>[43]data!$A190</f>
        <v>29.47</v>
      </c>
      <c r="D2381">
        <f>[44]data!$A190</f>
        <v>22.22</v>
      </c>
      <c r="E2381">
        <f>[45]data!$A190</f>
        <v>26.08</v>
      </c>
      <c r="F2381">
        <f>[46]data!$A190</f>
        <v>0</v>
      </c>
      <c r="G2381">
        <f>[47]data!$A190</f>
        <v>57.23</v>
      </c>
      <c r="H2381">
        <f>[48]data!$A190</f>
        <v>2.7</v>
      </c>
      <c r="I2381">
        <f>[49]data!A190</f>
        <v>26.05</v>
      </c>
    </row>
    <row r="2382" spans="1:9" x14ac:dyDescent="0.55000000000000004">
      <c r="A2382">
        <v>2016</v>
      </c>
      <c r="B2382">
        <v>191</v>
      </c>
      <c r="C2382">
        <f>[43]data!$A191</f>
        <v>29.18</v>
      </c>
      <c r="D2382">
        <f>[44]data!$A191</f>
        <v>23.85</v>
      </c>
      <c r="E2382">
        <f>[45]data!$A191</f>
        <v>26.52</v>
      </c>
      <c r="F2382">
        <f>[46]data!$A191</f>
        <v>0</v>
      </c>
      <c r="G2382">
        <f>[47]data!$A191</f>
        <v>53.65</v>
      </c>
      <c r="H2382">
        <f>[48]data!$A191</f>
        <v>4.8499999999999996</v>
      </c>
      <c r="I2382">
        <f>[49]data!A191</f>
        <v>27.2</v>
      </c>
    </row>
    <row r="2383" spans="1:9" x14ac:dyDescent="0.55000000000000004">
      <c r="A2383">
        <v>2016</v>
      </c>
      <c r="B2383">
        <v>192</v>
      </c>
      <c r="C2383">
        <f>[43]data!$A192</f>
        <v>29.37</v>
      </c>
      <c r="D2383">
        <f>[44]data!$A192</f>
        <v>22.94</v>
      </c>
      <c r="E2383">
        <f>[45]data!$A192</f>
        <v>26.17</v>
      </c>
      <c r="F2383">
        <f>[46]data!$A192</f>
        <v>0</v>
      </c>
      <c r="G2383">
        <f>[47]data!$A192</f>
        <v>55.48</v>
      </c>
      <c r="H2383">
        <f>[48]data!$A192</f>
        <v>2.71</v>
      </c>
      <c r="I2383">
        <f>[49]data!A192</f>
        <v>28.41</v>
      </c>
    </row>
    <row r="2384" spans="1:9" x14ac:dyDescent="0.55000000000000004">
      <c r="A2384">
        <v>2016</v>
      </c>
      <c r="B2384">
        <v>193</v>
      </c>
      <c r="C2384">
        <f>[43]data!$A193</f>
        <v>30.16</v>
      </c>
      <c r="D2384">
        <f>[44]data!$A193</f>
        <v>23.32</v>
      </c>
      <c r="E2384">
        <f>[45]data!$A193</f>
        <v>26.45</v>
      </c>
      <c r="F2384">
        <f>[46]data!$A193</f>
        <v>0</v>
      </c>
      <c r="G2384">
        <f>[47]data!$A193</f>
        <v>55.06</v>
      </c>
      <c r="H2384">
        <f>[48]data!$A193</f>
        <v>2.0099999999999998</v>
      </c>
      <c r="I2384">
        <f>[49]data!A193</f>
        <v>28.07</v>
      </c>
    </row>
    <row r="2385" spans="1:9" x14ac:dyDescent="0.55000000000000004">
      <c r="A2385">
        <v>2016</v>
      </c>
      <c r="B2385">
        <v>194</v>
      </c>
      <c r="C2385">
        <f>[43]data!$A194</f>
        <v>30.98</v>
      </c>
      <c r="D2385">
        <f>[44]data!$A194</f>
        <v>22.91</v>
      </c>
      <c r="E2385">
        <f>[45]data!$A194</f>
        <v>26.87</v>
      </c>
      <c r="F2385">
        <f>[46]data!$A194</f>
        <v>0</v>
      </c>
      <c r="G2385">
        <f>[47]data!$A194</f>
        <v>63.1</v>
      </c>
      <c r="H2385">
        <f>[48]data!$A194</f>
        <v>2.63</v>
      </c>
      <c r="I2385">
        <f>[49]data!A194</f>
        <v>28.81</v>
      </c>
    </row>
    <row r="2386" spans="1:9" x14ac:dyDescent="0.55000000000000004">
      <c r="A2386">
        <v>2016</v>
      </c>
      <c r="B2386">
        <v>195</v>
      </c>
      <c r="C2386">
        <f>[43]data!$A195</f>
        <v>27.94</v>
      </c>
      <c r="D2386">
        <f>[44]data!$A195</f>
        <v>22.22</v>
      </c>
      <c r="E2386">
        <f>[45]data!$A195</f>
        <v>24.53</v>
      </c>
      <c r="F2386">
        <f>[46]data!$A195</f>
        <v>0</v>
      </c>
      <c r="G2386">
        <f>[47]data!$A195</f>
        <v>79.150000000000006</v>
      </c>
      <c r="H2386">
        <f>[48]data!$A195</f>
        <v>5.68</v>
      </c>
      <c r="I2386">
        <f>[49]data!A195</f>
        <v>24.95</v>
      </c>
    </row>
    <row r="2387" spans="1:9" x14ac:dyDescent="0.55000000000000004">
      <c r="A2387">
        <v>2016</v>
      </c>
      <c r="B2387">
        <v>196</v>
      </c>
      <c r="C2387">
        <f>[43]data!$A196</f>
        <v>26.84</v>
      </c>
      <c r="D2387">
        <f>[44]data!$A196</f>
        <v>22.27</v>
      </c>
      <c r="E2387">
        <f>[45]data!$A196</f>
        <v>23.99</v>
      </c>
      <c r="F2387">
        <f>[46]data!$A196</f>
        <v>0</v>
      </c>
      <c r="G2387">
        <f>[47]data!$A196</f>
        <v>71.75</v>
      </c>
      <c r="H2387">
        <f>[48]data!$A196</f>
        <v>4.93</v>
      </c>
      <c r="I2387">
        <f>[49]data!A196</f>
        <v>25.32</v>
      </c>
    </row>
    <row r="2388" spans="1:9" x14ac:dyDescent="0.55000000000000004">
      <c r="A2388">
        <v>2016</v>
      </c>
      <c r="B2388">
        <v>197</v>
      </c>
      <c r="C2388">
        <f>[43]data!$A197</f>
        <v>26.29</v>
      </c>
      <c r="D2388">
        <f>[44]data!$A197</f>
        <v>21.74</v>
      </c>
      <c r="E2388">
        <f>[45]data!$A197</f>
        <v>23.59</v>
      </c>
      <c r="F2388">
        <f>[46]data!$A197</f>
        <v>0</v>
      </c>
      <c r="G2388">
        <f>[47]data!$A197</f>
        <v>69.37</v>
      </c>
      <c r="H2388">
        <f>[48]data!$A197</f>
        <v>5.95</v>
      </c>
      <c r="I2388">
        <f>[49]data!A197</f>
        <v>23.56</v>
      </c>
    </row>
    <row r="2389" spans="1:9" x14ac:dyDescent="0.55000000000000004">
      <c r="A2389">
        <v>2016</v>
      </c>
      <c r="B2389">
        <v>198</v>
      </c>
      <c r="C2389">
        <f>[43]data!$A198</f>
        <v>26.3</v>
      </c>
      <c r="D2389">
        <f>[44]data!$A198</f>
        <v>20.75</v>
      </c>
      <c r="E2389">
        <f>[45]data!$A198</f>
        <v>23.2</v>
      </c>
      <c r="F2389">
        <f>[46]data!$A198</f>
        <v>0</v>
      </c>
      <c r="G2389">
        <f>[47]data!$A198</f>
        <v>62.84</v>
      </c>
      <c r="H2389">
        <f>[48]data!$A198</f>
        <v>5.63</v>
      </c>
      <c r="I2389">
        <f>[49]data!A198</f>
        <v>29.83</v>
      </c>
    </row>
    <row r="2390" spans="1:9" x14ac:dyDescent="0.55000000000000004">
      <c r="A2390">
        <v>2016</v>
      </c>
      <c r="B2390">
        <v>199</v>
      </c>
      <c r="C2390">
        <f>[43]data!$A199</f>
        <v>26.63</v>
      </c>
      <c r="D2390">
        <f>[44]data!$A199</f>
        <v>19.399999999999999</v>
      </c>
      <c r="E2390">
        <f>[45]data!$A199</f>
        <v>23.16</v>
      </c>
      <c r="F2390">
        <f>[46]data!$A199</f>
        <v>0</v>
      </c>
      <c r="G2390">
        <f>[47]data!$A199</f>
        <v>65.989999999999995</v>
      </c>
      <c r="H2390">
        <f>[48]data!$A199</f>
        <v>4.74</v>
      </c>
      <c r="I2390">
        <f>[49]data!A199</f>
        <v>29.12</v>
      </c>
    </row>
    <row r="2391" spans="1:9" x14ac:dyDescent="0.55000000000000004">
      <c r="A2391">
        <v>2016</v>
      </c>
      <c r="B2391">
        <v>200</v>
      </c>
      <c r="C2391">
        <f>[43]data!$A200</f>
        <v>26.95</v>
      </c>
      <c r="D2391">
        <f>[44]data!$A200</f>
        <v>20.07</v>
      </c>
      <c r="E2391">
        <f>[45]data!$A200</f>
        <v>23.41</v>
      </c>
      <c r="F2391">
        <f>[46]data!$A200</f>
        <v>0</v>
      </c>
      <c r="G2391">
        <f>[47]data!$A200</f>
        <v>67.319999999999993</v>
      </c>
      <c r="H2391">
        <f>[48]data!$A200</f>
        <v>4.47</v>
      </c>
      <c r="I2391">
        <f>[49]data!A200</f>
        <v>28.34</v>
      </c>
    </row>
    <row r="2392" spans="1:9" x14ac:dyDescent="0.55000000000000004">
      <c r="A2392">
        <v>2016</v>
      </c>
      <c r="B2392">
        <v>201</v>
      </c>
      <c r="C2392">
        <f>[43]data!$A201</f>
        <v>27.42</v>
      </c>
      <c r="D2392">
        <f>[44]data!$A201</f>
        <v>20.22</v>
      </c>
      <c r="E2392">
        <f>[45]data!$A201</f>
        <v>23.74</v>
      </c>
      <c r="F2392">
        <f>[46]data!$A201</f>
        <v>0</v>
      </c>
      <c r="G2392">
        <f>[47]data!$A201</f>
        <v>70.010000000000005</v>
      </c>
      <c r="H2392">
        <f>[48]data!$A201</f>
        <v>3.62</v>
      </c>
      <c r="I2392">
        <f>[49]data!A201</f>
        <v>25.2</v>
      </c>
    </row>
    <row r="2393" spans="1:9" x14ac:dyDescent="0.55000000000000004">
      <c r="A2393">
        <v>2016</v>
      </c>
      <c r="B2393">
        <v>202</v>
      </c>
      <c r="C2393">
        <f>[43]data!$A202</f>
        <v>29.79</v>
      </c>
      <c r="D2393">
        <f>[44]data!$A202</f>
        <v>22.38</v>
      </c>
      <c r="E2393">
        <f>[45]data!$A202</f>
        <v>26.05</v>
      </c>
      <c r="F2393">
        <f>[46]data!$A202</f>
        <v>0.01</v>
      </c>
      <c r="G2393">
        <f>[47]data!$A202</f>
        <v>56.92</v>
      </c>
      <c r="H2393">
        <f>[48]data!$A202</f>
        <v>2.41</v>
      </c>
      <c r="I2393">
        <f>[49]data!A202</f>
        <v>18.16</v>
      </c>
    </row>
    <row r="2394" spans="1:9" x14ac:dyDescent="0.55000000000000004">
      <c r="A2394">
        <v>2016</v>
      </c>
      <c r="B2394">
        <v>203</v>
      </c>
      <c r="C2394">
        <f>[43]data!$A203</f>
        <v>30.58</v>
      </c>
      <c r="D2394">
        <f>[44]data!$A203</f>
        <v>23.75</v>
      </c>
      <c r="E2394">
        <f>[45]data!$A203</f>
        <v>26.98</v>
      </c>
      <c r="F2394">
        <f>[46]data!$A203</f>
        <v>0</v>
      </c>
      <c r="G2394">
        <f>[47]data!$A203</f>
        <v>55.19</v>
      </c>
      <c r="H2394">
        <f>[48]data!$A203</f>
        <v>2.41</v>
      </c>
      <c r="I2394">
        <f>[49]data!A203</f>
        <v>24.35</v>
      </c>
    </row>
    <row r="2395" spans="1:9" x14ac:dyDescent="0.55000000000000004">
      <c r="A2395">
        <v>2016</v>
      </c>
      <c r="B2395">
        <v>204</v>
      </c>
      <c r="C2395">
        <f>[43]data!$A204</f>
        <v>31.36</v>
      </c>
      <c r="D2395">
        <f>[44]data!$A204</f>
        <v>22.39</v>
      </c>
      <c r="E2395">
        <f>[45]data!$A204</f>
        <v>26.15</v>
      </c>
      <c r="F2395">
        <f>[46]data!$A204</f>
        <v>0</v>
      </c>
      <c r="G2395">
        <f>[47]data!$A204</f>
        <v>59.82</v>
      </c>
      <c r="H2395">
        <f>[48]data!$A204</f>
        <v>2.89</v>
      </c>
      <c r="I2395">
        <f>[49]data!A204</f>
        <v>29.24</v>
      </c>
    </row>
    <row r="2396" spans="1:9" x14ac:dyDescent="0.55000000000000004">
      <c r="A2396">
        <v>2016</v>
      </c>
      <c r="B2396">
        <v>205</v>
      </c>
      <c r="C2396">
        <f>[43]data!$A205</f>
        <v>27.66</v>
      </c>
      <c r="D2396">
        <f>[44]data!$A205</f>
        <v>22.38</v>
      </c>
      <c r="E2396">
        <f>[45]data!$A205</f>
        <v>24.51</v>
      </c>
      <c r="F2396">
        <f>[46]data!$A205</f>
        <v>0</v>
      </c>
      <c r="G2396">
        <f>[47]data!$A205</f>
        <v>75.989999999999995</v>
      </c>
      <c r="H2396">
        <f>[48]data!$A205</f>
        <v>4.58</v>
      </c>
      <c r="I2396">
        <f>[49]data!A205</f>
        <v>27.85</v>
      </c>
    </row>
    <row r="2397" spans="1:9" x14ac:dyDescent="0.55000000000000004">
      <c r="A2397">
        <v>2016</v>
      </c>
      <c r="B2397">
        <v>206</v>
      </c>
      <c r="C2397">
        <f>[43]data!$A206</f>
        <v>27.96</v>
      </c>
      <c r="D2397">
        <f>[44]data!$A206</f>
        <v>21.77</v>
      </c>
      <c r="E2397">
        <f>[45]data!$A206</f>
        <v>24.75</v>
      </c>
      <c r="F2397">
        <f>[46]data!$A206</f>
        <v>0</v>
      </c>
      <c r="G2397">
        <f>[47]data!$A206</f>
        <v>65.709999999999994</v>
      </c>
      <c r="H2397">
        <f>[48]data!$A206</f>
        <v>4.29</v>
      </c>
      <c r="I2397">
        <f>[49]data!A206</f>
        <v>28.65</v>
      </c>
    </row>
    <row r="2398" spans="1:9" x14ac:dyDescent="0.55000000000000004">
      <c r="A2398">
        <v>2016</v>
      </c>
      <c r="B2398">
        <v>207</v>
      </c>
      <c r="C2398">
        <f>[43]data!$A207</f>
        <v>28.52</v>
      </c>
      <c r="D2398">
        <f>[44]data!$A207</f>
        <v>22.17</v>
      </c>
      <c r="E2398">
        <f>[45]data!$A207</f>
        <v>25.13</v>
      </c>
      <c r="F2398">
        <f>[46]data!$A207</f>
        <v>0</v>
      </c>
      <c r="G2398">
        <f>[47]data!$A207</f>
        <v>59.66</v>
      </c>
      <c r="H2398">
        <f>[48]data!$A207</f>
        <v>3.74</v>
      </c>
      <c r="I2398">
        <f>[49]data!A207</f>
        <v>28.76</v>
      </c>
    </row>
    <row r="2399" spans="1:9" x14ac:dyDescent="0.55000000000000004">
      <c r="A2399">
        <v>2016</v>
      </c>
      <c r="B2399">
        <v>208</v>
      </c>
      <c r="C2399">
        <f>[43]data!$A208</f>
        <v>29.35</v>
      </c>
      <c r="D2399">
        <f>[44]data!$A208</f>
        <v>22.06</v>
      </c>
      <c r="E2399">
        <f>[45]data!$A208</f>
        <v>25.77</v>
      </c>
      <c r="F2399">
        <f>[46]data!$A208</f>
        <v>0</v>
      </c>
      <c r="G2399">
        <f>[47]data!$A208</f>
        <v>60.05</v>
      </c>
      <c r="H2399">
        <f>[48]data!$A208</f>
        <v>3.37</v>
      </c>
      <c r="I2399">
        <f>[49]data!A208</f>
        <v>27.6</v>
      </c>
    </row>
    <row r="2400" spans="1:9" x14ac:dyDescent="0.55000000000000004">
      <c r="A2400">
        <v>2016</v>
      </c>
      <c r="B2400">
        <v>209</v>
      </c>
      <c r="C2400">
        <f>[43]data!$A209</f>
        <v>31.19</v>
      </c>
      <c r="D2400">
        <f>[44]data!$A209</f>
        <v>22.79</v>
      </c>
      <c r="E2400">
        <f>[45]data!$A209</f>
        <v>26.93</v>
      </c>
      <c r="F2400">
        <f>[46]data!$A209</f>
        <v>0</v>
      </c>
      <c r="G2400">
        <f>[47]data!$A209</f>
        <v>59.3</v>
      </c>
      <c r="H2400">
        <f>[48]data!$A209</f>
        <v>3.54</v>
      </c>
      <c r="I2400">
        <f>[49]data!A209</f>
        <v>27.64</v>
      </c>
    </row>
    <row r="2401" spans="1:9" x14ac:dyDescent="0.55000000000000004">
      <c r="A2401">
        <v>2016</v>
      </c>
      <c r="B2401">
        <v>210</v>
      </c>
      <c r="C2401">
        <f>[43]data!$A210</f>
        <v>30.44</v>
      </c>
      <c r="D2401">
        <f>[44]data!$A210</f>
        <v>23.23</v>
      </c>
      <c r="E2401">
        <f>[45]data!$A210</f>
        <v>26.42</v>
      </c>
      <c r="F2401">
        <f>[46]data!$A210</f>
        <v>0</v>
      </c>
      <c r="G2401">
        <f>[47]data!$A210</f>
        <v>62.86</v>
      </c>
      <c r="H2401">
        <f>[48]data!$A210</f>
        <v>4.7300000000000004</v>
      </c>
      <c r="I2401">
        <f>[49]data!A210</f>
        <v>27.16</v>
      </c>
    </row>
    <row r="2402" spans="1:9" x14ac:dyDescent="0.55000000000000004">
      <c r="A2402">
        <v>2016</v>
      </c>
      <c r="B2402">
        <v>211</v>
      </c>
      <c r="C2402">
        <f>[43]data!$A211</f>
        <v>29.94</v>
      </c>
      <c r="D2402">
        <f>[44]data!$A211</f>
        <v>22.32</v>
      </c>
      <c r="E2402">
        <f>[45]data!$A211</f>
        <v>26.1</v>
      </c>
      <c r="F2402">
        <f>[46]data!$A211</f>
        <v>0</v>
      </c>
      <c r="G2402">
        <f>[47]data!$A211</f>
        <v>64.150000000000006</v>
      </c>
      <c r="H2402">
        <f>[48]data!$A211</f>
        <v>3.74</v>
      </c>
      <c r="I2402">
        <f>[49]data!A211</f>
        <v>27.31</v>
      </c>
    </row>
    <row r="2403" spans="1:9" x14ac:dyDescent="0.55000000000000004">
      <c r="A2403">
        <v>2016</v>
      </c>
      <c r="B2403">
        <v>212</v>
      </c>
      <c r="C2403">
        <f>[43]data!$A212</f>
        <v>33.58</v>
      </c>
      <c r="D2403">
        <f>[44]data!$A212</f>
        <v>24.09</v>
      </c>
      <c r="E2403">
        <f>[45]data!$A212</f>
        <v>28.52</v>
      </c>
      <c r="F2403">
        <f>[46]data!$A212</f>
        <v>0</v>
      </c>
      <c r="G2403">
        <f>[47]data!$A212</f>
        <v>53.06</v>
      </c>
      <c r="H2403">
        <f>[48]data!$A212</f>
        <v>2.93</v>
      </c>
      <c r="I2403">
        <f>[49]data!A212</f>
        <v>24.72</v>
      </c>
    </row>
    <row r="2404" spans="1:9" x14ac:dyDescent="0.55000000000000004">
      <c r="A2404">
        <v>2016</v>
      </c>
      <c r="B2404">
        <v>213</v>
      </c>
      <c r="C2404">
        <f>[43]data!$A213</f>
        <v>33.51</v>
      </c>
      <c r="D2404">
        <f>[44]data!$A213</f>
        <v>28</v>
      </c>
      <c r="E2404">
        <f>[45]data!$A213</f>
        <v>31.2</v>
      </c>
      <c r="F2404">
        <f>[46]data!$A213</f>
        <v>0.01</v>
      </c>
      <c r="G2404">
        <f>[47]data!$A213</f>
        <v>37.72</v>
      </c>
      <c r="H2404">
        <f>[48]data!$A213</f>
        <v>2.63</v>
      </c>
      <c r="I2404">
        <f>[49]data!A213</f>
        <v>14.93</v>
      </c>
    </row>
    <row r="2405" spans="1:9" x14ac:dyDescent="0.55000000000000004">
      <c r="A2405">
        <v>2016</v>
      </c>
      <c r="B2405">
        <v>214</v>
      </c>
      <c r="C2405">
        <f>[43]data!$A214</f>
        <v>29.67</v>
      </c>
      <c r="D2405">
        <f>[44]data!$A214</f>
        <v>23.46</v>
      </c>
      <c r="E2405">
        <f>[45]data!$A214</f>
        <v>26.83</v>
      </c>
      <c r="F2405">
        <f>[46]data!$A214</f>
        <v>0.01</v>
      </c>
      <c r="G2405">
        <f>[47]data!$A214</f>
        <v>64.61</v>
      </c>
      <c r="H2405">
        <f>[48]data!$A214</f>
        <v>5.04</v>
      </c>
      <c r="I2405">
        <f>[49]data!A214</f>
        <v>27.3</v>
      </c>
    </row>
    <row r="2406" spans="1:9" x14ac:dyDescent="0.55000000000000004">
      <c r="A2406">
        <v>2016</v>
      </c>
      <c r="B2406">
        <v>215</v>
      </c>
      <c r="C2406">
        <f>[43]data!$A215</f>
        <v>29.36</v>
      </c>
      <c r="D2406">
        <f>[44]data!$A215</f>
        <v>22.54</v>
      </c>
      <c r="E2406">
        <f>[45]data!$A215</f>
        <v>25.5</v>
      </c>
      <c r="F2406">
        <f>[46]data!$A215</f>
        <v>0</v>
      </c>
      <c r="G2406">
        <f>[47]data!$A215</f>
        <v>70.78</v>
      </c>
      <c r="H2406">
        <f>[48]data!$A215</f>
        <v>4.5599999999999996</v>
      </c>
      <c r="I2406">
        <f>[49]data!A215</f>
        <v>27.16</v>
      </c>
    </row>
    <row r="2407" spans="1:9" x14ac:dyDescent="0.55000000000000004">
      <c r="A2407">
        <v>2016</v>
      </c>
      <c r="B2407">
        <v>216</v>
      </c>
      <c r="C2407">
        <f>[43]data!$A216</f>
        <v>30.61</v>
      </c>
      <c r="D2407">
        <f>[44]data!$A216</f>
        <v>22.79</v>
      </c>
      <c r="E2407">
        <f>[45]data!$A216</f>
        <v>26.67</v>
      </c>
      <c r="F2407">
        <f>[46]data!$A216</f>
        <v>0</v>
      </c>
      <c r="G2407">
        <f>[47]data!$A216</f>
        <v>63.45</v>
      </c>
      <c r="H2407">
        <f>[48]data!$A216</f>
        <v>2.71</v>
      </c>
      <c r="I2407">
        <f>[49]data!A216</f>
        <v>26.97</v>
      </c>
    </row>
    <row r="2408" spans="1:9" x14ac:dyDescent="0.55000000000000004">
      <c r="A2408">
        <v>2016</v>
      </c>
      <c r="B2408">
        <v>217</v>
      </c>
      <c r="C2408">
        <f>[43]data!$A217</f>
        <v>33.619999999999997</v>
      </c>
      <c r="D2408">
        <f>[44]data!$A217</f>
        <v>23.89</v>
      </c>
      <c r="E2408">
        <f>[45]data!$A217</f>
        <v>28.65</v>
      </c>
      <c r="F2408">
        <f>[46]data!$A217</f>
        <v>0</v>
      </c>
      <c r="G2408">
        <f>[47]data!$A217</f>
        <v>53.52</v>
      </c>
      <c r="H2408">
        <f>[48]data!$A217</f>
        <v>2.39</v>
      </c>
      <c r="I2408">
        <f>[49]data!A217</f>
        <v>27.99</v>
      </c>
    </row>
    <row r="2409" spans="1:9" x14ac:dyDescent="0.55000000000000004">
      <c r="A2409">
        <v>2016</v>
      </c>
      <c r="B2409">
        <v>218</v>
      </c>
      <c r="C2409">
        <f>[43]data!$A218</f>
        <v>30</v>
      </c>
      <c r="D2409">
        <f>[44]data!$A218</f>
        <v>24.01</v>
      </c>
      <c r="E2409">
        <f>[45]data!$A218</f>
        <v>27.18</v>
      </c>
      <c r="F2409">
        <f>[46]data!$A218</f>
        <v>0</v>
      </c>
      <c r="G2409">
        <f>[47]data!$A218</f>
        <v>64.31</v>
      </c>
      <c r="H2409">
        <f>[48]data!$A218</f>
        <v>5.26</v>
      </c>
      <c r="I2409">
        <f>[49]data!A218</f>
        <v>25.96</v>
      </c>
    </row>
    <row r="2410" spans="1:9" x14ac:dyDescent="0.55000000000000004">
      <c r="A2410">
        <v>2016</v>
      </c>
      <c r="B2410">
        <v>219</v>
      </c>
      <c r="C2410">
        <f>[43]data!$A219</f>
        <v>27.82</v>
      </c>
      <c r="D2410">
        <f>[44]data!$A219</f>
        <v>23.35</v>
      </c>
      <c r="E2410">
        <f>[45]data!$A219</f>
        <v>25.14</v>
      </c>
      <c r="F2410">
        <f>[46]data!$A219</f>
        <v>0</v>
      </c>
      <c r="G2410">
        <f>[47]data!$A219</f>
        <v>68.5</v>
      </c>
      <c r="H2410">
        <f>[48]data!$A219</f>
        <v>4.95</v>
      </c>
      <c r="I2410">
        <f>[49]data!A219</f>
        <v>26.9</v>
      </c>
    </row>
    <row r="2411" spans="1:9" x14ac:dyDescent="0.55000000000000004">
      <c r="A2411">
        <v>2016</v>
      </c>
      <c r="B2411">
        <v>220</v>
      </c>
      <c r="C2411">
        <f>[43]data!$A220</f>
        <v>27.26</v>
      </c>
      <c r="D2411">
        <f>[44]data!$A220</f>
        <v>22.28</v>
      </c>
      <c r="E2411">
        <f>[45]data!$A220</f>
        <v>24.61</v>
      </c>
      <c r="F2411">
        <f>[46]data!$A220</f>
        <v>0</v>
      </c>
      <c r="G2411">
        <f>[47]data!$A220</f>
        <v>67.97</v>
      </c>
      <c r="H2411">
        <f>[48]data!$A220</f>
        <v>5.05</v>
      </c>
      <c r="I2411">
        <f>[49]data!A220</f>
        <v>27.24</v>
      </c>
    </row>
    <row r="2412" spans="1:9" x14ac:dyDescent="0.55000000000000004">
      <c r="A2412">
        <v>2016</v>
      </c>
      <c r="B2412">
        <v>221</v>
      </c>
      <c r="C2412">
        <f>[43]data!$A221</f>
        <v>28.04</v>
      </c>
      <c r="D2412">
        <f>[44]data!$A221</f>
        <v>21.35</v>
      </c>
      <c r="E2412">
        <f>[45]data!$A221</f>
        <v>24.74</v>
      </c>
      <c r="F2412">
        <f>[46]data!$A221</f>
        <v>0</v>
      </c>
      <c r="G2412">
        <f>[47]data!$A221</f>
        <v>60.75</v>
      </c>
      <c r="H2412">
        <f>[48]data!$A221</f>
        <v>4.6500000000000004</v>
      </c>
      <c r="I2412">
        <f>[49]data!A221</f>
        <v>27.9</v>
      </c>
    </row>
    <row r="2413" spans="1:9" x14ac:dyDescent="0.55000000000000004">
      <c r="A2413">
        <v>2016</v>
      </c>
      <c r="B2413">
        <v>222</v>
      </c>
      <c r="C2413">
        <f>[43]data!$A222</f>
        <v>28.64</v>
      </c>
      <c r="D2413">
        <f>[44]data!$A222</f>
        <v>21.5</v>
      </c>
      <c r="E2413">
        <f>[45]data!$A222</f>
        <v>24.88</v>
      </c>
      <c r="F2413">
        <f>[46]data!$A222</f>
        <v>0</v>
      </c>
      <c r="G2413">
        <f>[47]data!$A222</f>
        <v>58.4</v>
      </c>
      <c r="H2413">
        <f>[48]data!$A222</f>
        <v>3.53</v>
      </c>
      <c r="I2413">
        <f>[49]data!A222</f>
        <v>28.39</v>
      </c>
    </row>
    <row r="2414" spans="1:9" x14ac:dyDescent="0.55000000000000004">
      <c r="A2414">
        <v>2016</v>
      </c>
      <c r="B2414">
        <v>223</v>
      </c>
      <c r="C2414">
        <f>[43]data!$A223</f>
        <v>26.92</v>
      </c>
      <c r="D2414">
        <f>[44]data!$A223</f>
        <v>21.6</v>
      </c>
      <c r="E2414">
        <f>[45]data!$A223</f>
        <v>24.24</v>
      </c>
      <c r="F2414">
        <f>[46]data!$A223</f>
        <v>0.03</v>
      </c>
      <c r="G2414">
        <f>[47]data!$A223</f>
        <v>73.08</v>
      </c>
      <c r="H2414">
        <f>[48]data!$A223</f>
        <v>4.93</v>
      </c>
      <c r="I2414">
        <f>[49]data!A223</f>
        <v>18.18</v>
      </c>
    </row>
    <row r="2415" spans="1:9" x14ac:dyDescent="0.55000000000000004">
      <c r="A2415">
        <v>2016</v>
      </c>
      <c r="B2415">
        <v>224</v>
      </c>
      <c r="C2415">
        <f>[43]data!$A224</f>
        <v>26.68</v>
      </c>
      <c r="D2415">
        <f>[44]data!$A224</f>
        <v>22.34</v>
      </c>
      <c r="E2415">
        <f>[45]data!$A224</f>
        <v>24.29</v>
      </c>
      <c r="F2415">
        <f>[46]data!$A224</f>
        <v>0.06</v>
      </c>
      <c r="G2415">
        <f>[47]data!$A224</f>
        <v>70.150000000000006</v>
      </c>
      <c r="H2415">
        <f>[48]data!$A224</f>
        <v>5.65</v>
      </c>
      <c r="I2415">
        <f>[49]data!A224</f>
        <v>22.85</v>
      </c>
    </row>
    <row r="2416" spans="1:9" x14ac:dyDescent="0.55000000000000004">
      <c r="A2416">
        <v>2016</v>
      </c>
      <c r="B2416">
        <v>225</v>
      </c>
      <c r="C2416">
        <f>[43]data!$A225</f>
        <v>26.41</v>
      </c>
      <c r="D2416">
        <f>[44]data!$A225</f>
        <v>21.29</v>
      </c>
      <c r="E2416">
        <f>[45]data!$A225</f>
        <v>23.63</v>
      </c>
      <c r="F2416">
        <f>[46]data!$A225</f>
        <v>0</v>
      </c>
      <c r="G2416">
        <f>[47]data!$A225</f>
        <v>69.31</v>
      </c>
      <c r="H2416">
        <f>[48]data!$A225</f>
        <v>6.05</v>
      </c>
      <c r="I2416">
        <f>[49]data!A225</f>
        <v>24.89</v>
      </c>
    </row>
    <row r="2417" spans="1:9" x14ac:dyDescent="0.55000000000000004">
      <c r="A2417">
        <v>2016</v>
      </c>
      <c r="B2417">
        <v>226</v>
      </c>
      <c r="C2417">
        <f>[43]data!$A226</f>
        <v>26.96</v>
      </c>
      <c r="D2417">
        <f>[44]data!$A226</f>
        <v>20.52</v>
      </c>
      <c r="E2417">
        <f>[45]data!$A226</f>
        <v>23.58</v>
      </c>
      <c r="F2417">
        <f>[46]data!$A226</f>
        <v>0</v>
      </c>
      <c r="G2417">
        <f>[47]data!$A226</f>
        <v>69.89</v>
      </c>
      <c r="H2417">
        <f>[48]data!$A226</f>
        <v>5.65</v>
      </c>
      <c r="I2417">
        <f>[49]data!A226</f>
        <v>27.04</v>
      </c>
    </row>
    <row r="2418" spans="1:9" x14ac:dyDescent="0.55000000000000004">
      <c r="A2418">
        <v>2016</v>
      </c>
      <c r="B2418">
        <v>227</v>
      </c>
      <c r="C2418">
        <f>[43]data!$A227</f>
        <v>27.46</v>
      </c>
      <c r="D2418">
        <f>[44]data!$A227</f>
        <v>21.55</v>
      </c>
      <c r="E2418">
        <f>[45]data!$A227</f>
        <v>24.11</v>
      </c>
      <c r="F2418">
        <f>[46]data!$A227</f>
        <v>0</v>
      </c>
      <c r="G2418">
        <f>[47]data!$A227</f>
        <v>68.63</v>
      </c>
      <c r="H2418">
        <f>[48]data!$A227</f>
        <v>4.92</v>
      </c>
      <c r="I2418">
        <f>[49]data!A227</f>
        <v>26.44</v>
      </c>
    </row>
    <row r="2419" spans="1:9" x14ac:dyDescent="0.55000000000000004">
      <c r="A2419">
        <v>2016</v>
      </c>
      <c r="B2419">
        <v>228</v>
      </c>
      <c r="C2419">
        <f>[43]data!$A228</f>
        <v>25.76</v>
      </c>
      <c r="D2419">
        <f>[44]data!$A228</f>
        <v>20.88</v>
      </c>
      <c r="E2419">
        <f>[45]data!$A228</f>
        <v>23.42</v>
      </c>
      <c r="F2419">
        <f>[46]data!$A228</f>
        <v>0.02</v>
      </c>
      <c r="G2419">
        <f>[47]data!$A228</f>
        <v>73.62</v>
      </c>
      <c r="H2419">
        <f>[48]data!$A228</f>
        <v>3.17</v>
      </c>
      <c r="I2419">
        <f>[49]data!A228</f>
        <v>23.02</v>
      </c>
    </row>
    <row r="2420" spans="1:9" x14ac:dyDescent="0.55000000000000004">
      <c r="A2420">
        <v>2016</v>
      </c>
      <c r="B2420">
        <v>229</v>
      </c>
      <c r="C2420">
        <f>[43]data!$A229</f>
        <v>28.61</v>
      </c>
      <c r="D2420">
        <f>[44]data!$A229</f>
        <v>22.51</v>
      </c>
      <c r="E2420">
        <f>[45]data!$A229</f>
        <v>25.36</v>
      </c>
      <c r="F2420">
        <f>[46]data!$A229</f>
        <v>0.45</v>
      </c>
      <c r="G2420">
        <f>[47]data!$A229</f>
        <v>67.61</v>
      </c>
      <c r="H2420">
        <f>[48]data!$A229</f>
        <v>1.61</v>
      </c>
      <c r="I2420">
        <f>[49]data!A229</f>
        <v>17.260000000000002</v>
      </c>
    </row>
    <row r="2421" spans="1:9" x14ac:dyDescent="0.55000000000000004">
      <c r="A2421">
        <v>2016</v>
      </c>
      <c r="B2421">
        <v>230</v>
      </c>
      <c r="C2421">
        <f>[43]data!$A230</f>
        <v>31.36</v>
      </c>
      <c r="D2421">
        <f>[44]data!$A230</f>
        <v>23.75</v>
      </c>
      <c r="E2421">
        <f>[45]data!$A230</f>
        <v>27.33</v>
      </c>
      <c r="F2421">
        <f>[46]data!$A230</f>
        <v>0.01</v>
      </c>
      <c r="G2421">
        <f>[47]data!$A230</f>
        <v>55.75</v>
      </c>
      <c r="H2421">
        <f>[48]data!$A230</f>
        <v>2.4500000000000002</v>
      </c>
      <c r="I2421">
        <f>[49]data!A230</f>
        <v>23.71</v>
      </c>
    </row>
    <row r="2422" spans="1:9" x14ac:dyDescent="0.55000000000000004">
      <c r="A2422">
        <v>2016</v>
      </c>
      <c r="B2422">
        <v>231</v>
      </c>
      <c r="C2422">
        <f>[43]data!$A231</f>
        <v>31.25</v>
      </c>
      <c r="D2422">
        <f>[44]data!$A231</f>
        <v>24.67</v>
      </c>
      <c r="E2422">
        <f>[45]data!$A231</f>
        <v>27.72</v>
      </c>
      <c r="F2422">
        <f>[46]data!$A231</f>
        <v>0.02</v>
      </c>
      <c r="G2422">
        <f>[47]data!$A231</f>
        <v>53.88</v>
      </c>
      <c r="H2422">
        <f>[48]data!$A231</f>
        <v>2.2999999999999998</v>
      </c>
      <c r="I2422">
        <f>[49]data!A231</f>
        <v>26.06</v>
      </c>
    </row>
    <row r="2423" spans="1:9" x14ac:dyDescent="0.55000000000000004">
      <c r="A2423">
        <v>2016</v>
      </c>
      <c r="B2423">
        <v>232</v>
      </c>
      <c r="C2423">
        <f>[43]data!$A232</f>
        <v>31.06</v>
      </c>
      <c r="D2423">
        <f>[44]data!$A232</f>
        <v>23.98</v>
      </c>
      <c r="E2423">
        <f>[45]data!$A232</f>
        <v>27.65</v>
      </c>
      <c r="F2423">
        <f>[46]data!$A232</f>
        <v>0</v>
      </c>
      <c r="G2423">
        <f>[47]data!$A232</f>
        <v>59.54</v>
      </c>
      <c r="H2423">
        <f>[48]data!$A232</f>
        <v>2</v>
      </c>
      <c r="I2423">
        <f>[49]data!A232</f>
        <v>25.66</v>
      </c>
    </row>
    <row r="2424" spans="1:9" x14ac:dyDescent="0.55000000000000004">
      <c r="A2424">
        <v>2016</v>
      </c>
      <c r="B2424">
        <v>233</v>
      </c>
      <c r="C2424">
        <f>[43]data!$A233</f>
        <v>32.11</v>
      </c>
      <c r="D2424">
        <f>[44]data!$A233</f>
        <v>24.57</v>
      </c>
      <c r="E2424">
        <f>[45]data!$A233</f>
        <v>27.97</v>
      </c>
      <c r="F2424">
        <f>[46]data!$A233</f>
        <v>0</v>
      </c>
      <c r="G2424">
        <f>[47]data!$A233</f>
        <v>56.89</v>
      </c>
      <c r="H2424">
        <f>[48]data!$A233</f>
        <v>2.57</v>
      </c>
      <c r="I2424">
        <f>[49]data!A233</f>
        <v>25.81</v>
      </c>
    </row>
    <row r="2425" spans="1:9" x14ac:dyDescent="0.55000000000000004">
      <c r="A2425">
        <v>2016</v>
      </c>
      <c r="B2425">
        <v>234</v>
      </c>
      <c r="C2425">
        <f>[43]data!$A234</f>
        <v>28.56</v>
      </c>
      <c r="D2425">
        <f>[44]data!$A234</f>
        <v>23.93</v>
      </c>
      <c r="E2425">
        <f>[45]data!$A234</f>
        <v>25.79</v>
      </c>
      <c r="F2425">
        <f>[46]data!$A234</f>
        <v>0</v>
      </c>
      <c r="G2425">
        <f>[47]data!$A234</f>
        <v>78.510000000000005</v>
      </c>
      <c r="H2425">
        <f>[48]data!$A234</f>
        <v>5.7</v>
      </c>
      <c r="I2425">
        <f>[49]data!A234</f>
        <v>19.71</v>
      </c>
    </row>
    <row r="2426" spans="1:9" x14ac:dyDescent="0.55000000000000004">
      <c r="A2426">
        <v>2016</v>
      </c>
      <c r="B2426">
        <v>235</v>
      </c>
      <c r="C2426">
        <f>[43]data!$A235</f>
        <v>27.77</v>
      </c>
      <c r="D2426">
        <f>[44]data!$A235</f>
        <v>22.41</v>
      </c>
      <c r="E2426">
        <f>[45]data!$A235</f>
        <v>25.01</v>
      </c>
      <c r="F2426">
        <f>[46]data!$A235</f>
        <v>0</v>
      </c>
      <c r="G2426">
        <f>[47]data!$A235</f>
        <v>72.52</v>
      </c>
      <c r="H2426">
        <f>[48]data!$A235</f>
        <v>5.09</v>
      </c>
      <c r="I2426">
        <f>[49]data!A235</f>
        <v>25.37</v>
      </c>
    </row>
    <row r="2427" spans="1:9" x14ac:dyDescent="0.55000000000000004">
      <c r="A2427">
        <v>2016</v>
      </c>
      <c r="B2427">
        <v>236</v>
      </c>
      <c r="C2427">
        <f>[43]data!$A236</f>
        <v>27.72</v>
      </c>
      <c r="D2427">
        <f>[44]data!$A236</f>
        <v>21.46</v>
      </c>
      <c r="E2427">
        <f>[45]data!$A236</f>
        <v>24.43</v>
      </c>
      <c r="F2427">
        <f>[46]data!$A236</f>
        <v>0</v>
      </c>
      <c r="G2427">
        <f>[47]data!$A236</f>
        <v>70.58</v>
      </c>
      <c r="H2427">
        <f>[48]data!$A236</f>
        <v>4.4800000000000004</v>
      </c>
      <c r="I2427">
        <f>[49]data!A236</f>
        <v>26.22</v>
      </c>
    </row>
    <row r="2428" spans="1:9" x14ac:dyDescent="0.55000000000000004">
      <c r="A2428">
        <v>2016</v>
      </c>
      <c r="B2428">
        <v>237</v>
      </c>
      <c r="C2428">
        <f>[43]data!$A237</f>
        <v>28.08</v>
      </c>
      <c r="D2428">
        <f>[44]data!$A237</f>
        <v>21.45</v>
      </c>
      <c r="E2428">
        <f>[45]data!$A237</f>
        <v>24.47</v>
      </c>
      <c r="F2428">
        <f>[46]data!$A237</f>
        <v>0</v>
      </c>
      <c r="G2428">
        <f>[47]data!$A237</f>
        <v>68.150000000000006</v>
      </c>
      <c r="H2428">
        <f>[48]data!$A237</f>
        <v>4.87</v>
      </c>
      <c r="I2428">
        <f>[49]data!A237</f>
        <v>25.83</v>
      </c>
    </row>
    <row r="2429" spans="1:9" x14ac:dyDescent="0.55000000000000004">
      <c r="A2429">
        <v>2016</v>
      </c>
      <c r="B2429">
        <v>238</v>
      </c>
      <c r="C2429">
        <f>[43]data!$A238</f>
        <v>27.75</v>
      </c>
      <c r="D2429">
        <f>[44]data!$A238</f>
        <v>20.79</v>
      </c>
      <c r="E2429">
        <f>[45]data!$A238</f>
        <v>24.29</v>
      </c>
      <c r="F2429">
        <f>[46]data!$A238</f>
        <v>0</v>
      </c>
      <c r="G2429">
        <f>[47]data!$A238</f>
        <v>69.14</v>
      </c>
      <c r="H2429">
        <f>[48]data!$A238</f>
        <v>4.76</v>
      </c>
      <c r="I2429">
        <f>[49]data!A238</f>
        <v>26.02</v>
      </c>
    </row>
    <row r="2430" spans="1:9" x14ac:dyDescent="0.55000000000000004">
      <c r="A2430">
        <v>2016</v>
      </c>
      <c r="B2430">
        <v>239</v>
      </c>
      <c r="C2430">
        <f>[43]data!$A239</f>
        <v>27.32</v>
      </c>
      <c r="D2430">
        <f>[44]data!$A239</f>
        <v>21.62</v>
      </c>
      <c r="E2430">
        <f>[45]data!$A239</f>
        <v>24.13</v>
      </c>
      <c r="F2430">
        <f>[46]data!$A239</f>
        <v>0</v>
      </c>
      <c r="G2430">
        <f>[47]data!$A239</f>
        <v>70.430000000000007</v>
      </c>
      <c r="H2430">
        <f>[48]data!$A239</f>
        <v>3.95</v>
      </c>
      <c r="I2430">
        <f>[49]data!A239</f>
        <v>24.35</v>
      </c>
    </row>
    <row r="2431" spans="1:9" x14ac:dyDescent="0.55000000000000004">
      <c r="A2431">
        <v>2016</v>
      </c>
      <c r="B2431">
        <v>240</v>
      </c>
      <c r="C2431">
        <f>[43]data!$A240</f>
        <v>27.28</v>
      </c>
      <c r="D2431">
        <f>[44]data!$A240</f>
        <v>22.05</v>
      </c>
      <c r="E2431">
        <f>[45]data!$A240</f>
        <v>24.82</v>
      </c>
      <c r="F2431">
        <f>[46]data!$A240</f>
        <v>0</v>
      </c>
      <c r="G2431">
        <f>[47]data!$A240</f>
        <v>70.34</v>
      </c>
      <c r="H2431">
        <f>[48]data!$A240</f>
        <v>2.0299999999999998</v>
      </c>
      <c r="I2431">
        <f>[49]data!A240</f>
        <v>22.91</v>
      </c>
    </row>
    <row r="2432" spans="1:9" x14ac:dyDescent="0.55000000000000004">
      <c r="A2432">
        <v>2016</v>
      </c>
      <c r="B2432">
        <v>241</v>
      </c>
      <c r="C2432">
        <f>[43]data!$A241</f>
        <v>30.61</v>
      </c>
      <c r="D2432">
        <f>[44]data!$A241</f>
        <v>22.97</v>
      </c>
      <c r="E2432">
        <f>[45]data!$A241</f>
        <v>26.39</v>
      </c>
      <c r="F2432">
        <f>[46]data!$A241</f>
        <v>0</v>
      </c>
      <c r="G2432">
        <f>[47]data!$A241</f>
        <v>66.81</v>
      </c>
      <c r="H2432">
        <f>[48]data!$A241</f>
        <v>2.16</v>
      </c>
      <c r="I2432">
        <f>[49]data!A241</f>
        <v>21.11</v>
      </c>
    </row>
    <row r="2433" spans="1:9" x14ac:dyDescent="0.55000000000000004">
      <c r="A2433">
        <v>2016</v>
      </c>
      <c r="B2433">
        <v>242</v>
      </c>
      <c r="C2433">
        <f>[43]data!$A242</f>
        <v>31.88</v>
      </c>
      <c r="D2433">
        <f>[44]data!$A242</f>
        <v>23.27</v>
      </c>
      <c r="E2433">
        <f>[45]data!$A242</f>
        <v>27.02</v>
      </c>
      <c r="F2433">
        <f>[46]data!$A242</f>
        <v>0.08</v>
      </c>
      <c r="G2433">
        <f>[47]data!$A242</f>
        <v>65.28</v>
      </c>
      <c r="H2433">
        <f>[48]data!$A242</f>
        <v>2.46</v>
      </c>
      <c r="I2433">
        <f>[49]data!A242</f>
        <v>23.67</v>
      </c>
    </row>
    <row r="2434" spans="1:9" x14ac:dyDescent="0.55000000000000004">
      <c r="A2434">
        <v>2016</v>
      </c>
      <c r="B2434">
        <v>243</v>
      </c>
      <c r="C2434">
        <f>[43]data!$A243</f>
        <v>28.48</v>
      </c>
      <c r="D2434">
        <f>[44]data!$A243</f>
        <v>23.53</v>
      </c>
      <c r="E2434">
        <f>[45]data!$A243</f>
        <v>25.35</v>
      </c>
      <c r="F2434">
        <f>[46]data!$A243</f>
        <v>0.16</v>
      </c>
      <c r="G2434">
        <f>[47]data!$A243</f>
        <v>80.180000000000007</v>
      </c>
      <c r="H2434">
        <f>[48]data!$A243</f>
        <v>3.16</v>
      </c>
      <c r="I2434">
        <f>[49]data!A243</f>
        <v>21.11</v>
      </c>
    </row>
    <row r="2435" spans="1:9" x14ac:dyDescent="0.55000000000000004">
      <c r="A2435">
        <v>2016</v>
      </c>
      <c r="B2435">
        <v>244</v>
      </c>
      <c r="C2435">
        <f>[43]data!$A244</f>
        <v>27.82</v>
      </c>
      <c r="D2435">
        <f>[44]data!$A244</f>
        <v>22.99</v>
      </c>
      <c r="E2435">
        <f>[45]data!$A244</f>
        <v>24.93</v>
      </c>
      <c r="F2435">
        <f>[46]data!$A244</f>
        <v>0.14000000000000001</v>
      </c>
      <c r="G2435">
        <f>[47]data!$A244</f>
        <v>75.540000000000006</v>
      </c>
      <c r="H2435">
        <f>[48]data!$A244</f>
        <v>3.2</v>
      </c>
      <c r="I2435">
        <f>[49]data!A244</f>
        <v>18.45</v>
      </c>
    </row>
    <row r="2436" spans="1:9" x14ac:dyDescent="0.55000000000000004">
      <c r="A2436">
        <v>2016</v>
      </c>
      <c r="B2436">
        <v>245</v>
      </c>
      <c r="C2436">
        <f>[43]data!$A245</f>
        <v>27.53</v>
      </c>
      <c r="D2436">
        <f>[44]data!$A245</f>
        <v>22.13</v>
      </c>
      <c r="E2436">
        <f>[45]data!$A245</f>
        <v>24.79</v>
      </c>
      <c r="F2436">
        <f>[46]data!$A245</f>
        <v>0.31</v>
      </c>
      <c r="G2436">
        <f>[47]data!$A245</f>
        <v>75.63</v>
      </c>
      <c r="H2436">
        <f>[48]data!$A245</f>
        <v>4.9000000000000004</v>
      </c>
      <c r="I2436">
        <f>[49]data!A245</f>
        <v>20.51</v>
      </c>
    </row>
    <row r="2437" spans="1:9" x14ac:dyDescent="0.55000000000000004">
      <c r="A2437">
        <v>2016</v>
      </c>
      <c r="B2437">
        <v>246</v>
      </c>
      <c r="C2437">
        <f>[43]data!$A246</f>
        <v>27.87</v>
      </c>
      <c r="D2437">
        <f>[44]data!$A246</f>
        <v>22</v>
      </c>
      <c r="E2437">
        <f>[45]data!$A246</f>
        <v>24.9</v>
      </c>
      <c r="F2437">
        <f>[46]data!$A246</f>
        <v>0.25</v>
      </c>
      <c r="G2437">
        <f>[47]data!$A246</f>
        <v>70.2</v>
      </c>
      <c r="H2437">
        <f>[48]data!$A246</f>
        <v>3.15</v>
      </c>
      <c r="I2437">
        <f>[49]data!A246</f>
        <v>22.56</v>
      </c>
    </row>
    <row r="2438" spans="1:9" x14ac:dyDescent="0.55000000000000004">
      <c r="A2438">
        <v>2016</v>
      </c>
      <c r="B2438">
        <v>247</v>
      </c>
      <c r="C2438">
        <f>[43]data!$A247</f>
        <v>30.18</v>
      </c>
      <c r="D2438">
        <f>[44]data!$A247</f>
        <v>22.84</v>
      </c>
      <c r="E2438">
        <f>[45]data!$A247</f>
        <v>26.19</v>
      </c>
      <c r="F2438">
        <f>[46]data!$A247</f>
        <v>0</v>
      </c>
      <c r="G2438">
        <f>[47]data!$A247</f>
        <v>61.42</v>
      </c>
      <c r="H2438">
        <f>[48]data!$A247</f>
        <v>2.88</v>
      </c>
      <c r="I2438">
        <f>[49]data!A247</f>
        <v>22.95</v>
      </c>
    </row>
    <row r="2439" spans="1:9" x14ac:dyDescent="0.55000000000000004">
      <c r="A2439">
        <v>2016</v>
      </c>
      <c r="B2439">
        <v>248</v>
      </c>
      <c r="C2439">
        <f>[43]data!$A248</f>
        <v>31.79</v>
      </c>
      <c r="D2439">
        <f>[44]data!$A248</f>
        <v>24.32</v>
      </c>
      <c r="E2439">
        <f>[45]data!$A248</f>
        <v>27.88</v>
      </c>
      <c r="F2439">
        <f>[46]data!$A248</f>
        <v>0</v>
      </c>
      <c r="G2439">
        <f>[47]data!$A248</f>
        <v>47.09</v>
      </c>
      <c r="H2439">
        <f>[48]data!$A248</f>
        <v>2.19</v>
      </c>
      <c r="I2439">
        <f>[49]data!A248</f>
        <v>22.46</v>
      </c>
    </row>
    <row r="2440" spans="1:9" x14ac:dyDescent="0.55000000000000004">
      <c r="A2440">
        <v>2016</v>
      </c>
      <c r="B2440">
        <v>249</v>
      </c>
      <c r="C2440">
        <f>[43]data!$A249</f>
        <v>34.880000000000003</v>
      </c>
      <c r="D2440">
        <f>[44]data!$A249</f>
        <v>27.08</v>
      </c>
      <c r="E2440">
        <f>[45]data!$A249</f>
        <v>30.75</v>
      </c>
      <c r="F2440">
        <f>[46]data!$A249</f>
        <v>0</v>
      </c>
      <c r="G2440">
        <f>[47]data!$A249</f>
        <v>39.159999999999997</v>
      </c>
      <c r="H2440">
        <f>[48]data!$A249</f>
        <v>1.52</v>
      </c>
      <c r="I2440">
        <f>[49]data!A249</f>
        <v>21.45</v>
      </c>
    </row>
    <row r="2441" spans="1:9" x14ac:dyDescent="0.55000000000000004">
      <c r="A2441">
        <v>2016</v>
      </c>
      <c r="B2441">
        <v>250</v>
      </c>
      <c r="C2441">
        <f>[43]data!$A250</f>
        <v>32.82</v>
      </c>
      <c r="D2441">
        <f>[44]data!$A250</f>
        <v>24.64</v>
      </c>
      <c r="E2441">
        <f>[45]data!$A250</f>
        <v>28.3</v>
      </c>
      <c r="F2441">
        <f>[46]data!$A250</f>
        <v>0</v>
      </c>
      <c r="G2441">
        <f>[47]data!$A250</f>
        <v>57.45</v>
      </c>
      <c r="H2441">
        <f>[48]data!$A250</f>
        <v>2.8</v>
      </c>
      <c r="I2441">
        <f>[49]data!A250</f>
        <v>21.74</v>
      </c>
    </row>
    <row r="2442" spans="1:9" x14ac:dyDescent="0.55000000000000004">
      <c r="A2442">
        <v>2016</v>
      </c>
      <c r="B2442">
        <v>251</v>
      </c>
      <c r="C2442">
        <f>[43]data!$A251</f>
        <v>30.4</v>
      </c>
      <c r="D2442">
        <f>[44]data!$A251</f>
        <v>23.52</v>
      </c>
      <c r="E2442">
        <f>[45]data!$A251</f>
        <v>26.48</v>
      </c>
      <c r="F2442">
        <f>[46]data!$A251</f>
        <v>0</v>
      </c>
      <c r="G2442">
        <f>[47]data!$A251</f>
        <v>65.36</v>
      </c>
      <c r="H2442">
        <f>[48]data!$A251</f>
        <v>2.2999999999999998</v>
      </c>
      <c r="I2442">
        <f>[49]data!A251</f>
        <v>21.35</v>
      </c>
    </row>
    <row r="2443" spans="1:9" x14ac:dyDescent="0.55000000000000004">
      <c r="A2443">
        <v>2016</v>
      </c>
      <c r="B2443">
        <v>252</v>
      </c>
      <c r="C2443">
        <f>[43]data!$A252</f>
        <v>30.73</v>
      </c>
      <c r="D2443">
        <f>[44]data!$A252</f>
        <v>23.09</v>
      </c>
      <c r="E2443">
        <f>[45]data!$A252</f>
        <v>25.96</v>
      </c>
      <c r="F2443">
        <f>[46]data!$A252</f>
        <v>0</v>
      </c>
      <c r="G2443">
        <f>[47]data!$A252</f>
        <v>71.290000000000006</v>
      </c>
      <c r="H2443">
        <f>[48]data!$A252</f>
        <v>2.27</v>
      </c>
      <c r="I2443">
        <f>[49]data!A252</f>
        <v>22.43</v>
      </c>
    </row>
    <row r="2444" spans="1:9" x14ac:dyDescent="0.55000000000000004">
      <c r="A2444">
        <v>2016</v>
      </c>
      <c r="B2444">
        <v>253</v>
      </c>
      <c r="C2444">
        <f>[43]data!$A253</f>
        <v>29.1</v>
      </c>
      <c r="D2444">
        <f>[44]data!$A253</f>
        <v>22.66</v>
      </c>
      <c r="E2444">
        <f>[45]data!$A253</f>
        <v>25.41</v>
      </c>
      <c r="F2444">
        <f>[46]data!$A253</f>
        <v>0.04</v>
      </c>
      <c r="G2444">
        <f>[47]data!$A253</f>
        <v>73.72</v>
      </c>
      <c r="H2444">
        <f>[48]data!$A253</f>
        <v>2.5099999999999998</v>
      </c>
      <c r="I2444">
        <f>[49]data!A253</f>
        <v>21.94</v>
      </c>
    </row>
    <row r="2445" spans="1:9" x14ac:dyDescent="0.55000000000000004">
      <c r="A2445">
        <v>2016</v>
      </c>
      <c r="B2445">
        <v>254</v>
      </c>
      <c r="C2445">
        <f>[43]data!$A254</f>
        <v>29.33</v>
      </c>
      <c r="D2445">
        <f>[44]data!$A254</f>
        <v>22.23</v>
      </c>
      <c r="E2445">
        <f>[45]data!$A254</f>
        <v>25.25</v>
      </c>
      <c r="F2445">
        <f>[46]data!$A254</f>
        <v>0.03</v>
      </c>
      <c r="G2445">
        <f>[47]data!$A254</f>
        <v>59.55</v>
      </c>
      <c r="H2445">
        <f>[48]data!$A254</f>
        <v>2.25</v>
      </c>
      <c r="I2445">
        <f>[49]data!A254</f>
        <v>22.48</v>
      </c>
    </row>
    <row r="2446" spans="1:9" x14ac:dyDescent="0.55000000000000004">
      <c r="A2446">
        <v>2016</v>
      </c>
      <c r="B2446">
        <v>255</v>
      </c>
      <c r="C2446">
        <f>[43]data!$A255</f>
        <v>27.43</v>
      </c>
      <c r="D2446">
        <f>[44]data!$A255</f>
        <v>21.65</v>
      </c>
      <c r="E2446">
        <f>[45]data!$A255</f>
        <v>24.43</v>
      </c>
      <c r="F2446">
        <f>[46]data!$A255</f>
        <v>0.1</v>
      </c>
      <c r="G2446">
        <f>[47]data!$A255</f>
        <v>75.61</v>
      </c>
      <c r="H2446">
        <f>[48]data!$A255</f>
        <v>3.24</v>
      </c>
      <c r="I2446">
        <f>[49]data!A255</f>
        <v>19.75</v>
      </c>
    </row>
    <row r="2447" spans="1:9" x14ac:dyDescent="0.55000000000000004">
      <c r="A2447">
        <v>2016</v>
      </c>
      <c r="B2447">
        <v>256</v>
      </c>
      <c r="C2447">
        <f>[43]data!$A256</f>
        <v>27.89</v>
      </c>
      <c r="D2447">
        <f>[44]data!$A256</f>
        <v>21.96</v>
      </c>
      <c r="E2447">
        <f>[45]data!$A256</f>
        <v>24.79</v>
      </c>
      <c r="F2447">
        <f>[46]data!$A256</f>
        <v>0.25</v>
      </c>
      <c r="G2447">
        <f>[47]data!$A256</f>
        <v>74.14</v>
      </c>
      <c r="H2447">
        <f>[48]data!$A256</f>
        <v>3.74</v>
      </c>
      <c r="I2447">
        <f>[49]data!A256</f>
        <v>19.43</v>
      </c>
    </row>
    <row r="2448" spans="1:9" x14ac:dyDescent="0.55000000000000004">
      <c r="A2448">
        <v>2016</v>
      </c>
      <c r="B2448">
        <v>257</v>
      </c>
      <c r="C2448">
        <f>[43]data!$A257</f>
        <v>28.71</v>
      </c>
      <c r="D2448">
        <f>[44]data!$A257</f>
        <v>22.28</v>
      </c>
      <c r="E2448">
        <f>[45]data!$A257</f>
        <v>25.3</v>
      </c>
      <c r="F2448">
        <f>[46]data!$A257</f>
        <v>0.15</v>
      </c>
      <c r="G2448">
        <f>[47]data!$A257</f>
        <v>64.83</v>
      </c>
      <c r="H2448">
        <f>[48]data!$A257</f>
        <v>4.3099999999999996</v>
      </c>
      <c r="I2448">
        <f>[49]data!A257</f>
        <v>18.420000000000002</v>
      </c>
    </row>
    <row r="2449" spans="1:9" x14ac:dyDescent="0.55000000000000004">
      <c r="A2449">
        <v>2016</v>
      </c>
      <c r="B2449">
        <v>258</v>
      </c>
      <c r="C2449">
        <f>[43]data!$A258</f>
        <v>26.45</v>
      </c>
      <c r="D2449">
        <f>[44]data!$A258</f>
        <v>20.8</v>
      </c>
      <c r="E2449">
        <f>[45]data!$A258</f>
        <v>23.58</v>
      </c>
      <c r="F2449">
        <f>[46]data!$A258</f>
        <v>0</v>
      </c>
      <c r="G2449">
        <f>[47]data!$A258</f>
        <v>44.7</v>
      </c>
      <c r="H2449">
        <f>[48]data!$A258</f>
        <v>3.22</v>
      </c>
      <c r="I2449">
        <f>[49]data!A258</f>
        <v>15.86</v>
      </c>
    </row>
    <row r="2450" spans="1:9" x14ac:dyDescent="0.55000000000000004">
      <c r="A2450">
        <v>2016</v>
      </c>
      <c r="B2450">
        <v>259</v>
      </c>
      <c r="C2450">
        <f>[43]data!$A259</f>
        <v>25.65</v>
      </c>
      <c r="D2450">
        <f>[44]data!$A259</f>
        <v>19.04</v>
      </c>
      <c r="E2450">
        <f>[45]data!$A259</f>
        <v>22.24</v>
      </c>
      <c r="F2450">
        <f>[46]data!$A259</f>
        <v>0</v>
      </c>
      <c r="G2450">
        <f>[47]data!$A259</f>
        <v>44.79</v>
      </c>
      <c r="H2450">
        <f>[48]data!$A259</f>
        <v>3.41</v>
      </c>
      <c r="I2450">
        <f>[49]data!A259</f>
        <v>20.41</v>
      </c>
    </row>
    <row r="2451" spans="1:9" x14ac:dyDescent="0.55000000000000004">
      <c r="A2451">
        <v>2016</v>
      </c>
      <c r="B2451">
        <v>260</v>
      </c>
      <c r="C2451">
        <f>[43]data!$A260</f>
        <v>26.39</v>
      </c>
      <c r="D2451">
        <f>[44]data!$A260</f>
        <v>18.27</v>
      </c>
      <c r="E2451">
        <f>[45]data!$A260</f>
        <v>22.15</v>
      </c>
      <c r="F2451">
        <f>[46]data!$A260</f>
        <v>0</v>
      </c>
      <c r="G2451">
        <f>[47]data!$A260</f>
        <v>49.74</v>
      </c>
      <c r="H2451">
        <f>[48]data!$A260</f>
        <v>3.1</v>
      </c>
      <c r="I2451">
        <f>[49]data!A260</f>
        <v>22.52</v>
      </c>
    </row>
    <row r="2452" spans="1:9" x14ac:dyDescent="0.55000000000000004">
      <c r="A2452">
        <v>2016</v>
      </c>
      <c r="B2452">
        <v>261</v>
      </c>
      <c r="C2452">
        <f>[43]data!$A261</f>
        <v>26.95</v>
      </c>
      <c r="D2452">
        <f>[44]data!$A261</f>
        <v>19.899999999999999</v>
      </c>
      <c r="E2452">
        <f>[45]data!$A261</f>
        <v>23.01</v>
      </c>
      <c r="F2452">
        <f>[46]data!$A261</f>
        <v>0</v>
      </c>
      <c r="G2452">
        <f>[47]data!$A261</f>
        <v>54.2</v>
      </c>
      <c r="H2452">
        <f>[48]data!$A261</f>
        <v>2.27</v>
      </c>
      <c r="I2452">
        <f>[49]data!A261</f>
        <v>22.25</v>
      </c>
    </row>
    <row r="2453" spans="1:9" x14ac:dyDescent="0.55000000000000004">
      <c r="A2453">
        <v>2016</v>
      </c>
      <c r="B2453">
        <v>262</v>
      </c>
      <c r="C2453">
        <f>[43]data!$A262</f>
        <v>26.28</v>
      </c>
      <c r="D2453">
        <f>[44]data!$A262</f>
        <v>20.010000000000002</v>
      </c>
      <c r="E2453">
        <f>[45]data!$A262</f>
        <v>22.57</v>
      </c>
      <c r="F2453">
        <f>[46]data!$A262</f>
        <v>0</v>
      </c>
      <c r="G2453">
        <f>[47]data!$A262</f>
        <v>68.150000000000006</v>
      </c>
      <c r="H2453">
        <f>[48]data!$A262</f>
        <v>3.09</v>
      </c>
      <c r="I2453">
        <f>[49]data!A262</f>
        <v>21.03</v>
      </c>
    </row>
    <row r="2454" spans="1:9" x14ac:dyDescent="0.55000000000000004">
      <c r="A2454">
        <v>2016</v>
      </c>
      <c r="B2454">
        <v>263</v>
      </c>
      <c r="C2454">
        <f>[43]data!$A263</f>
        <v>25.68</v>
      </c>
      <c r="D2454">
        <f>[44]data!$A263</f>
        <v>20.23</v>
      </c>
      <c r="E2454">
        <f>[45]data!$A263</f>
        <v>22.33</v>
      </c>
      <c r="F2454">
        <f>[46]data!$A263</f>
        <v>0.13</v>
      </c>
      <c r="G2454">
        <f>[47]data!$A263</f>
        <v>71.48</v>
      </c>
      <c r="H2454">
        <f>[48]data!$A263</f>
        <v>2.88</v>
      </c>
      <c r="I2454">
        <f>[49]data!A263</f>
        <v>19.45</v>
      </c>
    </row>
    <row r="2455" spans="1:9" x14ac:dyDescent="0.55000000000000004">
      <c r="A2455">
        <v>2016</v>
      </c>
      <c r="B2455">
        <v>264</v>
      </c>
      <c r="C2455">
        <f>[43]data!$A264</f>
        <v>27.44</v>
      </c>
      <c r="D2455">
        <f>[44]data!$A264</f>
        <v>20.14</v>
      </c>
      <c r="E2455">
        <f>[45]data!$A264</f>
        <v>23.47</v>
      </c>
      <c r="F2455">
        <f>[46]data!$A264</f>
        <v>0.86</v>
      </c>
      <c r="G2455">
        <f>[47]data!$A264</f>
        <v>65.3</v>
      </c>
      <c r="H2455">
        <f>[48]data!$A264</f>
        <v>3.79</v>
      </c>
      <c r="I2455">
        <f>[49]data!A264</f>
        <v>12.67</v>
      </c>
    </row>
    <row r="2456" spans="1:9" x14ac:dyDescent="0.55000000000000004">
      <c r="A2456">
        <v>2016</v>
      </c>
      <c r="B2456">
        <v>265</v>
      </c>
      <c r="C2456">
        <f>[43]data!$A265</f>
        <v>27.81</v>
      </c>
      <c r="D2456">
        <f>[44]data!$A265</f>
        <v>20.66</v>
      </c>
      <c r="E2456">
        <f>[45]data!$A265</f>
        <v>24.06</v>
      </c>
      <c r="F2456">
        <f>[46]data!$A265</f>
        <v>0</v>
      </c>
      <c r="G2456">
        <f>[47]data!$A265</f>
        <v>51.4</v>
      </c>
      <c r="H2456">
        <f>[48]data!$A265</f>
        <v>2.19</v>
      </c>
      <c r="I2456">
        <f>[49]data!A265</f>
        <v>20.85</v>
      </c>
    </row>
    <row r="2457" spans="1:9" x14ac:dyDescent="0.55000000000000004">
      <c r="A2457">
        <v>2016</v>
      </c>
      <c r="B2457">
        <v>266</v>
      </c>
      <c r="C2457">
        <f>[43]data!$A266</f>
        <v>26.67</v>
      </c>
      <c r="D2457">
        <f>[44]data!$A266</f>
        <v>20.69</v>
      </c>
      <c r="E2457">
        <f>[45]data!$A266</f>
        <v>23.13</v>
      </c>
      <c r="F2457">
        <f>[46]data!$A266</f>
        <v>0.03</v>
      </c>
      <c r="G2457">
        <f>[47]data!$A266</f>
        <v>63.9</v>
      </c>
      <c r="H2457">
        <f>[48]data!$A266</f>
        <v>1.95</v>
      </c>
      <c r="I2457">
        <f>[49]data!A266</f>
        <v>17.7</v>
      </c>
    </row>
    <row r="2458" spans="1:9" x14ac:dyDescent="0.55000000000000004">
      <c r="A2458">
        <v>2016</v>
      </c>
      <c r="B2458">
        <v>267</v>
      </c>
      <c r="C2458">
        <f>[43]data!$A267</f>
        <v>26.41</v>
      </c>
      <c r="D2458">
        <f>[44]data!$A267</f>
        <v>20.32</v>
      </c>
      <c r="E2458">
        <f>[45]data!$A267</f>
        <v>22.92</v>
      </c>
      <c r="F2458">
        <f>[46]data!$A267</f>
        <v>0</v>
      </c>
      <c r="G2458">
        <f>[47]data!$A267</f>
        <v>62.75</v>
      </c>
      <c r="H2458">
        <f>[48]data!$A267</f>
        <v>1.91</v>
      </c>
      <c r="I2458">
        <f>[49]data!A267</f>
        <v>18.8</v>
      </c>
    </row>
    <row r="2459" spans="1:9" x14ac:dyDescent="0.55000000000000004">
      <c r="A2459">
        <v>2016</v>
      </c>
      <c r="B2459">
        <v>268</v>
      </c>
      <c r="C2459">
        <f>[43]data!$A268</f>
        <v>26.01</v>
      </c>
      <c r="D2459">
        <f>[44]data!$A268</f>
        <v>19.59</v>
      </c>
      <c r="E2459">
        <f>[45]data!$A268</f>
        <v>22.4</v>
      </c>
      <c r="F2459">
        <f>[46]data!$A268</f>
        <v>0.01</v>
      </c>
      <c r="G2459">
        <f>[47]data!$A268</f>
        <v>74.17</v>
      </c>
      <c r="H2459">
        <f>[48]data!$A268</f>
        <v>3.77</v>
      </c>
      <c r="I2459">
        <f>[49]data!A268</f>
        <v>19.61</v>
      </c>
    </row>
    <row r="2460" spans="1:9" x14ac:dyDescent="0.55000000000000004">
      <c r="A2460">
        <v>2016</v>
      </c>
      <c r="B2460">
        <v>269</v>
      </c>
      <c r="C2460">
        <f>[43]data!$A269</f>
        <v>25.68</v>
      </c>
      <c r="D2460">
        <f>[44]data!$A269</f>
        <v>20.12</v>
      </c>
      <c r="E2460">
        <f>[45]data!$A269</f>
        <v>22.42</v>
      </c>
      <c r="F2460">
        <f>[46]data!$A269</f>
        <v>0</v>
      </c>
      <c r="G2460">
        <f>[47]data!$A269</f>
        <v>72.62</v>
      </c>
      <c r="H2460">
        <f>[48]data!$A269</f>
        <v>2.2200000000000002</v>
      </c>
      <c r="I2460">
        <f>[49]data!A269</f>
        <v>18.47</v>
      </c>
    </row>
    <row r="2461" spans="1:9" x14ac:dyDescent="0.55000000000000004">
      <c r="A2461">
        <v>2016</v>
      </c>
      <c r="B2461">
        <v>270</v>
      </c>
      <c r="C2461">
        <f>[43]data!$A270</f>
        <v>25.32</v>
      </c>
      <c r="D2461">
        <f>[44]data!$A270</f>
        <v>20.36</v>
      </c>
      <c r="E2461">
        <f>[45]data!$A270</f>
        <v>22.59</v>
      </c>
      <c r="F2461">
        <f>[46]data!$A270</f>
        <v>0.01</v>
      </c>
      <c r="G2461">
        <f>[47]data!$A270</f>
        <v>77.5</v>
      </c>
      <c r="H2461">
        <f>[48]data!$A270</f>
        <v>3.97</v>
      </c>
      <c r="I2461">
        <f>[49]data!A270</f>
        <v>14.77</v>
      </c>
    </row>
    <row r="2462" spans="1:9" x14ac:dyDescent="0.55000000000000004">
      <c r="A2462">
        <v>2016</v>
      </c>
      <c r="B2462">
        <v>271</v>
      </c>
      <c r="C2462">
        <f>[43]data!$A271</f>
        <v>26.53</v>
      </c>
      <c r="D2462">
        <f>[44]data!$A271</f>
        <v>20.8</v>
      </c>
      <c r="E2462">
        <f>[45]data!$A271</f>
        <v>23</v>
      </c>
      <c r="F2462">
        <f>[46]data!$A271</f>
        <v>0</v>
      </c>
      <c r="G2462">
        <f>[47]data!$A271</f>
        <v>74.48</v>
      </c>
      <c r="H2462">
        <f>[48]data!$A271</f>
        <v>4.37</v>
      </c>
      <c r="I2462">
        <f>[49]data!A271</f>
        <v>17.37</v>
      </c>
    </row>
    <row r="2463" spans="1:9" x14ac:dyDescent="0.55000000000000004">
      <c r="A2463">
        <v>2016</v>
      </c>
      <c r="B2463">
        <v>272</v>
      </c>
      <c r="C2463">
        <f>[43]data!$A272</f>
        <v>24.64</v>
      </c>
      <c r="D2463">
        <f>[44]data!$A272</f>
        <v>20.64</v>
      </c>
      <c r="E2463">
        <f>[45]data!$A272</f>
        <v>22.15</v>
      </c>
      <c r="F2463">
        <f>[46]data!$A272</f>
        <v>1.6</v>
      </c>
      <c r="G2463">
        <f>[47]data!$A272</f>
        <v>73.36</v>
      </c>
      <c r="H2463">
        <f>[48]data!$A272</f>
        <v>6.4</v>
      </c>
      <c r="I2463">
        <f>[49]data!A272</f>
        <v>14.37</v>
      </c>
    </row>
    <row r="2464" spans="1:9" x14ac:dyDescent="0.55000000000000004">
      <c r="A2464">
        <v>2016</v>
      </c>
      <c r="B2464">
        <v>273</v>
      </c>
      <c r="C2464">
        <f>[43]data!$A273</f>
        <v>24.67</v>
      </c>
      <c r="D2464">
        <f>[44]data!$A273</f>
        <v>20.82</v>
      </c>
      <c r="E2464">
        <f>[45]data!$A273</f>
        <v>22.23</v>
      </c>
      <c r="F2464">
        <f>[46]data!$A273</f>
        <v>2.36</v>
      </c>
      <c r="G2464">
        <f>[47]data!$A273</f>
        <v>76.53</v>
      </c>
      <c r="H2464">
        <f>[48]data!$A273</f>
        <v>6.27</v>
      </c>
      <c r="I2464">
        <f>[49]data!A273</f>
        <v>15.13</v>
      </c>
    </row>
    <row r="2465" spans="1:9" x14ac:dyDescent="0.55000000000000004">
      <c r="A2465">
        <v>2016</v>
      </c>
      <c r="B2465">
        <v>274</v>
      </c>
      <c r="C2465">
        <f>[43]data!$A274</f>
        <v>24.86</v>
      </c>
      <c r="D2465">
        <f>[44]data!$A274</f>
        <v>20.04</v>
      </c>
      <c r="E2465">
        <f>[45]data!$A274</f>
        <v>22.08</v>
      </c>
      <c r="F2465">
        <f>[46]data!$A274</f>
        <v>1.1399999999999999</v>
      </c>
      <c r="G2465">
        <f>[47]data!$A274</f>
        <v>76.260000000000005</v>
      </c>
      <c r="H2465">
        <f>[48]data!$A274</f>
        <v>4.22</v>
      </c>
      <c r="I2465">
        <f>[49]data!A274</f>
        <v>17.43</v>
      </c>
    </row>
    <row r="2466" spans="1:9" x14ac:dyDescent="0.55000000000000004">
      <c r="A2466">
        <v>2016</v>
      </c>
      <c r="B2466">
        <v>275</v>
      </c>
      <c r="C2466">
        <f>[43]data!$A275</f>
        <v>26.46</v>
      </c>
      <c r="D2466">
        <f>[44]data!$A275</f>
        <v>19.329999999999998</v>
      </c>
      <c r="E2466">
        <f>[45]data!$A275</f>
        <v>22.63</v>
      </c>
      <c r="F2466">
        <f>[46]data!$A275</f>
        <v>0.03</v>
      </c>
      <c r="G2466">
        <f>[47]data!$A275</f>
        <v>68.650000000000006</v>
      </c>
      <c r="H2466">
        <f>[48]data!$A275</f>
        <v>2.4500000000000002</v>
      </c>
      <c r="I2466">
        <f>[49]data!A275</f>
        <v>18.059999999999999</v>
      </c>
    </row>
    <row r="2467" spans="1:9" x14ac:dyDescent="0.55000000000000004">
      <c r="A2467">
        <v>2016</v>
      </c>
      <c r="B2467">
        <v>276</v>
      </c>
      <c r="C2467">
        <f>[43]data!$A276</f>
        <v>26.73</v>
      </c>
      <c r="D2467">
        <f>[44]data!$A276</f>
        <v>20.69</v>
      </c>
      <c r="E2467">
        <f>[45]data!$A276</f>
        <v>23.06</v>
      </c>
      <c r="F2467">
        <f>[46]data!$A276</f>
        <v>0</v>
      </c>
      <c r="G2467">
        <f>[47]data!$A276</f>
        <v>64.78</v>
      </c>
      <c r="H2467">
        <f>[48]data!$A276</f>
        <v>2.14</v>
      </c>
      <c r="I2467">
        <f>[49]data!A276</f>
        <v>17.54</v>
      </c>
    </row>
    <row r="2468" spans="1:9" x14ac:dyDescent="0.55000000000000004">
      <c r="A2468">
        <v>2016</v>
      </c>
      <c r="B2468">
        <v>277</v>
      </c>
      <c r="C2468">
        <f>[43]data!$A277</f>
        <v>26.31</v>
      </c>
      <c r="D2468">
        <f>[44]data!$A277</f>
        <v>18.84</v>
      </c>
      <c r="E2468">
        <f>[45]data!$A277</f>
        <v>22.28</v>
      </c>
      <c r="F2468">
        <f>[46]data!$A277</f>
        <v>0</v>
      </c>
      <c r="G2468">
        <f>[47]data!$A277</f>
        <v>76.27</v>
      </c>
      <c r="H2468">
        <f>[48]data!$A277</f>
        <v>4.17</v>
      </c>
      <c r="I2468">
        <f>[49]data!A277</f>
        <v>18.510000000000002</v>
      </c>
    </row>
    <row r="2469" spans="1:9" x14ac:dyDescent="0.55000000000000004">
      <c r="A2469">
        <v>2016</v>
      </c>
      <c r="B2469">
        <v>278</v>
      </c>
      <c r="C2469">
        <f>[43]data!$A278</f>
        <v>25.88</v>
      </c>
      <c r="D2469">
        <f>[44]data!$A278</f>
        <v>19.29</v>
      </c>
      <c r="E2469">
        <f>[45]data!$A278</f>
        <v>22.04</v>
      </c>
      <c r="F2469">
        <f>[46]data!$A278</f>
        <v>0.12</v>
      </c>
      <c r="G2469">
        <f>[47]data!$A278</f>
        <v>77.09</v>
      </c>
      <c r="H2469">
        <f>[48]data!$A278</f>
        <v>3.86</v>
      </c>
      <c r="I2469">
        <f>[49]data!A278</f>
        <v>17.93</v>
      </c>
    </row>
    <row r="2470" spans="1:9" x14ac:dyDescent="0.55000000000000004">
      <c r="A2470">
        <v>2016</v>
      </c>
      <c r="B2470">
        <v>279</v>
      </c>
      <c r="C2470">
        <f>[43]data!$A279</f>
        <v>25.3</v>
      </c>
      <c r="D2470">
        <f>[44]data!$A279</f>
        <v>19.38</v>
      </c>
      <c r="E2470">
        <f>[45]data!$A279</f>
        <v>21.82</v>
      </c>
      <c r="F2470">
        <f>[46]data!$A279</f>
        <v>0.28999999999999998</v>
      </c>
      <c r="G2470">
        <f>[47]data!$A279</f>
        <v>81.99</v>
      </c>
      <c r="H2470">
        <f>[48]data!$A279</f>
        <v>4.55</v>
      </c>
      <c r="I2470">
        <f>[49]data!A279</f>
        <v>15.6</v>
      </c>
    </row>
    <row r="2471" spans="1:9" x14ac:dyDescent="0.55000000000000004">
      <c r="A2471">
        <v>2016</v>
      </c>
      <c r="B2471">
        <v>280</v>
      </c>
      <c r="C2471">
        <f>[43]data!$A280</f>
        <v>26.87</v>
      </c>
      <c r="D2471">
        <f>[44]data!$A280</f>
        <v>19.27</v>
      </c>
      <c r="E2471">
        <f>[45]data!$A280</f>
        <v>22.86</v>
      </c>
      <c r="F2471">
        <f>[46]data!$A280</f>
        <v>0.04</v>
      </c>
      <c r="G2471">
        <f>[47]data!$A280</f>
        <v>67.599999999999994</v>
      </c>
      <c r="H2471">
        <f>[48]data!$A280</f>
        <v>2.65</v>
      </c>
      <c r="I2471">
        <f>[49]data!A280</f>
        <v>17.04</v>
      </c>
    </row>
    <row r="2472" spans="1:9" x14ac:dyDescent="0.55000000000000004">
      <c r="A2472">
        <v>2016</v>
      </c>
      <c r="B2472">
        <v>281</v>
      </c>
      <c r="C2472">
        <f>[43]data!$A281</f>
        <v>26.35</v>
      </c>
      <c r="D2472">
        <f>[44]data!$A281</f>
        <v>20.84</v>
      </c>
      <c r="E2472">
        <f>[45]data!$A281</f>
        <v>22.73</v>
      </c>
      <c r="F2472">
        <f>[46]data!$A281</f>
        <v>0.02</v>
      </c>
      <c r="G2472">
        <f>[47]data!$A281</f>
        <v>66.39</v>
      </c>
      <c r="H2472">
        <f>[48]data!$A281</f>
        <v>1.94</v>
      </c>
      <c r="I2472">
        <f>[49]data!A281</f>
        <v>16.52</v>
      </c>
    </row>
    <row r="2473" spans="1:9" x14ac:dyDescent="0.55000000000000004">
      <c r="A2473">
        <v>2016</v>
      </c>
      <c r="B2473">
        <v>282</v>
      </c>
      <c r="C2473">
        <f>[43]data!$A282</f>
        <v>27.61</v>
      </c>
      <c r="D2473">
        <f>[44]data!$A282</f>
        <v>20.47</v>
      </c>
      <c r="E2473">
        <f>[45]data!$A282</f>
        <v>23.2</v>
      </c>
      <c r="F2473">
        <f>[46]data!$A282</f>
        <v>0.01</v>
      </c>
      <c r="G2473">
        <f>[47]data!$A282</f>
        <v>62.03</v>
      </c>
      <c r="H2473">
        <f>[48]data!$A282</f>
        <v>1.46</v>
      </c>
      <c r="I2473">
        <f>[49]data!A282</f>
        <v>15.64</v>
      </c>
    </row>
    <row r="2474" spans="1:9" x14ac:dyDescent="0.55000000000000004">
      <c r="A2474">
        <v>2016</v>
      </c>
      <c r="B2474">
        <v>283</v>
      </c>
      <c r="C2474">
        <f>[43]data!$A283</f>
        <v>24.62</v>
      </c>
      <c r="D2474">
        <f>[44]data!$A283</f>
        <v>19.57</v>
      </c>
      <c r="E2474">
        <f>[45]data!$A283</f>
        <v>21.56</v>
      </c>
      <c r="F2474">
        <f>[46]data!$A283</f>
        <v>0.05</v>
      </c>
      <c r="G2474">
        <f>[47]data!$A283</f>
        <v>80.37</v>
      </c>
      <c r="H2474">
        <f>[48]data!$A283</f>
        <v>1.94</v>
      </c>
      <c r="I2474">
        <f>[49]data!A283</f>
        <v>13.47</v>
      </c>
    </row>
    <row r="2475" spans="1:9" x14ac:dyDescent="0.55000000000000004">
      <c r="A2475">
        <v>2016</v>
      </c>
      <c r="B2475">
        <v>284</v>
      </c>
      <c r="C2475">
        <f>[43]data!$A284</f>
        <v>25.27</v>
      </c>
      <c r="D2475">
        <f>[44]data!$A284</f>
        <v>18.920000000000002</v>
      </c>
      <c r="E2475">
        <f>[45]data!$A284</f>
        <v>21.71</v>
      </c>
      <c r="F2475">
        <f>[46]data!$A284</f>
        <v>0.03</v>
      </c>
      <c r="G2475">
        <f>[47]data!$A284</f>
        <v>68.959999999999994</v>
      </c>
      <c r="H2475">
        <f>[48]data!$A284</f>
        <v>2</v>
      </c>
      <c r="I2475">
        <f>[49]data!A284</f>
        <v>16.440000000000001</v>
      </c>
    </row>
    <row r="2476" spans="1:9" x14ac:dyDescent="0.55000000000000004">
      <c r="A2476">
        <v>2016</v>
      </c>
      <c r="B2476">
        <v>285</v>
      </c>
      <c r="C2476">
        <f>[43]data!$A285</f>
        <v>26.35</v>
      </c>
      <c r="D2476">
        <f>[44]data!$A285</f>
        <v>18.47</v>
      </c>
      <c r="E2476">
        <f>[45]data!$A285</f>
        <v>21.97</v>
      </c>
      <c r="F2476">
        <f>[46]data!$A285</f>
        <v>0</v>
      </c>
      <c r="G2476">
        <f>[47]data!$A285</f>
        <v>58.96</v>
      </c>
      <c r="H2476">
        <f>[48]data!$A285</f>
        <v>3.29</v>
      </c>
      <c r="I2476">
        <f>[49]data!A285</f>
        <v>18.14</v>
      </c>
    </row>
    <row r="2477" spans="1:9" x14ac:dyDescent="0.55000000000000004">
      <c r="A2477">
        <v>2016</v>
      </c>
      <c r="B2477">
        <v>286</v>
      </c>
      <c r="C2477">
        <f>[43]data!$A286</f>
        <v>24.68</v>
      </c>
      <c r="D2477">
        <f>[44]data!$A286</f>
        <v>17.22</v>
      </c>
      <c r="E2477">
        <f>[45]data!$A286</f>
        <v>20.41</v>
      </c>
      <c r="F2477">
        <f>[46]data!$A286</f>
        <v>10.93</v>
      </c>
      <c r="G2477">
        <f>[47]data!$A286</f>
        <v>66.16</v>
      </c>
      <c r="H2477">
        <f>[48]data!$A286</f>
        <v>3.74</v>
      </c>
      <c r="I2477">
        <f>[49]data!A286</f>
        <v>12.24</v>
      </c>
    </row>
    <row r="2478" spans="1:9" x14ac:dyDescent="0.55000000000000004">
      <c r="A2478">
        <v>2016</v>
      </c>
      <c r="B2478">
        <v>287</v>
      </c>
      <c r="C2478">
        <f>[43]data!$A287</f>
        <v>21.13</v>
      </c>
      <c r="D2478">
        <f>[44]data!$A287</f>
        <v>17.2</v>
      </c>
      <c r="E2478">
        <f>[45]data!$A287</f>
        <v>19.02</v>
      </c>
      <c r="F2478">
        <f>[46]data!$A287</f>
        <v>4.76</v>
      </c>
      <c r="G2478">
        <f>[47]data!$A287</f>
        <v>77.930000000000007</v>
      </c>
      <c r="H2478">
        <f>[48]data!$A287</f>
        <v>4.8600000000000003</v>
      </c>
      <c r="I2478">
        <f>[49]data!A287</f>
        <v>7.14</v>
      </c>
    </row>
    <row r="2479" spans="1:9" x14ac:dyDescent="0.55000000000000004">
      <c r="A2479">
        <v>2016</v>
      </c>
      <c r="B2479">
        <v>288</v>
      </c>
      <c r="C2479">
        <f>[43]data!$A288</f>
        <v>23.49</v>
      </c>
      <c r="D2479">
        <f>[44]data!$A288</f>
        <v>16.3</v>
      </c>
      <c r="E2479">
        <f>[45]data!$A288</f>
        <v>19.52</v>
      </c>
      <c r="F2479">
        <f>[46]data!$A288</f>
        <v>0.43</v>
      </c>
      <c r="G2479">
        <f>[47]data!$A288</f>
        <v>61.99</v>
      </c>
      <c r="H2479">
        <f>[48]data!$A288</f>
        <v>3.53</v>
      </c>
      <c r="I2479">
        <f>[49]data!A288</f>
        <v>12.86</v>
      </c>
    </row>
    <row r="2480" spans="1:9" x14ac:dyDescent="0.55000000000000004">
      <c r="A2480">
        <v>2016</v>
      </c>
      <c r="B2480">
        <v>289</v>
      </c>
      <c r="C2480">
        <f>[43]data!$A289</f>
        <v>22.91</v>
      </c>
      <c r="D2480">
        <f>[44]data!$A289</f>
        <v>15.93</v>
      </c>
      <c r="E2480">
        <f>[45]data!$A289</f>
        <v>19.14</v>
      </c>
      <c r="F2480">
        <f>[46]data!$A289</f>
        <v>0</v>
      </c>
      <c r="G2480">
        <f>[47]data!$A289</f>
        <v>65.599999999999994</v>
      </c>
      <c r="H2480">
        <f>[48]data!$A289</f>
        <v>2.2400000000000002</v>
      </c>
      <c r="I2480">
        <f>[49]data!A289</f>
        <v>17.420000000000002</v>
      </c>
    </row>
    <row r="2481" spans="1:9" x14ac:dyDescent="0.55000000000000004">
      <c r="A2481">
        <v>2016</v>
      </c>
      <c r="B2481">
        <v>290</v>
      </c>
      <c r="C2481">
        <f>[43]data!$A290</f>
        <v>23.84</v>
      </c>
      <c r="D2481">
        <f>[44]data!$A290</f>
        <v>17.25</v>
      </c>
      <c r="E2481">
        <f>[45]data!$A290</f>
        <v>20.239999999999998</v>
      </c>
      <c r="F2481">
        <f>[46]data!$A290</f>
        <v>0</v>
      </c>
      <c r="G2481">
        <f>[47]data!$A290</f>
        <v>79.72</v>
      </c>
      <c r="H2481">
        <f>[48]data!$A290</f>
        <v>3.34</v>
      </c>
      <c r="I2481">
        <f>[49]data!A290</f>
        <v>14.3</v>
      </c>
    </row>
    <row r="2482" spans="1:9" x14ac:dyDescent="0.55000000000000004">
      <c r="A2482">
        <v>2016</v>
      </c>
      <c r="B2482">
        <v>291</v>
      </c>
      <c r="C2482">
        <f>[43]data!$A291</f>
        <v>24.75</v>
      </c>
      <c r="D2482">
        <f>[44]data!$A291</f>
        <v>17.68</v>
      </c>
      <c r="E2482">
        <f>[45]data!$A291</f>
        <v>20.72</v>
      </c>
      <c r="F2482">
        <f>[46]data!$A291</f>
        <v>0.03</v>
      </c>
      <c r="G2482">
        <f>[47]data!$A291</f>
        <v>80.58</v>
      </c>
      <c r="H2482">
        <f>[48]data!$A291</f>
        <v>2.34</v>
      </c>
      <c r="I2482">
        <f>[49]data!A291</f>
        <v>14.59</v>
      </c>
    </row>
    <row r="2483" spans="1:9" x14ac:dyDescent="0.55000000000000004">
      <c r="A2483">
        <v>2016</v>
      </c>
      <c r="B2483">
        <v>292</v>
      </c>
      <c r="C2483">
        <f>[43]data!$A292</f>
        <v>22.93</v>
      </c>
      <c r="D2483">
        <f>[44]data!$A292</f>
        <v>18.670000000000002</v>
      </c>
      <c r="E2483">
        <f>[45]data!$A292</f>
        <v>20.63</v>
      </c>
      <c r="F2483">
        <f>[46]data!$A292</f>
        <v>0.49</v>
      </c>
      <c r="G2483">
        <f>[47]data!$A292</f>
        <v>83.75</v>
      </c>
      <c r="H2483">
        <f>[48]data!$A292</f>
        <v>2.5099999999999998</v>
      </c>
      <c r="I2483">
        <f>[49]data!A292</f>
        <v>9.7899999999999991</v>
      </c>
    </row>
    <row r="2484" spans="1:9" x14ac:dyDescent="0.55000000000000004">
      <c r="A2484">
        <v>2016</v>
      </c>
      <c r="B2484">
        <v>293</v>
      </c>
      <c r="C2484">
        <f>[43]data!$A293</f>
        <v>22.82</v>
      </c>
      <c r="D2484">
        <f>[44]data!$A293</f>
        <v>19.12</v>
      </c>
      <c r="E2484">
        <f>[45]data!$A293</f>
        <v>20.5</v>
      </c>
      <c r="F2484">
        <f>[46]data!$A293</f>
        <v>0.49</v>
      </c>
      <c r="G2484">
        <f>[47]data!$A293</f>
        <v>82.35</v>
      </c>
      <c r="H2484">
        <f>[48]data!$A293</f>
        <v>1.89</v>
      </c>
      <c r="I2484">
        <f>[49]data!A293</f>
        <v>9.7799999999999994</v>
      </c>
    </row>
    <row r="2485" spans="1:9" x14ac:dyDescent="0.55000000000000004">
      <c r="A2485">
        <v>2016</v>
      </c>
      <c r="B2485">
        <v>294</v>
      </c>
      <c r="C2485">
        <f>[43]data!$A294</f>
        <v>21.55</v>
      </c>
      <c r="D2485">
        <f>[44]data!$A294</f>
        <v>18.7</v>
      </c>
      <c r="E2485">
        <f>[45]data!$A294</f>
        <v>19.920000000000002</v>
      </c>
      <c r="F2485">
        <f>[46]data!$A294</f>
        <v>2.84</v>
      </c>
      <c r="G2485">
        <f>[47]data!$A294</f>
        <v>81.84</v>
      </c>
      <c r="H2485">
        <f>[48]data!$A294</f>
        <v>1.1599999999999999</v>
      </c>
      <c r="I2485">
        <f>[49]data!A294</f>
        <v>7.74</v>
      </c>
    </row>
    <row r="2486" spans="1:9" x14ac:dyDescent="0.55000000000000004">
      <c r="A2486">
        <v>2016</v>
      </c>
      <c r="B2486">
        <v>295</v>
      </c>
      <c r="C2486">
        <f>[43]data!$A295</f>
        <v>22.12</v>
      </c>
      <c r="D2486">
        <f>[44]data!$A295</f>
        <v>18.23</v>
      </c>
      <c r="E2486">
        <f>[45]data!$A295</f>
        <v>19.920000000000002</v>
      </c>
      <c r="F2486">
        <f>[46]data!$A295</f>
        <v>1</v>
      </c>
      <c r="G2486">
        <f>[47]data!$A295</f>
        <v>83.77</v>
      </c>
      <c r="H2486">
        <f>[48]data!$A295</f>
        <v>2.08</v>
      </c>
      <c r="I2486">
        <f>[49]data!A295</f>
        <v>9.52</v>
      </c>
    </row>
    <row r="2487" spans="1:9" x14ac:dyDescent="0.55000000000000004">
      <c r="A2487">
        <v>2016</v>
      </c>
      <c r="B2487">
        <v>296</v>
      </c>
      <c r="C2487">
        <f>[43]data!$A296</f>
        <v>23.61</v>
      </c>
      <c r="D2487">
        <f>[44]data!$A296</f>
        <v>18.96</v>
      </c>
      <c r="E2487">
        <f>[45]data!$A296</f>
        <v>20.61</v>
      </c>
      <c r="F2487">
        <f>[46]data!$A296</f>
        <v>0.35</v>
      </c>
      <c r="G2487">
        <f>[47]data!$A296</f>
        <v>76.59</v>
      </c>
      <c r="H2487">
        <f>[48]data!$A296</f>
        <v>2.73</v>
      </c>
      <c r="I2487">
        <f>[49]data!A296</f>
        <v>10.07</v>
      </c>
    </row>
    <row r="2488" spans="1:9" x14ac:dyDescent="0.55000000000000004">
      <c r="A2488">
        <v>2016</v>
      </c>
      <c r="B2488">
        <v>297</v>
      </c>
      <c r="C2488">
        <f>[43]data!$A297</f>
        <v>23.56</v>
      </c>
      <c r="D2488">
        <f>[44]data!$A297</f>
        <v>18.11</v>
      </c>
      <c r="E2488">
        <f>[45]data!$A297</f>
        <v>20.56</v>
      </c>
      <c r="F2488">
        <f>[46]data!$A297</f>
        <v>0.04</v>
      </c>
      <c r="G2488">
        <f>[47]data!$A297</f>
        <v>76.25</v>
      </c>
      <c r="H2488">
        <f>[48]data!$A297</f>
        <v>3.83</v>
      </c>
      <c r="I2488">
        <f>[49]data!A297</f>
        <v>12.93</v>
      </c>
    </row>
    <row r="2489" spans="1:9" x14ac:dyDescent="0.55000000000000004">
      <c r="A2489">
        <v>2016</v>
      </c>
      <c r="B2489">
        <v>298</v>
      </c>
      <c r="C2489">
        <f>[43]data!$A298</f>
        <v>23.98</v>
      </c>
      <c r="D2489">
        <f>[44]data!$A298</f>
        <v>18.899999999999999</v>
      </c>
      <c r="E2489">
        <f>[45]data!$A298</f>
        <v>21.12</v>
      </c>
      <c r="F2489">
        <f>[46]data!$A298</f>
        <v>0.71</v>
      </c>
      <c r="G2489">
        <f>[47]data!$A298</f>
        <v>76.319999999999993</v>
      </c>
      <c r="H2489">
        <f>[48]data!$A298</f>
        <v>2.88</v>
      </c>
      <c r="I2489">
        <f>[49]data!A298</f>
        <v>11.44</v>
      </c>
    </row>
    <row r="2490" spans="1:9" x14ac:dyDescent="0.55000000000000004">
      <c r="A2490">
        <v>2016</v>
      </c>
      <c r="B2490">
        <v>299</v>
      </c>
      <c r="C2490">
        <f>[43]data!$A299</f>
        <v>24.63</v>
      </c>
      <c r="D2490">
        <f>[44]data!$A299</f>
        <v>19.89</v>
      </c>
      <c r="E2490">
        <f>[45]data!$A299</f>
        <v>21.6</v>
      </c>
      <c r="F2490">
        <f>[46]data!$A299</f>
        <v>0.15</v>
      </c>
      <c r="G2490">
        <f>[47]data!$A299</f>
        <v>76.3</v>
      </c>
      <c r="H2490">
        <f>[48]data!$A299</f>
        <v>2.0499999999999998</v>
      </c>
      <c r="I2490">
        <f>[49]data!A299</f>
        <v>7.23</v>
      </c>
    </row>
    <row r="2491" spans="1:9" x14ac:dyDescent="0.55000000000000004">
      <c r="A2491">
        <v>2016</v>
      </c>
      <c r="B2491">
        <v>300</v>
      </c>
      <c r="C2491">
        <f>[43]data!$A300</f>
        <v>25.59</v>
      </c>
      <c r="D2491">
        <f>[44]data!$A300</f>
        <v>20.239999999999998</v>
      </c>
      <c r="E2491">
        <f>[45]data!$A300</f>
        <v>22.19</v>
      </c>
      <c r="F2491">
        <f>[46]data!$A300</f>
        <v>0</v>
      </c>
      <c r="G2491">
        <f>[47]data!$A300</f>
        <v>75.040000000000006</v>
      </c>
      <c r="H2491">
        <f>[48]data!$A300</f>
        <v>3.57</v>
      </c>
      <c r="I2491">
        <f>[49]data!A300</f>
        <v>9.9600000000000009</v>
      </c>
    </row>
    <row r="2492" spans="1:9" x14ac:dyDescent="0.55000000000000004">
      <c r="A2492">
        <v>2016</v>
      </c>
      <c r="B2492">
        <v>301</v>
      </c>
      <c r="C2492">
        <f>[43]data!$A301</f>
        <v>24.11</v>
      </c>
      <c r="D2492">
        <f>[44]data!$A301</f>
        <v>19.41</v>
      </c>
      <c r="E2492">
        <f>[45]data!$A301</f>
        <v>21.35</v>
      </c>
      <c r="F2492">
        <f>[46]data!$A301</f>
        <v>0</v>
      </c>
      <c r="G2492">
        <f>[47]data!$A301</f>
        <v>80.650000000000006</v>
      </c>
      <c r="H2492">
        <f>[48]data!$A301</f>
        <v>5.08</v>
      </c>
      <c r="I2492">
        <f>[49]data!A301</f>
        <v>11.95</v>
      </c>
    </row>
    <row r="2493" spans="1:9" x14ac:dyDescent="0.55000000000000004">
      <c r="A2493">
        <v>2016</v>
      </c>
      <c r="B2493">
        <v>302</v>
      </c>
      <c r="C2493">
        <f>[43]data!$A302</f>
        <v>22.76</v>
      </c>
      <c r="D2493">
        <f>[44]data!$A302</f>
        <v>18.12</v>
      </c>
      <c r="E2493">
        <f>[45]data!$A302</f>
        <v>20.04</v>
      </c>
      <c r="F2493">
        <f>[46]data!$A302</f>
        <v>0</v>
      </c>
      <c r="G2493">
        <f>[47]data!$A302</f>
        <v>82.2</v>
      </c>
      <c r="H2493">
        <f>[48]data!$A302</f>
        <v>4.3899999999999997</v>
      </c>
      <c r="I2493">
        <f>[49]data!A302</f>
        <v>8.84</v>
      </c>
    </row>
    <row r="2494" spans="1:9" x14ac:dyDescent="0.55000000000000004">
      <c r="A2494">
        <v>2016</v>
      </c>
      <c r="B2494">
        <v>303</v>
      </c>
      <c r="C2494">
        <f>[43]data!$A303</f>
        <v>21.93</v>
      </c>
      <c r="D2494">
        <f>[44]data!$A303</f>
        <v>16.62</v>
      </c>
      <c r="E2494">
        <f>[45]data!$A303</f>
        <v>19</v>
      </c>
      <c r="F2494">
        <f>[46]data!$A303</f>
        <v>0</v>
      </c>
      <c r="G2494">
        <f>[47]data!$A303</f>
        <v>72.09</v>
      </c>
      <c r="H2494">
        <f>[48]data!$A303</f>
        <v>2.86</v>
      </c>
      <c r="I2494">
        <f>[49]data!A303</f>
        <v>15.08</v>
      </c>
    </row>
    <row r="2495" spans="1:9" x14ac:dyDescent="0.55000000000000004">
      <c r="A2495">
        <v>2016</v>
      </c>
      <c r="B2495">
        <v>304</v>
      </c>
      <c r="C2495">
        <f>[43]data!$A304</f>
        <v>21.42</v>
      </c>
      <c r="D2495">
        <f>[44]data!$A304</f>
        <v>16.28</v>
      </c>
      <c r="E2495">
        <f>[45]data!$A304</f>
        <v>18.25</v>
      </c>
      <c r="F2495">
        <f>[46]data!$A304</f>
        <v>0</v>
      </c>
      <c r="G2495">
        <f>[47]data!$A304</f>
        <v>67.22</v>
      </c>
      <c r="H2495">
        <f>[48]data!$A304</f>
        <v>2.41</v>
      </c>
      <c r="I2495">
        <f>[49]data!A304</f>
        <v>14.8</v>
      </c>
    </row>
    <row r="2496" spans="1:9" x14ac:dyDescent="0.55000000000000004">
      <c r="A2496">
        <v>2016</v>
      </c>
      <c r="B2496">
        <v>305</v>
      </c>
      <c r="C2496">
        <f>[43]data!$A305</f>
        <v>21.11</v>
      </c>
      <c r="D2496">
        <f>[44]data!$A305</f>
        <v>15.65</v>
      </c>
      <c r="E2496">
        <f>[45]data!$A305</f>
        <v>18</v>
      </c>
      <c r="F2496">
        <f>[46]data!$A305</f>
        <v>0</v>
      </c>
      <c r="G2496">
        <f>[47]data!$A305</f>
        <v>78.91</v>
      </c>
      <c r="H2496">
        <f>[48]data!$A305</f>
        <v>3.5</v>
      </c>
      <c r="I2496">
        <f>[49]data!A305</f>
        <v>13.91</v>
      </c>
    </row>
    <row r="2497" spans="1:9" x14ac:dyDescent="0.55000000000000004">
      <c r="A2497">
        <v>2016</v>
      </c>
      <c r="B2497">
        <v>306</v>
      </c>
      <c r="C2497">
        <f>[43]data!$A306</f>
        <v>22.19</v>
      </c>
      <c r="D2497">
        <f>[44]data!$A306</f>
        <v>16.88</v>
      </c>
      <c r="E2497">
        <f>[45]data!$A306</f>
        <v>18.84</v>
      </c>
      <c r="F2497">
        <f>[46]data!$A306</f>
        <v>0</v>
      </c>
      <c r="G2497">
        <f>[47]data!$A306</f>
        <v>76.540000000000006</v>
      </c>
      <c r="H2497">
        <f>[48]data!$A306</f>
        <v>2.2599999999999998</v>
      </c>
      <c r="I2497">
        <f>[49]data!A306</f>
        <v>12.87</v>
      </c>
    </row>
    <row r="2498" spans="1:9" x14ac:dyDescent="0.55000000000000004">
      <c r="A2498">
        <v>2016</v>
      </c>
      <c r="B2498">
        <v>307</v>
      </c>
      <c r="C2498">
        <f>[43]data!$A307</f>
        <v>24.38</v>
      </c>
      <c r="D2498">
        <f>[44]data!$A307</f>
        <v>17.05</v>
      </c>
      <c r="E2498">
        <f>[45]data!$A307</f>
        <v>20.13</v>
      </c>
      <c r="F2498">
        <f>[46]data!$A307</f>
        <v>0</v>
      </c>
      <c r="G2498">
        <f>[47]data!$A307</f>
        <v>67.290000000000006</v>
      </c>
      <c r="H2498">
        <f>[48]data!$A307</f>
        <v>1.75</v>
      </c>
      <c r="I2498">
        <f>[49]data!A307</f>
        <v>12.23</v>
      </c>
    </row>
    <row r="2499" spans="1:9" x14ac:dyDescent="0.55000000000000004">
      <c r="A2499">
        <v>2016</v>
      </c>
      <c r="B2499">
        <v>308</v>
      </c>
      <c r="C2499">
        <f>[43]data!$A308</f>
        <v>24.85</v>
      </c>
      <c r="D2499">
        <f>[44]data!$A308</f>
        <v>18.309999999999999</v>
      </c>
      <c r="E2499">
        <f>[45]data!$A308</f>
        <v>21.43</v>
      </c>
      <c r="F2499">
        <f>[46]data!$A308</f>
        <v>0</v>
      </c>
      <c r="G2499">
        <f>[47]data!$A308</f>
        <v>62.07</v>
      </c>
      <c r="H2499">
        <f>[48]data!$A308</f>
        <v>2.09</v>
      </c>
      <c r="I2499">
        <f>[49]data!A308</f>
        <v>10.36</v>
      </c>
    </row>
    <row r="2500" spans="1:9" x14ac:dyDescent="0.55000000000000004">
      <c r="A2500">
        <v>2016</v>
      </c>
      <c r="B2500">
        <v>309</v>
      </c>
      <c r="C2500">
        <f>[43]data!$A309</f>
        <v>22.86</v>
      </c>
      <c r="D2500">
        <f>[44]data!$A309</f>
        <v>19.2</v>
      </c>
      <c r="E2500">
        <f>[45]data!$A309</f>
        <v>20.66</v>
      </c>
      <c r="F2500">
        <f>[46]data!$A309</f>
        <v>0.04</v>
      </c>
      <c r="G2500">
        <f>[47]data!$A309</f>
        <v>66.13</v>
      </c>
      <c r="H2500">
        <f>[48]data!$A309</f>
        <v>1.64</v>
      </c>
      <c r="I2500">
        <f>[49]data!A309</f>
        <v>7.1</v>
      </c>
    </row>
    <row r="2501" spans="1:9" x14ac:dyDescent="0.55000000000000004">
      <c r="A2501">
        <v>2016</v>
      </c>
      <c r="B2501">
        <v>310</v>
      </c>
      <c r="C2501">
        <f>[43]data!$A310</f>
        <v>23.55</v>
      </c>
      <c r="D2501">
        <f>[44]data!$A310</f>
        <v>18.420000000000002</v>
      </c>
      <c r="E2501">
        <f>[45]data!$A310</f>
        <v>20.25</v>
      </c>
      <c r="F2501">
        <f>[46]data!$A310</f>
        <v>0.79</v>
      </c>
      <c r="G2501">
        <f>[47]data!$A310</f>
        <v>71.47</v>
      </c>
      <c r="H2501">
        <f>[48]data!$A310</f>
        <v>4.91</v>
      </c>
      <c r="I2501">
        <f>[49]data!A310</f>
        <v>10.16</v>
      </c>
    </row>
    <row r="2502" spans="1:9" x14ac:dyDescent="0.55000000000000004">
      <c r="A2502">
        <v>2016</v>
      </c>
      <c r="B2502">
        <v>311</v>
      </c>
      <c r="C2502">
        <f>[43]data!$A311</f>
        <v>21.17</v>
      </c>
      <c r="D2502">
        <f>[44]data!$A311</f>
        <v>13.35</v>
      </c>
      <c r="E2502">
        <f>[45]data!$A311</f>
        <v>17.61</v>
      </c>
      <c r="F2502">
        <f>[46]data!$A311</f>
        <v>0.36</v>
      </c>
      <c r="G2502">
        <f>[47]data!$A311</f>
        <v>58.24</v>
      </c>
      <c r="H2502">
        <f>[48]data!$A311</f>
        <v>3.93</v>
      </c>
      <c r="I2502">
        <f>[49]data!A311</f>
        <v>13.78</v>
      </c>
    </row>
    <row r="2503" spans="1:9" x14ac:dyDescent="0.55000000000000004">
      <c r="A2503">
        <v>2016</v>
      </c>
      <c r="B2503">
        <v>312</v>
      </c>
      <c r="C2503">
        <f>[43]data!$A312</f>
        <v>18.100000000000001</v>
      </c>
      <c r="D2503">
        <f>[44]data!$A312</f>
        <v>10.67</v>
      </c>
      <c r="E2503">
        <f>[45]data!$A312</f>
        <v>14.3</v>
      </c>
      <c r="F2503">
        <f>[46]data!$A312</f>
        <v>0.19</v>
      </c>
      <c r="G2503">
        <f>[47]data!$A312</f>
        <v>54.41</v>
      </c>
      <c r="H2503">
        <f>[48]data!$A312</f>
        <v>3.19</v>
      </c>
      <c r="I2503">
        <f>[49]data!A312</f>
        <v>11.47</v>
      </c>
    </row>
    <row r="2504" spans="1:9" x14ac:dyDescent="0.55000000000000004">
      <c r="A2504">
        <v>2016</v>
      </c>
      <c r="B2504">
        <v>313</v>
      </c>
      <c r="C2504">
        <f>[43]data!$A313</f>
        <v>18.329999999999998</v>
      </c>
      <c r="D2504">
        <f>[44]data!$A313</f>
        <v>10.32</v>
      </c>
      <c r="E2504">
        <f>[45]data!$A313</f>
        <v>13.58</v>
      </c>
      <c r="F2504">
        <f>[46]data!$A313</f>
        <v>0.06</v>
      </c>
      <c r="G2504">
        <f>[47]data!$A313</f>
        <v>51.84</v>
      </c>
      <c r="H2504">
        <f>[48]data!$A313</f>
        <v>4.16</v>
      </c>
      <c r="I2504">
        <f>[49]data!A313</f>
        <v>13.51</v>
      </c>
    </row>
    <row r="2505" spans="1:9" x14ac:dyDescent="0.55000000000000004">
      <c r="A2505">
        <v>2016</v>
      </c>
      <c r="B2505">
        <v>314</v>
      </c>
      <c r="C2505">
        <f>[43]data!$A314</f>
        <v>21.54</v>
      </c>
      <c r="D2505">
        <f>[44]data!$A314</f>
        <v>10.72</v>
      </c>
      <c r="E2505">
        <f>[45]data!$A314</f>
        <v>16.100000000000001</v>
      </c>
      <c r="F2505">
        <f>[46]data!$A314</f>
        <v>0.01</v>
      </c>
      <c r="G2505">
        <f>[47]data!$A314</f>
        <v>59.59</v>
      </c>
      <c r="H2505">
        <f>[48]data!$A314</f>
        <v>2.52</v>
      </c>
      <c r="I2505">
        <f>[49]data!A314</f>
        <v>10.35</v>
      </c>
    </row>
    <row r="2506" spans="1:9" x14ac:dyDescent="0.55000000000000004">
      <c r="A2506">
        <v>2016</v>
      </c>
      <c r="B2506">
        <v>315</v>
      </c>
      <c r="C2506">
        <f>[43]data!$A315</f>
        <v>20.190000000000001</v>
      </c>
      <c r="D2506">
        <f>[44]data!$A315</f>
        <v>14.59</v>
      </c>
      <c r="E2506">
        <f>[45]data!$A315</f>
        <v>16.82</v>
      </c>
      <c r="F2506">
        <f>[46]data!$A315</f>
        <v>0.32</v>
      </c>
      <c r="G2506">
        <f>[47]data!$A315</f>
        <v>65.12</v>
      </c>
      <c r="H2506">
        <f>[48]data!$A315</f>
        <v>2.1800000000000002</v>
      </c>
      <c r="I2506">
        <f>[49]data!A315</f>
        <v>12.95</v>
      </c>
    </row>
    <row r="2507" spans="1:9" x14ac:dyDescent="0.55000000000000004">
      <c r="A2507">
        <v>2016</v>
      </c>
      <c r="B2507">
        <v>316</v>
      </c>
      <c r="C2507">
        <f>[43]data!$A316</f>
        <v>20.45</v>
      </c>
      <c r="D2507">
        <f>[44]data!$A316</f>
        <v>12.44</v>
      </c>
      <c r="E2507">
        <f>[45]data!$A316</f>
        <v>15.93</v>
      </c>
      <c r="F2507">
        <f>[46]data!$A316</f>
        <v>0</v>
      </c>
      <c r="G2507">
        <f>[47]data!$A316</f>
        <v>60.47</v>
      </c>
      <c r="H2507">
        <f>[48]data!$A316</f>
        <v>2.4300000000000002</v>
      </c>
      <c r="I2507">
        <f>[49]data!A316</f>
        <v>13.38</v>
      </c>
    </row>
    <row r="2508" spans="1:9" x14ac:dyDescent="0.55000000000000004">
      <c r="A2508">
        <v>2016</v>
      </c>
      <c r="B2508">
        <v>317</v>
      </c>
      <c r="C2508">
        <f>[43]data!$A317</f>
        <v>19.3</v>
      </c>
      <c r="D2508">
        <f>[44]data!$A317</f>
        <v>12.99</v>
      </c>
      <c r="E2508">
        <f>[45]data!$A317</f>
        <v>15.57</v>
      </c>
      <c r="F2508">
        <f>[46]data!$A317</f>
        <v>0</v>
      </c>
      <c r="G2508">
        <f>[47]data!$A317</f>
        <v>64.44</v>
      </c>
      <c r="H2508">
        <f>[48]data!$A317</f>
        <v>2.31</v>
      </c>
      <c r="I2508">
        <f>[49]data!A317</f>
        <v>12.23</v>
      </c>
    </row>
    <row r="2509" spans="1:9" x14ac:dyDescent="0.55000000000000004">
      <c r="A2509">
        <v>2016</v>
      </c>
      <c r="B2509">
        <v>318</v>
      </c>
      <c r="C2509">
        <f>[43]data!$A318</f>
        <v>18.260000000000002</v>
      </c>
      <c r="D2509">
        <f>[44]data!$A318</f>
        <v>13.82</v>
      </c>
      <c r="E2509">
        <f>[45]data!$A318</f>
        <v>15.57</v>
      </c>
      <c r="F2509">
        <f>[46]data!$A318</f>
        <v>0</v>
      </c>
      <c r="G2509">
        <f>[47]data!$A318</f>
        <v>66.11</v>
      </c>
      <c r="H2509">
        <f>[48]data!$A318</f>
        <v>1.5</v>
      </c>
      <c r="I2509">
        <f>[49]data!A318</f>
        <v>10.58</v>
      </c>
    </row>
    <row r="2510" spans="1:9" x14ac:dyDescent="0.55000000000000004">
      <c r="A2510">
        <v>2016</v>
      </c>
      <c r="B2510">
        <v>319</v>
      </c>
      <c r="C2510">
        <f>[43]data!$A319</f>
        <v>19.399999999999999</v>
      </c>
      <c r="D2510">
        <f>[44]data!$A319</f>
        <v>12.7</v>
      </c>
      <c r="E2510">
        <f>[45]data!$A319</f>
        <v>15.58</v>
      </c>
      <c r="F2510">
        <f>[46]data!$A319</f>
        <v>0.28000000000000003</v>
      </c>
      <c r="G2510">
        <f>[47]data!$A319</f>
        <v>68.02</v>
      </c>
      <c r="H2510">
        <f>[48]data!$A319</f>
        <v>4.68</v>
      </c>
      <c r="I2510">
        <f>[49]data!A319</f>
        <v>11.28</v>
      </c>
    </row>
    <row r="2511" spans="1:9" x14ac:dyDescent="0.55000000000000004">
      <c r="A2511">
        <v>2016</v>
      </c>
      <c r="B2511">
        <v>320</v>
      </c>
      <c r="C2511">
        <f>[43]data!$A320</f>
        <v>17.68</v>
      </c>
      <c r="D2511">
        <f>[44]data!$A320</f>
        <v>12.3</v>
      </c>
      <c r="E2511">
        <f>[45]data!$A320</f>
        <v>14.7</v>
      </c>
      <c r="F2511">
        <f>[46]data!$A320</f>
        <v>0.9</v>
      </c>
      <c r="G2511">
        <f>[47]data!$A320</f>
        <v>72.2</v>
      </c>
      <c r="H2511">
        <f>[48]data!$A320</f>
        <v>6.45</v>
      </c>
      <c r="I2511">
        <f>[49]data!A320</f>
        <v>10.07</v>
      </c>
    </row>
    <row r="2512" spans="1:9" x14ac:dyDescent="0.55000000000000004">
      <c r="A2512">
        <v>2016</v>
      </c>
      <c r="B2512">
        <v>321</v>
      </c>
      <c r="C2512">
        <f>[43]data!$A321</f>
        <v>18.78</v>
      </c>
      <c r="D2512">
        <f>[44]data!$A321</f>
        <v>11.56</v>
      </c>
      <c r="E2512">
        <f>[45]data!$A321</f>
        <v>14.71</v>
      </c>
      <c r="F2512">
        <f>[46]data!$A321</f>
        <v>0.12</v>
      </c>
      <c r="G2512">
        <f>[47]data!$A321</f>
        <v>68.150000000000006</v>
      </c>
      <c r="H2512">
        <f>[48]data!$A321</f>
        <v>4.5</v>
      </c>
      <c r="I2512">
        <f>[49]data!A321</f>
        <v>12.15</v>
      </c>
    </row>
    <row r="2513" spans="1:9" x14ac:dyDescent="0.55000000000000004">
      <c r="A2513">
        <v>2016</v>
      </c>
      <c r="B2513">
        <v>322</v>
      </c>
      <c r="C2513">
        <f>[43]data!$A322</f>
        <v>19.28</v>
      </c>
      <c r="D2513">
        <f>[44]data!$A322</f>
        <v>11.78</v>
      </c>
      <c r="E2513">
        <f>[45]data!$A322</f>
        <v>14.66</v>
      </c>
      <c r="F2513">
        <f>[46]data!$A322</f>
        <v>0</v>
      </c>
      <c r="G2513">
        <f>[47]data!$A322</f>
        <v>60.11</v>
      </c>
      <c r="H2513">
        <f>[48]data!$A322</f>
        <v>1.88</v>
      </c>
      <c r="I2513">
        <f>[49]data!A322</f>
        <v>12.03</v>
      </c>
    </row>
    <row r="2514" spans="1:9" x14ac:dyDescent="0.55000000000000004">
      <c r="A2514">
        <v>2016</v>
      </c>
      <c r="B2514">
        <v>323</v>
      </c>
      <c r="C2514">
        <f>[43]data!$A323</f>
        <v>20.49</v>
      </c>
      <c r="D2514">
        <f>[44]data!$A323</f>
        <v>11.99</v>
      </c>
      <c r="E2514">
        <f>[45]data!$A323</f>
        <v>15.47</v>
      </c>
      <c r="F2514">
        <f>[46]data!$A323</f>
        <v>0</v>
      </c>
      <c r="G2514">
        <f>[47]data!$A323</f>
        <v>61.49</v>
      </c>
      <c r="H2514">
        <f>[48]data!$A323</f>
        <v>2.86</v>
      </c>
      <c r="I2514">
        <f>[49]data!A323</f>
        <v>12.06</v>
      </c>
    </row>
    <row r="2515" spans="1:9" x14ac:dyDescent="0.55000000000000004">
      <c r="A2515">
        <v>2016</v>
      </c>
      <c r="B2515">
        <v>324</v>
      </c>
      <c r="C2515">
        <f>[43]data!$A324</f>
        <v>19.59</v>
      </c>
      <c r="D2515">
        <f>[44]data!$A324</f>
        <v>12.96</v>
      </c>
      <c r="E2515">
        <f>[45]data!$A324</f>
        <v>15.66</v>
      </c>
      <c r="F2515">
        <f>[46]data!$A324</f>
        <v>0</v>
      </c>
      <c r="G2515">
        <f>[47]data!$A324</f>
        <v>72.94</v>
      </c>
      <c r="H2515">
        <f>[48]data!$A324</f>
        <v>2.0099999999999998</v>
      </c>
      <c r="I2515">
        <f>[49]data!A324</f>
        <v>10.99</v>
      </c>
    </row>
    <row r="2516" spans="1:9" x14ac:dyDescent="0.55000000000000004">
      <c r="A2516">
        <v>2016</v>
      </c>
      <c r="B2516">
        <v>325</v>
      </c>
      <c r="C2516">
        <f>[43]data!$A325</f>
        <v>19.97</v>
      </c>
      <c r="D2516">
        <f>[44]data!$A325</f>
        <v>12.22</v>
      </c>
      <c r="E2516">
        <f>[45]data!$A325</f>
        <v>15.77</v>
      </c>
      <c r="F2516">
        <f>[46]data!$A325</f>
        <v>0.4</v>
      </c>
      <c r="G2516">
        <f>[47]data!$A325</f>
        <v>69.930000000000007</v>
      </c>
      <c r="H2516">
        <f>[48]data!$A325</f>
        <v>3.49</v>
      </c>
      <c r="I2516">
        <f>[49]data!A325</f>
        <v>8.76</v>
      </c>
    </row>
    <row r="2517" spans="1:9" x14ac:dyDescent="0.55000000000000004">
      <c r="A2517">
        <v>2016</v>
      </c>
      <c r="B2517">
        <v>326</v>
      </c>
      <c r="C2517">
        <f>[43]data!$A326</f>
        <v>19.97</v>
      </c>
      <c r="D2517">
        <f>[44]data!$A326</f>
        <v>15.95</v>
      </c>
      <c r="E2517">
        <f>[45]data!$A326</f>
        <v>17.22</v>
      </c>
      <c r="F2517">
        <f>[46]data!$A326</f>
        <v>1.87</v>
      </c>
      <c r="G2517">
        <f>[47]data!$A326</f>
        <v>84.76</v>
      </c>
      <c r="H2517">
        <f>[48]data!$A326</f>
        <v>5.98</v>
      </c>
      <c r="I2517">
        <f>[49]data!A326</f>
        <v>3.78</v>
      </c>
    </row>
    <row r="2518" spans="1:9" x14ac:dyDescent="0.55000000000000004">
      <c r="A2518">
        <v>2016</v>
      </c>
      <c r="B2518">
        <v>327</v>
      </c>
      <c r="C2518">
        <f>[43]data!$A327</f>
        <v>18.39</v>
      </c>
      <c r="D2518">
        <f>[44]data!$A327</f>
        <v>13.16</v>
      </c>
      <c r="E2518">
        <f>[45]data!$A327</f>
        <v>15.82</v>
      </c>
      <c r="F2518">
        <f>[46]data!$A327</f>
        <v>18.22</v>
      </c>
      <c r="G2518">
        <f>[47]data!$A327</f>
        <v>86.2</v>
      </c>
      <c r="H2518">
        <f>[48]data!$A327</f>
        <v>3.76</v>
      </c>
      <c r="I2518">
        <f>[49]data!A327</f>
        <v>4.8</v>
      </c>
    </row>
    <row r="2519" spans="1:9" x14ac:dyDescent="0.55000000000000004">
      <c r="A2519">
        <v>2016</v>
      </c>
      <c r="B2519">
        <v>328</v>
      </c>
      <c r="C2519">
        <f>[43]data!$A328</f>
        <v>15.55</v>
      </c>
      <c r="D2519">
        <f>[44]data!$A328</f>
        <v>12.86</v>
      </c>
      <c r="E2519">
        <f>[45]data!$A328</f>
        <v>13.68</v>
      </c>
      <c r="F2519">
        <f>[46]data!$A328</f>
        <v>6.05</v>
      </c>
      <c r="G2519">
        <f>[47]data!$A328</f>
        <v>76.36</v>
      </c>
      <c r="H2519">
        <f>[48]data!$A328</f>
        <v>4.46</v>
      </c>
      <c r="I2519">
        <f>[49]data!A328</f>
        <v>6.96</v>
      </c>
    </row>
    <row r="2520" spans="1:9" x14ac:dyDescent="0.55000000000000004">
      <c r="A2520">
        <v>2016</v>
      </c>
      <c r="B2520">
        <v>329</v>
      </c>
      <c r="C2520">
        <f>[43]data!$A329</f>
        <v>14.8</v>
      </c>
      <c r="D2520">
        <f>[44]data!$A329</f>
        <v>10.62</v>
      </c>
      <c r="E2520">
        <f>[45]data!$A329</f>
        <v>12.49</v>
      </c>
      <c r="F2520">
        <f>[46]data!$A329</f>
        <v>0.69</v>
      </c>
      <c r="G2520">
        <f>[47]data!$A329</f>
        <v>67.11</v>
      </c>
      <c r="H2520">
        <f>[48]data!$A329</f>
        <v>3.9</v>
      </c>
      <c r="I2520">
        <f>[49]data!A329</f>
        <v>6.68</v>
      </c>
    </row>
    <row r="2521" spans="1:9" x14ac:dyDescent="0.55000000000000004">
      <c r="A2521">
        <v>2016</v>
      </c>
      <c r="B2521">
        <v>330</v>
      </c>
      <c r="C2521">
        <f>[43]data!$A330</f>
        <v>14.87</v>
      </c>
      <c r="D2521">
        <f>[44]data!$A330</f>
        <v>10.85</v>
      </c>
      <c r="E2521">
        <f>[45]data!$A330</f>
        <v>12.91</v>
      </c>
      <c r="F2521">
        <f>[46]data!$A330</f>
        <v>0.55000000000000004</v>
      </c>
      <c r="G2521">
        <f>[47]data!$A330</f>
        <v>75.53</v>
      </c>
      <c r="H2521">
        <f>[48]data!$A330</f>
        <v>2.4900000000000002</v>
      </c>
      <c r="I2521">
        <f>[49]data!A330</f>
        <v>10.39</v>
      </c>
    </row>
    <row r="2522" spans="1:9" x14ac:dyDescent="0.55000000000000004">
      <c r="A2522">
        <v>2016</v>
      </c>
      <c r="B2522">
        <v>331</v>
      </c>
      <c r="C2522">
        <f>[43]data!$A331</f>
        <v>16.739999999999998</v>
      </c>
      <c r="D2522">
        <f>[44]data!$A331</f>
        <v>13.45</v>
      </c>
      <c r="E2522">
        <f>[45]data!$A331</f>
        <v>14.85</v>
      </c>
      <c r="F2522">
        <f>[46]data!$A331</f>
        <v>0.26</v>
      </c>
      <c r="G2522">
        <f>[47]data!$A331</f>
        <v>77.709999999999994</v>
      </c>
      <c r="H2522">
        <f>[48]data!$A331</f>
        <v>1.58</v>
      </c>
      <c r="I2522">
        <f>[49]data!A331</f>
        <v>5.4</v>
      </c>
    </row>
    <row r="2523" spans="1:9" x14ac:dyDescent="0.55000000000000004">
      <c r="A2523">
        <v>2016</v>
      </c>
      <c r="B2523">
        <v>332</v>
      </c>
      <c r="C2523">
        <f>[43]data!$A332</f>
        <v>15.75</v>
      </c>
      <c r="D2523">
        <f>[44]data!$A332</f>
        <v>12.67</v>
      </c>
      <c r="E2523">
        <f>[45]data!$A332</f>
        <v>13.96</v>
      </c>
      <c r="F2523">
        <f>[46]data!$A332</f>
        <v>3.01</v>
      </c>
      <c r="G2523">
        <f>[47]data!$A332</f>
        <v>82.12</v>
      </c>
      <c r="H2523">
        <f>[48]data!$A332</f>
        <v>2.4300000000000002</v>
      </c>
      <c r="I2523">
        <f>[49]data!A332</f>
        <v>4.2300000000000004</v>
      </c>
    </row>
    <row r="2524" spans="1:9" x14ac:dyDescent="0.55000000000000004">
      <c r="A2524">
        <v>2016</v>
      </c>
      <c r="B2524">
        <v>333</v>
      </c>
      <c r="C2524">
        <f>[43]data!$A333</f>
        <v>16.32</v>
      </c>
      <c r="D2524">
        <f>[44]data!$A333</f>
        <v>11.2</v>
      </c>
      <c r="E2524">
        <f>[45]data!$A333</f>
        <v>13.75</v>
      </c>
      <c r="F2524">
        <f>[46]data!$A333</f>
        <v>1.86</v>
      </c>
      <c r="G2524">
        <f>[47]data!$A333</f>
        <v>73.099999999999994</v>
      </c>
      <c r="H2524">
        <f>[48]data!$A333</f>
        <v>1.76</v>
      </c>
      <c r="I2524">
        <f>[49]data!A333</f>
        <v>7.32</v>
      </c>
    </row>
    <row r="2525" spans="1:9" x14ac:dyDescent="0.55000000000000004">
      <c r="A2525">
        <v>2016</v>
      </c>
      <c r="B2525">
        <v>334</v>
      </c>
      <c r="C2525">
        <f>[43]data!$A334</f>
        <v>16.25</v>
      </c>
      <c r="D2525">
        <f>[44]data!$A334</f>
        <v>11.5</v>
      </c>
      <c r="E2525">
        <f>[45]data!$A334</f>
        <v>13.77</v>
      </c>
      <c r="F2525">
        <f>[46]data!$A334</f>
        <v>0.03</v>
      </c>
      <c r="G2525">
        <f>[47]data!$A334</f>
        <v>81.540000000000006</v>
      </c>
      <c r="H2525">
        <f>[48]data!$A334</f>
        <v>3.15</v>
      </c>
      <c r="I2525">
        <f>[49]data!A334</f>
        <v>9</v>
      </c>
    </row>
    <row r="2526" spans="1:9" x14ac:dyDescent="0.55000000000000004">
      <c r="A2526">
        <v>2016</v>
      </c>
      <c r="B2526">
        <v>335</v>
      </c>
      <c r="C2526">
        <f>[43]data!$A335</f>
        <v>16.96</v>
      </c>
      <c r="D2526">
        <f>[44]data!$A335</f>
        <v>14.6</v>
      </c>
      <c r="E2526">
        <f>[45]data!$A335</f>
        <v>15.62</v>
      </c>
      <c r="F2526">
        <f>[46]data!$A335</f>
        <v>0.09</v>
      </c>
      <c r="G2526">
        <f>[47]data!$A335</f>
        <v>83.49</v>
      </c>
      <c r="H2526">
        <f>[48]data!$A335</f>
        <v>7.01</v>
      </c>
      <c r="I2526">
        <f>[49]data!A335</f>
        <v>7.46</v>
      </c>
    </row>
    <row r="2527" spans="1:9" x14ac:dyDescent="0.55000000000000004">
      <c r="A2527">
        <v>2016</v>
      </c>
      <c r="B2527">
        <v>336</v>
      </c>
      <c r="C2527">
        <f>[43]data!$A336</f>
        <v>15.76</v>
      </c>
      <c r="D2527">
        <f>[44]data!$A336</f>
        <v>13.14</v>
      </c>
      <c r="E2527">
        <f>[45]data!$A336</f>
        <v>14.7</v>
      </c>
      <c r="F2527">
        <f>[46]data!$A336</f>
        <v>1.1499999999999999</v>
      </c>
      <c r="G2527">
        <f>[47]data!$A336</f>
        <v>86.04</v>
      </c>
      <c r="H2527">
        <f>[48]data!$A336</f>
        <v>4.18</v>
      </c>
      <c r="I2527">
        <f>[49]data!A336</f>
        <v>3.98</v>
      </c>
    </row>
    <row r="2528" spans="1:9" x14ac:dyDescent="0.55000000000000004">
      <c r="A2528">
        <v>2016</v>
      </c>
      <c r="B2528">
        <v>337</v>
      </c>
      <c r="C2528">
        <f>[43]data!$A337</f>
        <v>16.97</v>
      </c>
      <c r="D2528">
        <f>[44]data!$A337</f>
        <v>13.16</v>
      </c>
      <c r="E2528">
        <f>[45]data!$A337</f>
        <v>14.23</v>
      </c>
      <c r="F2528">
        <f>[46]data!$A337</f>
        <v>0.05</v>
      </c>
      <c r="G2528">
        <f>[47]data!$A337</f>
        <v>82.96</v>
      </c>
      <c r="H2528">
        <f>[48]data!$A337</f>
        <v>1.66</v>
      </c>
      <c r="I2528">
        <f>[49]data!A337</f>
        <v>9.9499999999999993</v>
      </c>
    </row>
    <row r="2529" spans="1:9" x14ac:dyDescent="0.55000000000000004">
      <c r="A2529">
        <v>2016</v>
      </c>
      <c r="B2529">
        <v>338</v>
      </c>
      <c r="C2529">
        <f>[43]data!$A338</f>
        <v>15.94</v>
      </c>
      <c r="D2529">
        <f>[44]data!$A338</f>
        <v>13.5</v>
      </c>
      <c r="E2529">
        <f>[45]data!$A338</f>
        <v>14.62</v>
      </c>
      <c r="F2529">
        <f>[46]data!$A338</f>
        <v>4.76</v>
      </c>
      <c r="G2529">
        <f>[47]data!$A338</f>
        <v>86.84</v>
      </c>
      <c r="H2529">
        <f>[48]data!$A338</f>
        <v>2.64</v>
      </c>
      <c r="I2529">
        <f>[49]data!A338</f>
        <v>4.8899999999999997</v>
      </c>
    </row>
    <row r="2530" spans="1:9" x14ac:dyDescent="0.55000000000000004">
      <c r="A2530">
        <v>2016</v>
      </c>
      <c r="B2530">
        <v>339</v>
      </c>
      <c r="C2530">
        <f>[43]data!$A339</f>
        <v>16.22</v>
      </c>
      <c r="D2530">
        <f>[44]data!$A339</f>
        <v>14.24</v>
      </c>
      <c r="E2530">
        <f>[45]data!$A339</f>
        <v>15.14</v>
      </c>
      <c r="F2530">
        <f>[46]data!$A339</f>
        <v>32.44</v>
      </c>
      <c r="G2530">
        <f>[47]data!$A339</f>
        <v>92.57</v>
      </c>
      <c r="H2530">
        <f>[48]data!$A339</f>
        <v>4.54</v>
      </c>
      <c r="I2530">
        <f>[49]data!A339</f>
        <v>1.55</v>
      </c>
    </row>
    <row r="2531" spans="1:9" x14ac:dyDescent="0.55000000000000004">
      <c r="A2531">
        <v>2016</v>
      </c>
      <c r="B2531">
        <v>340</v>
      </c>
      <c r="C2531">
        <f>[43]data!$A340</f>
        <v>16.55</v>
      </c>
      <c r="D2531">
        <f>[44]data!$A340</f>
        <v>14.17</v>
      </c>
      <c r="E2531">
        <f>[45]data!$A340</f>
        <v>15.17</v>
      </c>
      <c r="F2531">
        <f>[46]data!$A340</f>
        <v>4.58</v>
      </c>
      <c r="G2531">
        <f>[47]data!$A340</f>
        <v>92.24</v>
      </c>
      <c r="H2531">
        <f>[48]data!$A340</f>
        <v>3.31</v>
      </c>
      <c r="I2531">
        <f>[49]data!A340</f>
        <v>5.8</v>
      </c>
    </row>
    <row r="2532" spans="1:9" x14ac:dyDescent="0.55000000000000004">
      <c r="A2532">
        <v>2016</v>
      </c>
      <c r="B2532">
        <v>341</v>
      </c>
      <c r="C2532">
        <f>[43]data!$A341</f>
        <v>18.32</v>
      </c>
      <c r="D2532">
        <f>[44]data!$A341</f>
        <v>13.21</v>
      </c>
      <c r="E2532">
        <f>[45]data!$A341</f>
        <v>15.17</v>
      </c>
      <c r="F2532">
        <f>[46]data!$A341</f>
        <v>0.39</v>
      </c>
      <c r="G2532">
        <f>[47]data!$A341</f>
        <v>84.67</v>
      </c>
      <c r="H2532">
        <f>[48]data!$A341</f>
        <v>4.6500000000000004</v>
      </c>
      <c r="I2532">
        <f>[49]data!A341</f>
        <v>7.95</v>
      </c>
    </row>
    <row r="2533" spans="1:9" x14ac:dyDescent="0.55000000000000004">
      <c r="A2533">
        <v>2016</v>
      </c>
      <c r="B2533">
        <v>342</v>
      </c>
      <c r="C2533">
        <f>[43]data!$A342</f>
        <v>17.07</v>
      </c>
      <c r="D2533">
        <f>[44]data!$A342</f>
        <v>11.48</v>
      </c>
      <c r="E2533">
        <f>[45]data!$A342</f>
        <v>13.82</v>
      </c>
      <c r="F2533">
        <f>[46]data!$A342</f>
        <v>7.0000000000000007E-2</v>
      </c>
      <c r="G2533">
        <f>[47]data!$A342</f>
        <v>83.46</v>
      </c>
      <c r="H2533">
        <f>[48]data!$A342</f>
        <v>4.3499999999999996</v>
      </c>
      <c r="I2533">
        <f>[49]data!A342</f>
        <v>10.08</v>
      </c>
    </row>
    <row r="2534" spans="1:9" x14ac:dyDescent="0.55000000000000004">
      <c r="A2534">
        <v>2016</v>
      </c>
      <c r="B2534">
        <v>343</v>
      </c>
      <c r="C2534">
        <f>[43]data!$A343</f>
        <v>16.940000000000001</v>
      </c>
      <c r="D2534">
        <f>[44]data!$A343</f>
        <v>10.66</v>
      </c>
      <c r="E2534">
        <f>[45]data!$A343</f>
        <v>13.84</v>
      </c>
      <c r="F2534">
        <f>[46]data!$A343</f>
        <v>0.77</v>
      </c>
      <c r="G2534">
        <f>[47]data!$A343</f>
        <v>88.68</v>
      </c>
      <c r="H2534">
        <f>[48]data!$A343</f>
        <v>5.3</v>
      </c>
      <c r="I2534">
        <f>[49]data!A343</f>
        <v>5.58</v>
      </c>
    </row>
    <row r="2535" spans="1:9" x14ac:dyDescent="0.55000000000000004">
      <c r="A2535">
        <v>2016</v>
      </c>
      <c r="B2535">
        <v>344</v>
      </c>
      <c r="C2535">
        <f>[43]data!$A344</f>
        <v>17.059999999999999</v>
      </c>
      <c r="D2535">
        <f>[44]data!$A344</f>
        <v>13.46</v>
      </c>
      <c r="E2535">
        <f>[45]data!$A344</f>
        <v>15.01</v>
      </c>
      <c r="F2535">
        <f>[46]data!$A344</f>
        <v>0.94</v>
      </c>
      <c r="G2535">
        <f>[47]data!$A344</f>
        <v>92.27</v>
      </c>
      <c r="H2535">
        <f>[48]data!$A344</f>
        <v>3.89</v>
      </c>
      <c r="I2535">
        <f>[49]data!A344</f>
        <v>3.39</v>
      </c>
    </row>
    <row r="2536" spans="1:9" x14ac:dyDescent="0.55000000000000004">
      <c r="A2536">
        <v>2016</v>
      </c>
      <c r="B2536">
        <v>345</v>
      </c>
      <c r="C2536">
        <f>[43]data!$A345</f>
        <v>17.04</v>
      </c>
      <c r="D2536">
        <f>[44]data!$A345</f>
        <v>13.13</v>
      </c>
      <c r="E2536">
        <f>[45]data!$A345</f>
        <v>14.48</v>
      </c>
      <c r="F2536">
        <f>[46]data!$A345</f>
        <v>0.01</v>
      </c>
      <c r="G2536">
        <f>[47]data!$A345</f>
        <v>91.3</v>
      </c>
      <c r="H2536">
        <f>[48]data!$A345</f>
        <v>2.41</v>
      </c>
      <c r="I2536">
        <f>[49]data!A345</f>
        <v>8.49</v>
      </c>
    </row>
    <row r="2537" spans="1:9" x14ac:dyDescent="0.55000000000000004">
      <c r="A2537">
        <v>2016</v>
      </c>
      <c r="B2537">
        <v>346</v>
      </c>
      <c r="C2537">
        <f>[43]data!$A346</f>
        <v>17.72</v>
      </c>
      <c r="D2537">
        <f>[44]data!$A346</f>
        <v>12.11</v>
      </c>
      <c r="E2537">
        <f>[45]data!$A346</f>
        <v>13.99</v>
      </c>
      <c r="F2537">
        <f>[46]data!$A346</f>
        <v>0.02</v>
      </c>
      <c r="G2537">
        <f>[47]data!$A346</f>
        <v>83.13</v>
      </c>
      <c r="H2537">
        <f>[48]data!$A346</f>
        <v>1.76</v>
      </c>
      <c r="I2537">
        <f>[49]data!A346</f>
        <v>9.59</v>
      </c>
    </row>
    <row r="2538" spans="1:9" x14ac:dyDescent="0.55000000000000004">
      <c r="A2538">
        <v>2016</v>
      </c>
      <c r="B2538">
        <v>347</v>
      </c>
      <c r="C2538">
        <f>[43]data!$A347</f>
        <v>17.27</v>
      </c>
      <c r="D2538">
        <f>[44]data!$A347</f>
        <v>11.71</v>
      </c>
      <c r="E2538">
        <f>[45]data!$A347</f>
        <v>13.7</v>
      </c>
      <c r="F2538">
        <f>[46]data!$A347</f>
        <v>0</v>
      </c>
      <c r="G2538">
        <f>[47]data!$A347</f>
        <v>81.209999999999994</v>
      </c>
      <c r="H2538">
        <f>[48]data!$A347</f>
        <v>1.7</v>
      </c>
      <c r="I2538">
        <f>[49]data!A347</f>
        <v>10.27</v>
      </c>
    </row>
    <row r="2539" spans="1:9" x14ac:dyDescent="0.55000000000000004">
      <c r="A2539">
        <v>2016</v>
      </c>
      <c r="B2539">
        <v>348</v>
      </c>
      <c r="C2539">
        <f>[43]data!$A348</f>
        <v>15.34</v>
      </c>
      <c r="D2539">
        <f>[44]data!$A348</f>
        <v>12.72</v>
      </c>
      <c r="E2539">
        <f>[45]data!$A348</f>
        <v>13.56</v>
      </c>
      <c r="F2539">
        <f>[46]data!$A348</f>
        <v>0.03</v>
      </c>
      <c r="G2539">
        <f>[47]data!$A348</f>
        <v>83.73</v>
      </c>
      <c r="H2539">
        <f>[48]data!$A348</f>
        <v>1.19</v>
      </c>
      <c r="I2539">
        <f>[49]data!A348</f>
        <v>5.89</v>
      </c>
    </row>
    <row r="2540" spans="1:9" x14ac:dyDescent="0.55000000000000004">
      <c r="A2540">
        <v>2016</v>
      </c>
      <c r="B2540">
        <v>349</v>
      </c>
      <c r="C2540">
        <f>[43]data!$A349</f>
        <v>14.94</v>
      </c>
      <c r="D2540">
        <f>[44]data!$A349</f>
        <v>11.75</v>
      </c>
      <c r="E2540">
        <f>[45]data!$A349</f>
        <v>13.25</v>
      </c>
      <c r="F2540">
        <f>[46]data!$A349</f>
        <v>4.71</v>
      </c>
      <c r="G2540">
        <f>[47]data!$A349</f>
        <v>78.97</v>
      </c>
      <c r="H2540">
        <f>[48]data!$A349</f>
        <v>1.67</v>
      </c>
      <c r="I2540">
        <f>[49]data!A349</f>
        <v>6.55</v>
      </c>
    </row>
    <row r="2541" spans="1:9" x14ac:dyDescent="0.55000000000000004">
      <c r="A2541">
        <v>2016</v>
      </c>
      <c r="B2541">
        <v>350</v>
      </c>
      <c r="C2541">
        <f>[43]data!$A350</f>
        <v>14.47</v>
      </c>
      <c r="D2541">
        <f>[44]data!$A350</f>
        <v>10.4</v>
      </c>
      <c r="E2541">
        <f>[45]data!$A350</f>
        <v>12.22</v>
      </c>
      <c r="F2541">
        <f>[46]data!$A350</f>
        <v>4.6399999999999997</v>
      </c>
      <c r="G2541">
        <f>[47]data!$A350</f>
        <v>76.599999999999994</v>
      </c>
      <c r="H2541">
        <f>[48]data!$A350</f>
        <v>1.46</v>
      </c>
      <c r="I2541">
        <f>[49]data!A350</f>
        <v>4.24</v>
      </c>
    </row>
    <row r="2542" spans="1:9" x14ac:dyDescent="0.55000000000000004">
      <c r="A2542">
        <v>2016</v>
      </c>
      <c r="B2542">
        <v>351</v>
      </c>
      <c r="C2542">
        <f>[43]data!$A351</f>
        <v>12.81</v>
      </c>
      <c r="D2542">
        <f>[44]data!$A351</f>
        <v>11.54</v>
      </c>
      <c r="E2542">
        <f>[45]data!$A351</f>
        <v>12.17</v>
      </c>
      <c r="F2542">
        <f>[46]data!$A351</f>
        <v>13.38</v>
      </c>
      <c r="G2542">
        <f>[47]data!$A351</f>
        <v>84.15</v>
      </c>
      <c r="H2542">
        <f>[48]data!$A351</f>
        <v>3.26</v>
      </c>
      <c r="I2542">
        <f>[49]data!A351</f>
        <v>2.52</v>
      </c>
    </row>
    <row r="2543" spans="1:9" x14ac:dyDescent="0.55000000000000004">
      <c r="A2543">
        <v>2016</v>
      </c>
      <c r="B2543">
        <v>352</v>
      </c>
      <c r="C2543">
        <f>[43]data!$A352</f>
        <v>14.45</v>
      </c>
      <c r="D2543">
        <f>[44]data!$A352</f>
        <v>11.85</v>
      </c>
      <c r="E2543">
        <f>[45]data!$A352</f>
        <v>13.34</v>
      </c>
      <c r="F2543">
        <f>[46]data!$A352</f>
        <v>38.53</v>
      </c>
      <c r="G2543">
        <f>[47]data!$A352</f>
        <v>87.69</v>
      </c>
      <c r="H2543">
        <f>[48]data!$A352</f>
        <v>7.32</v>
      </c>
      <c r="I2543">
        <f>[49]data!A352</f>
        <v>1.54</v>
      </c>
    </row>
    <row r="2544" spans="1:9" x14ac:dyDescent="0.55000000000000004">
      <c r="A2544">
        <v>2016</v>
      </c>
      <c r="B2544">
        <v>353</v>
      </c>
      <c r="C2544">
        <f>[43]data!$A353</f>
        <v>15.08</v>
      </c>
      <c r="D2544">
        <f>[44]data!$A353</f>
        <v>13.08</v>
      </c>
      <c r="E2544">
        <f>[45]data!$A353</f>
        <v>13.77</v>
      </c>
      <c r="F2544">
        <f>[46]data!$A353</f>
        <v>32.33</v>
      </c>
      <c r="G2544">
        <f>[47]data!$A353</f>
        <v>88.65</v>
      </c>
      <c r="H2544">
        <f>[48]data!$A353</f>
        <v>6.97</v>
      </c>
      <c r="I2544">
        <f>[49]data!A353</f>
        <v>3.94</v>
      </c>
    </row>
    <row r="2545" spans="1:9" x14ac:dyDescent="0.55000000000000004">
      <c r="A2545">
        <v>2016</v>
      </c>
      <c r="B2545">
        <v>354</v>
      </c>
      <c r="C2545">
        <f>[43]data!$A354</f>
        <v>14.21</v>
      </c>
      <c r="D2545">
        <f>[44]data!$A354</f>
        <v>11.16</v>
      </c>
      <c r="E2545">
        <f>[45]data!$A354</f>
        <v>12.33</v>
      </c>
      <c r="F2545">
        <f>[46]data!$A354</f>
        <v>13.14</v>
      </c>
      <c r="G2545">
        <f>[47]data!$A354</f>
        <v>81.84</v>
      </c>
      <c r="H2545">
        <f>[48]data!$A354</f>
        <v>4.05</v>
      </c>
      <c r="I2545">
        <f>[49]data!A354</f>
        <v>2.91</v>
      </c>
    </row>
    <row r="2546" spans="1:9" x14ac:dyDescent="0.55000000000000004">
      <c r="A2546">
        <v>2016</v>
      </c>
      <c r="B2546">
        <v>355</v>
      </c>
      <c r="C2546">
        <f>[43]data!$A355</f>
        <v>16.2</v>
      </c>
      <c r="D2546">
        <f>[44]data!$A355</f>
        <v>9.14</v>
      </c>
      <c r="E2546">
        <f>[45]data!$A355</f>
        <v>12.17</v>
      </c>
      <c r="F2546">
        <f>[46]data!$A355</f>
        <v>0.01</v>
      </c>
      <c r="G2546">
        <f>[47]data!$A355</f>
        <v>65.319999999999993</v>
      </c>
      <c r="H2546">
        <f>[48]data!$A355</f>
        <v>2.48</v>
      </c>
      <c r="I2546">
        <f>[49]data!A355</f>
        <v>10.07</v>
      </c>
    </row>
    <row r="2547" spans="1:9" x14ac:dyDescent="0.55000000000000004">
      <c r="A2547">
        <v>2016</v>
      </c>
      <c r="B2547">
        <v>356</v>
      </c>
      <c r="C2547">
        <f>[43]data!$A356</f>
        <v>14.9</v>
      </c>
      <c r="D2547">
        <f>[44]data!$A356</f>
        <v>9.84</v>
      </c>
      <c r="E2547">
        <f>[45]data!$A356</f>
        <v>11.9</v>
      </c>
      <c r="F2547">
        <f>[46]data!$A356</f>
        <v>0</v>
      </c>
      <c r="G2547">
        <f>[47]data!$A356</f>
        <v>64.47</v>
      </c>
      <c r="H2547">
        <f>[48]data!$A356</f>
        <v>3.68</v>
      </c>
      <c r="I2547">
        <f>[49]data!A356</f>
        <v>10.14</v>
      </c>
    </row>
    <row r="2548" spans="1:9" x14ac:dyDescent="0.55000000000000004">
      <c r="A2548">
        <v>2016</v>
      </c>
      <c r="B2548">
        <v>357</v>
      </c>
      <c r="C2548">
        <f>[43]data!$A357</f>
        <v>17.079999999999998</v>
      </c>
      <c r="D2548">
        <f>[44]data!$A357</f>
        <v>10.039999999999999</v>
      </c>
      <c r="E2548">
        <f>[45]data!$A357</f>
        <v>13.31</v>
      </c>
      <c r="F2548">
        <f>[46]data!$A357</f>
        <v>0</v>
      </c>
      <c r="G2548">
        <f>[47]data!$A357</f>
        <v>62.38</v>
      </c>
      <c r="H2548">
        <f>[48]data!$A357</f>
        <v>2.15</v>
      </c>
      <c r="I2548">
        <f>[49]data!A357</f>
        <v>9.85</v>
      </c>
    </row>
    <row r="2549" spans="1:9" x14ac:dyDescent="0.55000000000000004">
      <c r="A2549">
        <v>2016</v>
      </c>
      <c r="B2549">
        <v>358</v>
      </c>
      <c r="C2549">
        <f>[43]data!$A358</f>
        <v>15.77</v>
      </c>
      <c r="D2549">
        <f>[44]data!$A358</f>
        <v>10.59</v>
      </c>
      <c r="E2549">
        <f>[45]data!$A358</f>
        <v>12.72</v>
      </c>
      <c r="F2549">
        <f>[46]data!$A358</f>
        <v>0.03</v>
      </c>
      <c r="G2549">
        <f>[47]data!$A358</f>
        <v>76.900000000000006</v>
      </c>
      <c r="H2549">
        <f>[48]data!$A358</f>
        <v>2.46</v>
      </c>
      <c r="I2549">
        <f>[49]data!A358</f>
        <v>9.9</v>
      </c>
    </row>
    <row r="2550" spans="1:9" x14ac:dyDescent="0.55000000000000004">
      <c r="A2550">
        <v>2016</v>
      </c>
      <c r="B2550">
        <v>359</v>
      </c>
      <c r="C2550">
        <f>[43]data!$A359</f>
        <v>15.64</v>
      </c>
      <c r="D2550">
        <f>[44]data!$A359</f>
        <v>10.98</v>
      </c>
      <c r="E2550">
        <f>[45]data!$A359</f>
        <v>12.63</v>
      </c>
      <c r="F2550">
        <f>[46]data!$A359</f>
        <v>0.03</v>
      </c>
      <c r="G2550">
        <f>[47]data!$A359</f>
        <v>82.83</v>
      </c>
      <c r="H2550">
        <f>[48]data!$A359</f>
        <v>2.38</v>
      </c>
      <c r="I2550">
        <f>[49]data!A359</f>
        <v>9.86</v>
      </c>
    </row>
    <row r="2551" spans="1:9" x14ac:dyDescent="0.55000000000000004">
      <c r="A2551">
        <v>2016</v>
      </c>
      <c r="B2551">
        <v>360</v>
      </c>
      <c r="C2551">
        <f>[43]data!$A360</f>
        <v>15.32</v>
      </c>
      <c r="D2551">
        <f>[44]data!$A360</f>
        <v>11.18</v>
      </c>
      <c r="E2551">
        <f>[45]data!$A360</f>
        <v>12.65</v>
      </c>
      <c r="F2551">
        <f>[46]data!$A360</f>
        <v>0.05</v>
      </c>
      <c r="G2551">
        <f>[47]data!$A360</f>
        <v>86.16</v>
      </c>
      <c r="H2551">
        <f>[48]data!$A360</f>
        <v>1.82</v>
      </c>
      <c r="I2551">
        <f>[49]data!A360</f>
        <v>10.3</v>
      </c>
    </row>
    <row r="2552" spans="1:9" x14ac:dyDescent="0.55000000000000004">
      <c r="A2552">
        <v>2016</v>
      </c>
      <c r="B2552">
        <v>361</v>
      </c>
      <c r="C2552">
        <f>[43]data!$A361</f>
        <v>15.61</v>
      </c>
      <c r="D2552">
        <f>[44]data!$A361</f>
        <v>10.54</v>
      </c>
      <c r="E2552">
        <f>[45]data!$A361</f>
        <v>12.62</v>
      </c>
      <c r="F2552">
        <f>[46]data!$A361</f>
        <v>0</v>
      </c>
      <c r="G2552">
        <f>[47]data!$A361</f>
        <v>71.87</v>
      </c>
      <c r="H2552">
        <f>[48]data!$A361</f>
        <v>1.57</v>
      </c>
      <c r="I2552">
        <f>[49]data!A361</f>
        <v>10.38</v>
      </c>
    </row>
    <row r="2553" spans="1:9" x14ac:dyDescent="0.55000000000000004">
      <c r="A2553">
        <v>2016</v>
      </c>
      <c r="B2553">
        <v>362</v>
      </c>
      <c r="C2553">
        <f>[43]data!$A362</f>
        <v>15.89</v>
      </c>
      <c r="D2553">
        <f>[44]data!$A362</f>
        <v>10.34</v>
      </c>
      <c r="E2553">
        <f>[45]data!$A362</f>
        <v>12.61</v>
      </c>
      <c r="F2553">
        <f>[46]data!$A362</f>
        <v>0</v>
      </c>
      <c r="G2553">
        <f>[47]data!$A362</f>
        <v>81.819999999999993</v>
      </c>
      <c r="H2553">
        <f>[48]data!$A362</f>
        <v>3.85</v>
      </c>
      <c r="I2553">
        <f>[49]data!A362</f>
        <v>8.7100000000000009</v>
      </c>
    </row>
    <row r="2554" spans="1:9" x14ac:dyDescent="0.55000000000000004">
      <c r="A2554">
        <v>2016</v>
      </c>
      <c r="B2554">
        <v>363</v>
      </c>
      <c r="C2554">
        <f>[43]data!$A363</f>
        <v>14.92</v>
      </c>
      <c r="D2554">
        <f>[44]data!$A363</f>
        <v>11.75</v>
      </c>
      <c r="E2554">
        <f>[45]data!$A363</f>
        <v>13.28</v>
      </c>
      <c r="F2554">
        <f>[46]data!$A363</f>
        <v>0.01</v>
      </c>
      <c r="G2554">
        <f>[47]data!$A363</f>
        <v>85.8</v>
      </c>
      <c r="H2554">
        <f>[48]data!$A363</f>
        <v>5.29</v>
      </c>
      <c r="I2554">
        <f>[49]data!A363</f>
        <v>3.45</v>
      </c>
    </row>
    <row r="2555" spans="1:9" x14ac:dyDescent="0.55000000000000004">
      <c r="A2555">
        <v>2016</v>
      </c>
      <c r="B2555">
        <v>364</v>
      </c>
      <c r="C2555">
        <f>[43]data!$A364</f>
        <v>16.07</v>
      </c>
      <c r="D2555">
        <f>[44]data!$A364</f>
        <v>11.04</v>
      </c>
      <c r="E2555">
        <f>[45]data!$A364</f>
        <v>13.43</v>
      </c>
      <c r="F2555">
        <f>[46]data!$A364</f>
        <v>0</v>
      </c>
      <c r="G2555">
        <f>[47]data!$A364</f>
        <v>81.38</v>
      </c>
      <c r="H2555">
        <f>[48]data!$A364</f>
        <v>3.29</v>
      </c>
      <c r="I2555">
        <f>[49]data!A364</f>
        <v>10.050000000000001</v>
      </c>
    </row>
    <row r="2556" spans="1:9" x14ac:dyDescent="0.55000000000000004">
      <c r="A2556">
        <v>2016</v>
      </c>
      <c r="B2556">
        <v>365</v>
      </c>
      <c r="C2556">
        <f>[43]data!$A365</f>
        <v>14.27</v>
      </c>
      <c r="D2556">
        <f>[44]data!$A365</f>
        <v>10.23</v>
      </c>
      <c r="E2556">
        <f>[45]data!$A365</f>
        <v>11.65</v>
      </c>
      <c r="F2556">
        <f>[46]data!$A365</f>
        <v>0</v>
      </c>
      <c r="G2556">
        <f>[47]data!$A365</f>
        <v>83.9</v>
      </c>
      <c r="H2556">
        <f>[48]data!$A365</f>
        <v>2.75</v>
      </c>
      <c r="I2556">
        <f>[49]data!A365</f>
        <v>6.91</v>
      </c>
    </row>
    <row r="2557" spans="1:9" x14ac:dyDescent="0.55000000000000004">
      <c r="A2557">
        <v>2017</v>
      </c>
      <c r="B2557">
        <v>1</v>
      </c>
      <c r="C2557">
        <f>[50]data!$A1</f>
        <v>13.89</v>
      </c>
      <c r="D2557">
        <f>[51]data!$A1</f>
        <v>10.56</v>
      </c>
      <c r="E2557">
        <f>[52]data!$A1</f>
        <v>11.58</v>
      </c>
      <c r="F2557">
        <f>[53]data!$A1</f>
        <v>0</v>
      </c>
      <c r="G2557">
        <f>[54]data!$A1</f>
        <v>71.05</v>
      </c>
      <c r="H2557">
        <f>[55]data!$A1</f>
        <v>1.6</v>
      </c>
      <c r="I2557">
        <f>[56]data!A1</f>
        <v>7.56</v>
      </c>
    </row>
    <row r="2558" spans="1:9" x14ac:dyDescent="0.55000000000000004">
      <c r="A2558">
        <v>2017</v>
      </c>
      <c r="B2558">
        <v>2</v>
      </c>
      <c r="C2558">
        <f>[50]data!$A2</f>
        <v>14.12</v>
      </c>
      <c r="D2558">
        <f>[51]data!$A2</f>
        <v>10.42</v>
      </c>
      <c r="E2558">
        <f>[52]data!$A2</f>
        <v>11.76</v>
      </c>
      <c r="F2558">
        <f>[53]data!$A2</f>
        <v>0</v>
      </c>
      <c r="G2558">
        <f>[54]data!$A2</f>
        <v>71.3</v>
      </c>
      <c r="H2558">
        <f>[55]data!$A2</f>
        <v>1.56</v>
      </c>
      <c r="I2558">
        <f>[56]data!A2</f>
        <v>8.31</v>
      </c>
    </row>
    <row r="2559" spans="1:9" x14ac:dyDescent="0.55000000000000004">
      <c r="A2559">
        <v>2017</v>
      </c>
      <c r="B2559">
        <v>3</v>
      </c>
      <c r="C2559">
        <f>[50]data!$A3</f>
        <v>17.510000000000002</v>
      </c>
      <c r="D2559">
        <f>[51]data!$A3</f>
        <v>9.9700000000000006</v>
      </c>
      <c r="E2559">
        <f>[52]data!$A3</f>
        <v>12.94</v>
      </c>
      <c r="F2559">
        <f>[53]data!$A3</f>
        <v>0</v>
      </c>
      <c r="G2559">
        <f>[54]data!$A3</f>
        <v>66.099999999999994</v>
      </c>
      <c r="H2559">
        <f>[55]data!$A3</f>
        <v>1.77</v>
      </c>
      <c r="I2559">
        <f>[56]data!A3</f>
        <v>9.09</v>
      </c>
    </row>
    <row r="2560" spans="1:9" x14ac:dyDescent="0.55000000000000004">
      <c r="A2560">
        <v>2017</v>
      </c>
      <c r="B2560">
        <v>4</v>
      </c>
      <c r="C2560">
        <f>[50]data!$A4</f>
        <v>18.149999999999999</v>
      </c>
      <c r="D2560">
        <f>[51]data!$A4</f>
        <v>11.14</v>
      </c>
      <c r="E2560">
        <f>[52]data!$A4</f>
        <v>13.81</v>
      </c>
      <c r="F2560">
        <f>[53]data!$A4</f>
        <v>0</v>
      </c>
      <c r="G2560">
        <f>[54]data!$A4</f>
        <v>80.09</v>
      </c>
      <c r="H2560">
        <f>[55]data!$A4</f>
        <v>2.5099999999999998</v>
      </c>
      <c r="I2560">
        <f>[56]data!A4</f>
        <v>9.92</v>
      </c>
    </row>
    <row r="2561" spans="1:9" x14ac:dyDescent="0.55000000000000004">
      <c r="A2561">
        <v>2017</v>
      </c>
      <c r="B2561">
        <v>5</v>
      </c>
      <c r="C2561">
        <f>[50]data!$A5</f>
        <v>18.2</v>
      </c>
      <c r="D2561">
        <f>[51]data!$A5</f>
        <v>10.71</v>
      </c>
      <c r="E2561">
        <f>[52]data!$A5</f>
        <v>13.4</v>
      </c>
      <c r="F2561">
        <f>[53]data!$A5</f>
        <v>0</v>
      </c>
      <c r="G2561">
        <f>[54]data!$A5</f>
        <v>76.12</v>
      </c>
      <c r="H2561">
        <f>[55]data!$A5</f>
        <v>2.79</v>
      </c>
      <c r="I2561">
        <f>[56]data!A5</f>
        <v>10.86</v>
      </c>
    </row>
    <row r="2562" spans="1:9" x14ac:dyDescent="0.55000000000000004">
      <c r="A2562">
        <v>2017</v>
      </c>
      <c r="B2562">
        <v>6</v>
      </c>
      <c r="C2562">
        <f>[50]data!$A6</f>
        <v>14.42</v>
      </c>
      <c r="D2562">
        <f>[51]data!$A6</f>
        <v>10.050000000000001</v>
      </c>
      <c r="E2562">
        <f>[52]data!$A6</f>
        <v>12.09</v>
      </c>
      <c r="F2562">
        <f>[53]data!$A6</f>
        <v>0.1</v>
      </c>
      <c r="G2562">
        <f>[54]data!$A6</f>
        <v>78.78</v>
      </c>
      <c r="H2562">
        <f>[55]data!$A6</f>
        <v>3.48</v>
      </c>
      <c r="I2562">
        <f>[56]data!A6</f>
        <v>6.54</v>
      </c>
    </row>
    <row r="2563" spans="1:9" x14ac:dyDescent="0.55000000000000004">
      <c r="A2563">
        <v>2017</v>
      </c>
      <c r="B2563">
        <v>7</v>
      </c>
      <c r="C2563">
        <f>[50]data!$A7</f>
        <v>14.18</v>
      </c>
      <c r="D2563">
        <f>[51]data!$A7</f>
        <v>9.7200000000000006</v>
      </c>
      <c r="E2563">
        <f>[52]data!$A7</f>
        <v>11.6</v>
      </c>
      <c r="F2563">
        <f>[53]data!$A7</f>
        <v>0</v>
      </c>
      <c r="G2563">
        <f>[54]data!$A7</f>
        <v>72.31</v>
      </c>
      <c r="H2563">
        <f>[55]data!$A7</f>
        <v>2.93</v>
      </c>
      <c r="I2563">
        <f>[56]data!A7</f>
        <v>9.9700000000000006</v>
      </c>
    </row>
    <row r="2564" spans="1:9" x14ac:dyDescent="0.55000000000000004">
      <c r="A2564">
        <v>2017</v>
      </c>
      <c r="B2564">
        <v>8</v>
      </c>
      <c r="C2564">
        <f>[50]data!$A8</f>
        <v>13.54</v>
      </c>
      <c r="D2564">
        <f>[51]data!$A8</f>
        <v>7.13</v>
      </c>
      <c r="E2564">
        <f>[52]data!$A8</f>
        <v>10.08</v>
      </c>
      <c r="F2564">
        <f>[53]data!$A8</f>
        <v>0</v>
      </c>
      <c r="G2564">
        <f>[54]data!$A8</f>
        <v>77.989999999999995</v>
      </c>
      <c r="H2564">
        <f>[55]data!$A8</f>
        <v>2.33</v>
      </c>
      <c r="I2564">
        <f>[56]data!A8</f>
        <v>11.08</v>
      </c>
    </row>
    <row r="2565" spans="1:9" x14ac:dyDescent="0.55000000000000004">
      <c r="A2565">
        <v>2017</v>
      </c>
      <c r="B2565">
        <v>9</v>
      </c>
      <c r="C2565">
        <f>[50]data!$A9</f>
        <v>13.95</v>
      </c>
      <c r="D2565">
        <f>[51]data!$A9</f>
        <v>8.7200000000000006</v>
      </c>
      <c r="E2565">
        <f>[52]data!$A9</f>
        <v>10.76</v>
      </c>
      <c r="F2565">
        <f>[53]data!$A9</f>
        <v>0</v>
      </c>
      <c r="G2565">
        <f>[54]data!$A9</f>
        <v>68.63</v>
      </c>
      <c r="H2565">
        <f>[55]data!$A9</f>
        <v>2.0299999999999998</v>
      </c>
      <c r="I2565">
        <f>[56]data!A9</f>
        <v>10.130000000000001</v>
      </c>
    </row>
    <row r="2566" spans="1:9" x14ac:dyDescent="0.55000000000000004">
      <c r="A2566">
        <v>2017</v>
      </c>
      <c r="B2566">
        <v>10</v>
      </c>
      <c r="C2566">
        <f>[50]data!$A10</f>
        <v>15.73</v>
      </c>
      <c r="D2566">
        <f>[51]data!$A10</f>
        <v>8.15</v>
      </c>
      <c r="E2566">
        <f>[52]data!$A10</f>
        <v>11.43</v>
      </c>
      <c r="F2566">
        <f>[53]data!$A10</f>
        <v>0</v>
      </c>
      <c r="G2566">
        <f>[54]data!$A10</f>
        <v>69.38</v>
      </c>
      <c r="H2566">
        <f>[55]data!$A10</f>
        <v>2.68</v>
      </c>
      <c r="I2566">
        <f>[56]data!A10</f>
        <v>4.26</v>
      </c>
    </row>
    <row r="2567" spans="1:9" x14ac:dyDescent="0.55000000000000004">
      <c r="A2567">
        <v>2017</v>
      </c>
      <c r="B2567">
        <v>11</v>
      </c>
      <c r="C2567">
        <f>[50]data!$A11</f>
        <v>15.36</v>
      </c>
      <c r="D2567">
        <f>[51]data!$A11</f>
        <v>9.9</v>
      </c>
      <c r="E2567">
        <f>[52]data!$A11</f>
        <v>12.18</v>
      </c>
      <c r="F2567">
        <f>[53]data!$A11</f>
        <v>0.01</v>
      </c>
      <c r="G2567">
        <f>[54]data!$A11</f>
        <v>68.239999999999995</v>
      </c>
      <c r="H2567">
        <f>[55]data!$A11</f>
        <v>4.8099999999999996</v>
      </c>
      <c r="I2567">
        <f>[56]data!A11</f>
        <v>9.4700000000000006</v>
      </c>
    </row>
    <row r="2568" spans="1:9" x14ac:dyDescent="0.55000000000000004">
      <c r="A2568">
        <v>2017</v>
      </c>
      <c r="B2568">
        <v>12</v>
      </c>
      <c r="C2568">
        <f>[50]data!$A12</f>
        <v>16.260000000000002</v>
      </c>
      <c r="D2568">
        <f>[51]data!$A12</f>
        <v>9.57</v>
      </c>
      <c r="E2568">
        <f>[52]data!$A12</f>
        <v>12.53</v>
      </c>
      <c r="F2568">
        <f>[53]data!$A12</f>
        <v>0</v>
      </c>
      <c r="G2568">
        <f>[54]data!$A12</f>
        <v>76.349999999999994</v>
      </c>
      <c r="H2568">
        <f>[55]data!$A12</f>
        <v>3.5</v>
      </c>
      <c r="I2568">
        <f>[56]data!A12</f>
        <v>11.02</v>
      </c>
    </row>
    <row r="2569" spans="1:9" x14ac:dyDescent="0.55000000000000004">
      <c r="A2569">
        <v>2017</v>
      </c>
      <c r="B2569">
        <v>13</v>
      </c>
      <c r="C2569">
        <f>[50]data!$A13</f>
        <v>18.27</v>
      </c>
      <c r="D2569">
        <f>[51]data!$A13</f>
        <v>9.94</v>
      </c>
      <c r="E2569">
        <f>[52]data!$A13</f>
        <v>13.07</v>
      </c>
      <c r="F2569">
        <f>[53]data!$A13</f>
        <v>0.2</v>
      </c>
      <c r="G2569">
        <f>[54]data!$A13</f>
        <v>78.36</v>
      </c>
      <c r="H2569">
        <f>[55]data!$A13</f>
        <v>2.57</v>
      </c>
      <c r="I2569">
        <f>[56]data!A13</f>
        <v>11.67</v>
      </c>
    </row>
    <row r="2570" spans="1:9" x14ac:dyDescent="0.55000000000000004">
      <c r="A2570">
        <v>2017</v>
      </c>
      <c r="B2570">
        <v>14</v>
      </c>
      <c r="C2570">
        <f>[50]data!$A14</f>
        <v>13.87</v>
      </c>
      <c r="D2570">
        <f>[51]data!$A14</f>
        <v>7.48</v>
      </c>
      <c r="E2570">
        <f>[52]data!$A14</f>
        <v>10.130000000000001</v>
      </c>
      <c r="F2570">
        <f>[53]data!$A14</f>
        <v>0.06</v>
      </c>
      <c r="G2570">
        <f>[54]data!$A14</f>
        <v>60.59</v>
      </c>
      <c r="H2570">
        <f>[55]data!$A14</f>
        <v>4.87</v>
      </c>
      <c r="I2570">
        <f>[56]data!A14</f>
        <v>11.64</v>
      </c>
    </row>
    <row r="2571" spans="1:9" x14ac:dyDescent="0.55000000000000004">
      <c r="A2571">
        <v>2017</v>
      </c>
      <c r="B2571">
        <v>15</v>
      </c>
      <c r="C2571">
        <f>[50]data!$A15</f>
        <v>15.21</v>
      </c>
      <c r="D2571">
        <f>[51]data!$A15</f>
        <v>6.63</v>
      </c>
      <c r="E2571">
        <f>[52]data!$A15</f>
        <v>10.29</v>
      </c>
      <c r="F2571">
        <f>[53]data!$A15</f>
        <v>0</v>
      </c>
      <c r="G2571">
        <f>[54]data!$A15</f>
        <v>60.06</v>
      </c>
      <c r="H2571">
        <f>[55]data!$A15</f>
        <v>4.41</v>
      </c>
      <c r="I2571">
        <f>[56]data!A15</f>
        <v>11.05</v>
      </c>
    </row>
    <row r="2572" spans="1:9" x14ac:dyDescent="0.55000000000000004">
      <c r="A2572">
        <v>2017</v>
      </c>
      <c r="B2572">
        <v>16</v>
      </c>
      <c r="C2572">
        <f>[50]data!$A16</f>
        <v>17.29</v>
      </c>
      <c r="D2572">
        <f>[51]data!$A16</f>
        <v>8.68</v>
      </c>
      <c r="E2572">
        <f>[52]data!$A16</f>
        <v>12</v>
      </c>
      <c r="F2572">
        <f>[53]data!$A16</f>
        <v>0</v>
      </c>
      <c r="G2572">
        <f>[54]data!$A16</f>
        <v>64.06</v>
      </c>
      <c r="H2572">
        <f>[55]data!$A16</f>
        <v>4.6100000000000003</v>
      </c>
      <c r="I2572">
        <f>[56]data!A16</f>
        <v>11.29</v>
      </c>
    </row>
    <row r="2573" spans="1:9" x14ac:dyDescent="0.55000000000000004">
      <c r="A2573">
        <v>2017</v>
      </c>
      <c r="B2573">
        <v>17</v>
      </c>
      <c r="C2573">
        <f>[50]data!$A17</f>
        <v>16.239999999999998</v>
      </c>
      <c r="D2573">
        <f>[51]data!$A17</f>
        <v>5.83</v>
      </c>
      <c r="E2573">
        <f>[52]data!$A17</f>
        <v>11.32</v>
      </c>
      <c r="F2573">
        <f>[53]data!$A17</f>
        <v>0.01</v>
      </c>
      <c r="G2573">
        <f>[54]data!$A17</f>
        <v>65.650000000000006</v>
      </c>
      <c r="H2573">
        <f>[55]data!$A17</f>
        <v>5.19</v>
      </c>
      <c r="I2573">
        <f>[56]data!A17</f>
        <v>9.31</v>
      </c>
    </row>
    <row r="2574" spans="1:9" x14ac:dyDescent="0.55000000000000004">
      <c r="A2574">
        <v>2017</v>
      </c>
      <c r="B2574">
        <v>18</v>
      </c>
      <c r="C2574">
        <f>[50]data!$A18</f>
        <v>7.75</v>
      </c>
      <c r="D2574">
        <f>[51]data!$A18</f>
        <v>3.51</v>
      </c>
      <c r="E2574">
        <f>[52]data!$A18</f>
        <v>6.2</v>
      </c>
      <c r="F2574">
        <f>[53]data!$A18</f>
        <v>4.62</v>
      </c>
      <c r="G2574">
        <f>[54]data!$A18</f>
        <v>78.400000000000006</v>
      </c>
      <c r="H2574">
        <f>[55]data!$A18</f>
        <v>6.03</v>
      </c>
      <c r="I2574">
        <f>[56]data!A18</f>
        <v>5.22</v>
      </c>
    </row>
    <row r="2575" spans="1:9" x14ac:dyDescent="0.55000000000000004">
      <c r="A2575">
        <v>2017</v>
      </c>
      <c r="B2575">
        <v>19</v>
      </c>
      <c r="C2575">
        <f>[50]data!$A19</f>
        <v>8.39</v>
      </c>
      <c r="D2575">
        <f>[51]data!$A19</f>
        <v>5.64</v>
      </c>
      <c r="E2575">
        <f>[52]data!$A19</f>
        <v>7.28</v>
      </c>
      <c r="F2575">
        <f>[53]data!$A19</f>
        <v>9.9700000000000006</v>
      </c>
      <c r="G2575">
        <f>[54]data!$A19</f>
        <v>89.04</v>
      </c>
      <c r="H2575">
        <f>[55]data!$A19</f>
        <v>5.31</v>
      </c>
      <c r="I2575">
        <f>[56]data!A19</f>
        <v>3.53</v>
      </c>
    </row>
    <row r="2576" spans="1:9" x14ac:dyDescent="0.55000000000000004">
      <c r="A2576">
        <v>2017</v>
      </c>
      <c r="B2576">
        <v>20</v>
      </c>
      <c r="C2576">
        <f>[50]data!$A20</f>
        <v>11.2</v>
      </c>
      <c r="D2576">
        <f>[51]data!$A20</f>
        <v>7.77</v>
      </c>
      <c r="E2576">
        <f>[52]data!$A20</f>
        <v>9.06</v>
      </c>
      <c r="F2576">
        <f>[53]data!$A20</f>
        <v>6.22</v>
      </c>
      <c r="G2576">
        <f>[54]data!$A20</f>
        <v>85.42</v>
      </c>
      <c r="H2576">
        <f>[55]data!$A20</f>
        <v>3.32</v>
      </c>
      <c r="I2576">
        <f>[56]data!A20</f>
        <v>5.51</v>
      </c>
    </row>
    <row r="2577" spans="1:9" x14ac:dyDescent="0.55000000000000004">
      <c r="A2577">
        <v>2017</v>
      </c>
      <c r="B2577">
        <v>21</v>
      </c>
      <c r="C2577">
        <f>[50]data!$A21</f>
        <v>12.08</v>
      </c>
      <c r="D2577">
        <f>[51]data!$A21</f>
        <v>7.45</v>
      </c>
      <c r="E2577">
        <f>[52]data!$A21</f>
        <v>9.1999999999999993</v>
      </c>
      <c r="F2577">
        <f>[53]data!$A21</f>
        <v>10.32</v>
      </c>
      <c r="G2577">
        <f>[54]data!$A21</f>
        <v>79.180000000000007</v>
      </c>
      <c r="H2577">
        <f>[55]data!$A21</f>
        <v>5.53</v>
      </c>
      <c r="I2577">
        <f>[56]data!A21</f>
        <v>2.81</v>
      </c>
    </row>
    <row r="2578" spans="1:9" x14ac:dyDescent="0.55000000000000004">
      <c r="A2578">
        <v>2017</v>
      </c>
      <c r="B2578">
        <v>22</v>
      </c>
      <c r="C2578">
        <f>[50]data!$A22</f>
        <v>14.58</v>
      </c>
      <c r="D2578">
        <f>[51]data!$A22</f>
        <v>8.8699999999999992</v>
      </c>
      <c r="E2578">
        <f>[52]data!$A22</f>
        <v>10.97</v>
      </c>
      <c r="F2578">
        <f>[53]data!$A22</f>
        <v>0.22</v>
      </c>
      <c r="G2578">
        <f>[54]data!$A22</f>
        <v>66.53</v>
      </c>
      <c r="H2578">
        <f>[55]data!$A22</f>
        <v>4.1500000000000004</v>
      </c>
      <c r="I2578">
        <f>[56]data!A22</f>
        <v>9.35</v>
      </c>
    </row>
    <row r="2579" spans="1:9" x14ac:dyDescent="0.55000000000000004">
      <c r="A2579">
        <v>2017</v>
      </c>
      <c r="B2579">
        <v>23</v>
      </c>
      <c r="C2579">
        <f>[50]data!$A23</f>
        <v>13.62</v>
      </c>
      <c r="D2579">
        <f>[51]data!$A23</f>
        <v>7.73</v>
      </c>
      <c r="E2579">
        <f>[52]data!$A23</f>
        <v>10.72</v>
      </c>
      <c r="F2579">
        <f>[53]data!$A23</f>
        <v>0.46</v>
      </c>
      <c r="G2579">
        <f>[54]data!$A23</f>
        <v>66.569999999999993</v>
      </c>
      <c r="H2579">
        <f>[55]data!$A23</f>
        <v>2.78</v>
      </c>
      <c r="I2579">
        <f>[56]data!A23</f>
        <v>9.7200000000000006</v>
      </c>
    </row>
    <row r="2580" spans="1:9" x14ac:dyDescent="0.55000000000000004">
      <c r="A2580">
        <v>2017</v>
      </c>
      <c r="B2580">
        <v>24</v>
      </c>
      <c r="C2580">
        <f>[50]data!$A24</f>
        <v>16.2</v>
      </c>
      <c r="D2580">
        <f>[51]data!$A24</f>
        <v>8.1300000000000008</v>
      </c>
      <c r="E2580">
        <f>[52]data!$A24</f>
        <v>11.49</v>
      </c>
      <c r="F2580">
        <f>[53]data!$A24</f>
        <v>0.01</v>
      </c>
      <c r="G2580">
        <f>[54]data!$A24</f>
        <v>62.82</v>
      </c>
      <c r="H2580">
        <f>[55]data!$A24</f>
        <v>2.99</v>
      </c>
      <c r="I2580">
        <f>[56]data!A24</f>
        <v>9.65</v>
      </c>
    </row>
    <row r="2581" spans="1:9" x14ac:dyDescent="0.55000000000000004">
      <c r="A2581">
        <v>2017</v>
      </c>
      <c r="B2581">
        <v>25</v>
      </c>
      <c r="C2581">
        <f>[50]data!$A25</f>
        <v>15.98</v>
      </c>
      <c r="D2581">
        <f>[51]data!$A25</f>
        <v>8.0399999999999991</v>
      </c>
      <c r="E2581">
        <f>[52]data!$A25</f>
        <v>11.37</v>
      </c>
      <c r="F2581">
        <f>[53]data!$A25</f>
        <v>0</v>
      </c>
      <c r="G2581">
        <f>[54]data!$A25</f>
        <v>66.02</v>
      </c>
      <c r="H2581">
        <f>[55]data!$A25</f>
        <v>3.43</v>
      </c>
      <c r="I2581">
        <f>[56]data!A25</f>
        <v>12.76</v>
      </c>
    </row>
    <row r="2582" spans="1:9" x14ac:dyDescent="0.55000000000000004">
      <c r="A2582">
        <v>2017</v>
      </c>
      <c r="B2582">
        <v>26</v>
      </c>
      <c r="C2582">
        <f>[50]data!$A26</f>
        <v>13.86</v>
      </c>
      <c r="D2582">
        <f>[51]data!$A26</f>
        <v>7.97</v>
      </c>
      <c r="E2582">
        <f>[52]data!$A26</f>
        <v>10.66</v>
      </c>
      <c r="F2582">
        <f>[53]data!$A26</f>
        <v>0.08</v>
      </c>
      <c r="G2582">
        <f>[54]data!$A26</f>
        <v>72.06</v>
      </c>
      <c r="H2582">
        <f>[55]data!$A26</f>
        <v>2.06</v>
      </c>
      <c r="I2582">
        <f>[56]data!A26</f>
        <v>9.41</v>
      </c>
    </row>
    <row r="2583" spans="1:9" x14ac:dyDescent="0.55000000000000004">
      <c r="A2583">
        <v>2017</v>
      </c>
      <c r="B2583">
        <v>27</v>
      </c>
      <c r="C2583">
        <f>[50]data!$A27</f>
        <v>14.4</v>
      </c>
      <c r="D2583">
        <f>[51]data!$A27</f>
        <v>10.62</v>
      </c>
      <c r="E2583">
        <f>[52]data!$A27</f>
        <v>12.3</v>
      </c>
      <c r="F2583">
        <f>[53]data!$A27</f>
        <v>11.01</v>
      </c>
      <c r="G2583">
        <f>[54]data!$A27</f>
        <v>77.260000000000005</v>
      </c>
      <c r="H2583">
        <f>[55]data!$A27</f>
        <v>6.27</v>
      </c>
      <c r="I2583">
        <f>[56]data!A27</f>
        <v>5.0199999999999996</v>
      </c>
    </row>
    <row r="2584" spans="1:9" x14ac:dyDescent="0.55000000000000004">
      <c r="A2584">
        <v>2017</v>
      </c>
      <c r="B2584">
        <v>28</v>
      </c>
      <c r="C2584">
        <f>[50]data!$A28</f>
        <v>15.42</v>
      </c>
      <c r="D2584">
        <f>[51]data!$A28</f>
        <v>8.14</v>
      </c>
      <c r="E2584">
        <f>[52]data!$A28</f>
        <v>11.03</v>
      </c>
      <c r="F2584">
        <f>[53]data!$A28</f>
        <v>0.01</v>
      </c>
      <c r="G2584">
        <f>[54]data!$A28</f>
        <v>65.83</v>
      </c>
      <c r="H2584">
        <f>[55]data!$A28</f>
        <v>4.51</v>
      </c>
      <c r="I2584">
        <f>[56]data!A28</f>
        <v>13.25</v>
      </c>
    </row>
    <row r="2585" spans="1:9" x14ac:dyDescent="0.55000000000000004">
      <c r="A2585">
        <v>2017</v>
      </c>
      <c r="B2585">
        <v>29</v>
      </c>
      <c r="C2585">
        <f>[50]data!$A29</f>
        <v>13.64</v>
      </c>
      <c r="D2585">
        <f>[51]data!$A29</f>
        <v>8.16</v>
      </c>
      <c r="E2585">
        <f>[52]data!$A29</f>
        <v>10.71</v>
      </c>
      <c r="F2585">
        <f>[53]data!$A29</f>
        <v>0.04</v>
      </c>
      <c r="G2585">
        <f>[54]data!$A29</f>
        <v>77.05</v>
      </c>
      <c r="H2585">
        <f>[55]data!$A29</f>
        <v>2.41</v>
      </c>
      <c r="I2585">
        <f>[56]data!A29</f>
        <v>8.35</v>
      </c>
    </row>
    <row r="2586" spans="1:9" x14ac:dyDescent="0.55000000000000004">
      <c r="A2586">
        <v>2017</v>
      </c>
      <c r="B2586">
        <v>30</v>
      </c>
      <c r="C2586">
        <f>[50]data!$A30</f>
        <v>16.48</v>
      </c>
      <c r="D2586">
        <f>[51]data!$A30</f>
        <v>9.07</v>
      </c>
      <c r="E2586">
        <f>[52]data!$A30</f>
        <v>12.14</v>
      </c>
      <c r="F2586">
        <f>[53]data!$A30</f>
        <v>0</v>
      </c>
      <c r="G2586">
        <f>[54]data!$A30</f>
        <v>81.39</v>
      </c>
      <c r="H2586">
        <f>[55]data!$A30</f>
        <v>2.0699999999999998</v>
      </c>
      <c r="I2586">
        <f>[56]data!A30</f>
        <v>12.67</v>
      </c>
    </row>
    <row r="2587" spans="1:9" x14ac:dyDescent="0.55000000000000004">
      <c r="A2587">
        <v>2017</v>
      </c>
      <c r="B2587">
        <v>31</v>
      </c>
      <c r="C2587">
        <f>[50]data!$A31</f>
        <v>16.100000000000001</v>
      </c>
      <c r="D2587">
        <f>[51]data!$A31</f>
        <v>10.79</v>
      </c>
      <c r="E2587">
        <f>[52]data!$A31</f>
        <v>12.88</v>
      </c>
      <c r="F2587">
        <f>[53]data!$A31</f>
        <v>0</v>
      </c>
      <c r="G2587">
        <f>[54]data!$A31</f>
        <v>80.42</v>
      </c>
      <c r="H2587">
        <f>[55]data!$A31</f>
        <v>1.7</v>
      </c>
      <c r="I2587">
        <f>[56]data!A31</f>
        <v>12.09</v>
      </c>
    </row>
    <row r="2588" spans="1:9" x14ac:dyDescent="0.55000000000000004">
      <c r="A2588">
        <v>2017</v>
      </c>
      <c r="B2588">
        <v>32</v>
      </c>
      <c r="C2588">
        <f>[50]data!$A32</f>
        <v>18.010000000000002</v>
      </c>
      <c r="D2588">
        <f>[51]data!$A32</f>
        <v>10.93</v>
      </c>
      <c r="E2588">
        <f>[52]data!$A32</f>
        <v>13.72</v>
      </c>
      <c r="F2588">
        <f>[53]data!$A32</f>
        <v>0</v>
      </c>
      <c r="G2588">
        <f>[54]data!$A32</f>
        <v>72.41</v>
      </c>
      <c r="H2588">
        <f>[55]data!$A32</f>
        <v>2.7</v>
      </c>
      <c r="I2588">
        <f>[56]data!A32</f>
        <v>12.69</v>
      </c>
    </row>
    <row r="2589" spans="1:9" x14ac:dyDescent="0.55000000000000004">
      <c r="A2589">
        <v>2017</v>
      </c>
      <c r="B2589">
        <v>33</v>
      </c>
      <c r="C2589">
        <f>[50]data!$A33</f>
        <v>16.57</v>
      </c>
      <c r="D2589">
        <f>[51]data!$A33</f>
        <v>10.28</v>
      </c>
      <c r="E2589">
        <f>[52]data!$A33</f>
        <v>12.91</v>
      </c>
      <c r="F2589">
        <f>[53]data!$A33</f>
        <v>0.15</v>
      </c>
      <c r="G2589">
        <f>[54]data!$A33</f>
        <v>89.52</v>
      </c>
      <c r="H2589">
        <f>[55]data!$A33</f>
        <v>4.32</v>
      </c>
      <c r="I2589">
        <f>[56]data!A33</f>
        <v>5.28</v>
      </c>
    </row>
    <row r="2590" spans="1:9" x14ac:dyDescent="0.55000000000000004">
      <c r="A2590">
        <v>2017</v>
      </c>
      <c r="B2590">
        <v>34</v>
      </c>
      <c r="C2590">
        <f>[50]data!$A34</f>
        <v>18.2</v>
      </c>
      <c r="D2590">
        <f>[51]data!$A34</f>
        <v>11.34</v>
      </c>
      <c r="E2590">
        <f>[52]data!$A34</f>
        <v>14.23</v>
      </c>
      <c r="F2590">
        <f>[53]data!$A34</f>
        <v>0</v>
      </c>
      <c r="G2590">
        <f>[54]data!$A34</f>
        <v>81.83</v>
      </c>
      <c r="H2590">
        <f>[55]data!$A34</f>
        <v>4.84</v>
      </c>
      <c r="I2590">
        <f>[56]data!A34</f>
        <v>9.5299999999999994</v>
      </c>
    </row>
    <row r="2591" spans="1:9" x14ac:dyDescent="0.55000000000000004">
      <c r="A2591">
        <v>2017</v>
      </c>
      <c r="B2591">
        <v>35</v>
      </c>
      <c r="C2591">
        <f>[50]data!$A35</f>
        <v>18.100000000000001</v>
      </c>
      <c r="D2591">
        <f>[51]data!$A35</f>
        <v>10.94</v>
      </c>
      <c r="E2591">
        <f>[52]data!$A35</f>
        <v>14.16</v>
      </c>
      <c r="F2591">
        <f>[53]data!$A35</f>
        <v>0.12</v>
      </c>
      <c r="G2591">
        <f>[54]data!$A35</f>
        <v>77.55</v>
      </c>
      <c r="H2591">
        <f>[55]data!$A35</f>
        <v>5.5</v>
      </c>
      <c r="I2591">
        <f>[56]data!A35</f>
        <v>9.26</v>
      </c>
    </row>
    <row r="2592" spans="1:9" x14ac:dyDescent="0.55000000000000004">
      <c r="A2592">
        <v>2017</v>
      </c>
      <c r="B2592">
        <v>36</v>
      </c>
      <c r="C2592">
        <f>[50]data!$A36</f>
        <v>17.57</v>
      </c>
      <c r="D2592">
        <f>[51]data!$A36</f>
        <v>11.07</v>
      </c>
      <c r="E2592">
        <f>[52]data!$A36</f>
        <v>14.31</v>
      </c>
      <c r="F2592">
        <f>[53]data!$A36</f>
        <v>0.33</v>
      </c>
      <c r="G2592">
        <f>[54]data!$A36</f>
        <v>68.03</v>
      </c>
      <c r="H2592">
        <f>[55]data!$A36</f>
        <v>6.07</v>
      </c>
      <c r="I2592">
        <f>[56]data!A36</f>
        <v>13.27</v>
      </c>
    </row>
    <row r="2593" spans="1:9" x14ac:dyDescent="0.55000000000000004">
      <c r="A2593">
        <v>2017</v>
      </c>
      <c r="B2593">
        <v>37</v>
      </c>
      <c r="C2593">
        <f>[50]data!$A37</f>
        <v>18.5</v>
      </c>
      <c r="D2593">
        <f>[51]data!$A37</f>
        <v>9.35</v>
      </c>
      <c r="E2593">
        <f>[52]data!$A37</f>
        <v>13.48</v>
      </c>
      <c r="F2593">
        <f>[53]data!$A37</f>
        <v>0</v>
      </c>
      <c r="G2593">
        <f>[54]data!$A37</f>
        <v>64.599999999999994</v>
      </c>
      <c r="H2593">
        <f>[55]data!$A37</f>
        <v>2.5499999999999998</v>
      </c>
      <c r="I2593">
        <f>[56]data!A37</f>
        <v>11.35</v>
      </c>
    </row>
    <row r="2594" spans="1:9" x14ac:dyDescent="0.55000000000000004">
      <c r="A2594">
        <v>2017</v>
      </c>
      <c r="B2594">
        <v>38</v>
      </c>
      <c r="C2594">
        <f>[50]data!$A38</f>
        <v>19.100000000000001</v>
      </c>
      <c r="D2594">
        <f>[51]data!$A38</f>
        <v>10.16</v>
      </c>
      <c r="E2594">
        <f>[52]data!$A38</f>
        <v>14.33</v>
      </c>
      <c r="F2594">
        <f>[53]data!$A38</f>
        <v>0</v>
      </c>
      <c r="G2594">
        <f>[54]data!$A38</f>
        <v>68.88</v>
      </c>
      <c r="H2594">
        <f>[55]data!$A38</f>
        <v>2.4500000000000002</v>
      </c>
      <c r="I2594">
        <f>[56]data!A38</f>
        <v>13.13</v>
      </c>
    </row>
    <row r="2595" spans="1:9" x14ac:dyDescent="0.55000000000000004">
      <c r="A2595">
        <v>2017</v>
      </c>
      <c r="B2595">
        <v>39</v>
      </c>
      <c r="C2595">
        <f>[50]data!$A39</f>
        <v>16.21</v>
      </c>
      <c r="D2595">
        <f>[51]data!$A39</f>
        <v>8</v>
      </c>
      <c r="E2595">
        <f>[52]data!$A39</f>
        <v>11.84</v>
      </c>
      <c r="F2595">
        <f>[53]data!$A39</f>
        <v>0</v>
      </c>
      <c r="G2595">
        <f>[54]data!$A39</f>
        <v>59.91</v>
      </c>
      <c r="H2595">
        <f>[55]data!$A39</f>
        <v>3.28</v>
      </c>
      <c r="I2595">
        <f>[56]data!A39</f>
        <v>15.46</v>
      </c>
    </row>
    <row r="2596" spans="1:9" x14ac:dyDescent="0.55000000000000004">
      <c r="A2596">
        <v>2017</v>
      </c>
      <c r="B2596">
        <v>40</v>
      </c>
      <c r="C2596">
        <f>[50]data!$A40</f>
        <v>14.57</v>
      </c>
      <c r="D2596">
        <f>[51]data!$A40</f>
        <v>7.58</v>
      </c>
      <c r="E2596">
        <f>[52]data!$A40</f>
        <v>10.47</v>
      </c>
      <c r="F2596">
        <f>[53]data!$A40</f>
        <v>0</v>
      </c>
      <c r="G2596">
        <f>[54]data!$A40</f>
        <v>59.08</v>
      </c>
      <c r="H2596">
        <f>[55]data!$A40</f>
        <v>2.4300000000000002</v>
      </c>
      <c r="I2596">
        <f>[56]data!A40</f>
        <v>14.13</v>
      </c>
    </row>
    <row r="2597" spans="1:9" x14ac:dyDescent="0.55000000000000004">
      <c r="A2597">
        <v>2017</v>
      </c>
      <c r="B2597">
        <v>41</v>
      </c>
      <c r="C2597">
        <f>[50]data!$A41</f>
        <v>13.58</v>
      </c>
      <c r="D2597">
        <f>[51]data!$A41</f>
        <v>9.56</v>
      </c>
      <c r="E2597">
        <f>[52]data!$A41</f>
        <v>11.35</v>
      </c>
      <c r="F2597">
        <f>[53]data!$A41</f>
        <v>0.62</v>
      </c>
      <c r="G2597">
        <f>[54]data!$A41</f>
        <v>69.430000000000007</v>
      </c>
      <c r="H2597">
        <f>[55]data!$A41</f>
        <v>2.52</v>
      </c>
      <c r="I2597">
        <f>[56]data!A41</f>
        <v>9.58</v>
      </c>
    </row>
    <row r="2598" spans="1:9" x14ac:dyDescent="0.55000000000000004">
      <c r="A2598">
        <v>2017</v>
      </c>
      <c r="B2598">
        <v>42</v>
      </c>
      <c r="C2598">
        <f>[50]data!$A42</f>
        <v>15.28</v>
      </c>
      <c r="D2598">
        <f>[51]data!$A42</f>
        <v>10.5</v>
      </c>
      <c r="E2598">
        <f>[52]data!$A42</f>
        <v>12.21</v>
      </c>
      <c r="F2598">
        <f>[53]data!$A42</f>
        <v>0.81</v>
      </c>
      <c r="G2598">
        <f>[54]data!$A42</f>
        <v>86.23</v>
      </c>
      <c r="H2598">
        <f>[55]data!$A42</f>
        <v>4.05</v>
      </c>
      <c r="I2598">
        <f>[56]data!A42</f>
        <v>7.7</v>
      </c>
    </row>
    <row r="2599" spans="1:9" x14ac:dyDescent="0.55000000000000004">
      <c r="A2599">
        <v>2017</v>
      </c>
      <c r="B2599">
        <v>43</v>
      </c>
      <c r="C2599">
        <f>[50]data!$A43</f>
        <v>16.989999999999998</v>
      </c>
      <c r="D2599">
        <f>[51]data!$A43</f>
        <v>11.48</v>
      </c>
      <c r="E2599">
        <f>[52]data!$A43</f>
        <v>13.62</v>
      </c>
      <c r="F2599">
        <f>[53]data!$A43</f>
        <v>0.56000000000000005</v>
      </c>
      <c r="G2599">
        <f>[54]data!$A43</f>
        <v>83.5</v>
      </c>
      <c r="H2599">
        <f>[55]data!$A43</f>
        <v>2.71</v>
      </c>
      <c r="I2599">
        <f>[56]data!A43</f>
        <v>8.15</v>
      </c>
    </row>
    <row r="2600" spans="1:9" x14ac:dyDescent="0.55000000000000004">
      <c r="A2600">
        <v>2017</v>
      </c>
      <c r="B2600">
        <v>44</v>
      </c>
      <c r="C2600">
        <f>[50]data!$A44</f>
        <v>17.440000000000001</v>
      </c>
      <c r="D2600">
        <f>[51]data!$A44</f>
        <v>11.67</v>
      </c>
      <c r="E2600">
        <f>[52]data!$A44</f>
        <v>14.28</v>
      </c>
      <c r="F2600">
        <f>[53]data!$A44</f>
        <v>0.69</v>
      </c>
      <c r="G2600">
        <f>[54]data!$A44</f>
        <v>78.36</v>
      </c>
      <c r="H2600">
        <f>[55]data!$A44</f>
        <v>4.54</v>
      </c>
      <c r="I2600">
        <f>[56]data!A44</f>
        <v>10.64</v>
      </c>
    </row>
    <row r="2601" spans="1:9" x14ac:dyDescent="0.55000000000000004">
      <c r="A2601">
        <v>2017</v>
      </c>
      <c r="B2601">
        <v>45</v>
      </c>
      <c r="C2601">
        <f>[50]data!$A45</f>
        <v>16.2</v>
      </c>
      <c r="D2601">
        <f>[51]data!$A45</f>
        <v>9.44</v>
      </c>
      <c r="E2601">
        <f>[52]data!$A45</f>
        <v>12.57</v>
      </c>
      <c r="F2601">
        <f>[53]data!$A45</f>
        <v>0</v>
      </c>
      <c r="G2601">
        <f>[54]data!$A45</f>
        <v>75.680000000000007</v>
      </c>
      <c r="H2601">
        <f>[55]data!$A45</f>
        <v>2.5</v>
      </c>
      <c r="I2601">
        <f>[56]data!A45</f>
        <v>14.19</v>
      </c>
    </row>
    <row r="2602" spans="1:9" x14ac:dyDescent="0.55000000000000004">
      <c r="A2602">
        <v>2017</v>
      </c>
      <c r="B2602">
        <v>46</v>
      </c>
      <c r="C2602">
        <f>[50]data!$A46</f>
        <v>15.51</v>
      </c>
      <c r="D2602">
        <f>[51]data!$A46</f>
        <v>9.6300000000000008</v>
      </c>
      <c r="E2602">
        <f>[52]data!$A46</f>
        <v>12.3</v>
      </c>
      <c r="F2602">
        <f>[53]data!$A46</f>
        <v>0.01</v>
      </c>
      <c r="G2602">
        <f>[54]data!$A46</f>
        <v>85.03</v>
      </c>
      <c r="H2602">
        <f>[55]data!$A46</f>
        <v>5.41</v>
      </c>
      <c r="I2602">
        <f>[56]data!A46</f>
        <v>13.32</v>
      </c>
    </row>
    <row r="2603" spans="1:9" x14ac:dyDescent="0.55000000000000004">
      <c r="A2603">
        <v>2017</v>
      </c>
      <c r="B2603">
        <v>47</v>
      </c>
      <c r="C2603">
        <f>[50]data!$A47</f>
        <v>15.56</v>
      </c>
      <c r="D2603">
        <f>[51]data!$A47</f>
        <v>10.86</v>
      </c>
      <c r="E2603">
        <f>[52]data!$A47</f>
        <v>12.75</v>
      </c>
      <c r="F2603">
        <f>[53]data!$A47</f>
        <v>0.01</v>
      </c>
      <c r="G2603">
        <f>[54]data!$A47</f>
        <v>84.65</v>
      </c>
      <c r="H2603">
        <f>[55]data!$A47</f>
        <v>5.42</v>
      </c>
      <c r="I2603">
        <f>[56]data!A47</f>
        <v>11.76</v>
      </c>
    </row>
    <row r="2604" spans="1:9" x14ac:dyDescent="0.55000000000000004">
      <c r="A2604">
        <v>2017</v>
      </c>
      <c r="B2604">
        <v>48</v>
      </c>
      <c r="C2604">
        <f>[50]data!$A48</f>
        <v>14.19</v>
      </c>
      <c r="D2604">
        <f>[51]data!$A48</f>
        <v>10.65</v>
      </c>
      <c r="E2604">
        <f>[52]data!$A48</f>
        <v>11.95</v>
      </c>
      <c r="F2604">
        <f>[53]data!$A48</f>
        <v>0.02</v>
      </c>
      <c r="G2604">
        <f>[54]data!$A48</f>
        <v>85.5</v>
      </c>
      <c r="H2604">
        <f>[55]data!$A48</f>
        <v>3.95</v>
      </c>
      <c r="I2604">
        <f>[56]data!A48</f>
        <v>10.67</v>
      </c>
    </row>
    <row r="2605" spans="1:9" x14ac:dyDescent="0.55000000000000004">
      <c r="A2605">
        <v>2017</v>
      </c>
      <c r="B2605">
        <v>49</v>
      </c>
      <c r="C2605">
        <f>[50]data!$A49</f>
        <v>15.44</v>
      </c>
      <c r="D2605">
        <f>[51]data!$A49</f>
        <v>9.7799999999999994</v>
      </c>
      <c r="E2605">
        <f>[52]data!$A49</f>
        <v>12.11</v>
      </c>
      <c r="F2605">
        <f>[53]data!$A49</f>
        <v>0.01</v>
      </c>
      <c r="G2605">
        <f>[54]data!$A49</f>
        <v>77.25</v>
      </c>
      <c r="H2605">
        <f>[55]data!$A49</f>
        <v>1.57</v>
      </c>
      <c r="I2605">
        <f>[56]data!A49</f>
        <v>14.02</v>
      </c>
    </row>
    <row r="2606" spans="1:9" x14ac:dyDescent="0.55000000000000004">
      <c r="A2606">
        <v>2017</v>
      </c>
      <c r="B2606">
        <v>50</v>
      </c>
      <c r="C2606">
        <f>[50]data!$A50</f>
        <v>13.35</v>
      </c>
      <c r="D2606">
        <f>[51]data!$A50</f>
        <v>11.25</v>
      </c>
      <c r="E2606">
        <f>[52]data!$A50</f>
        <v>12.22</v>
      </c>
      <c r="F2606">
        <f>[53]data!$A50</f>
        <v>0.47</v>
      </c>
      <c r="G2606">
        <f>[54]data!$A50</f>
        <v>79.87</v>
      </c>
      <c r="H2606">
        <f>[55]data!$A50</f>
        <v>6.51</v>
      </c>
      <c r="I2606">
        <f>[56]data!A50</f>
        <v>6.42</v>
      </c>
    </row>
    <row r="2607" spans="1:9" x14ac:dyDescent="0.55000000000000004">
      <c r="A2607">
        <v>2017</v>
      </c>
      <c r="B2607">
        <v>51</v>
      </c>
      <c r="C2607">
        <f>[50]data!$A51</f>
        <v>14.79</v>
      </c>
      <c r="D2607">
        <f>[51]data!$A51</f>
        <v>11.07</v>
      </c>
      <c r="E2607">
        <f>[52]data!$A51</f>
        <v>12.44</v>
      </c>
      <c r="F2607">
        <f>[53]data!$A51</f>
        <v>0.39</v>
      </c>
      <c r="G2607">
        <f>[54]data!$A51</f>
        <v>82.09</v>
      </c>
      <c r="H2607">
        <f>[55]data!$A51</f>
        <v>9.07</v>
      </c>
      <c r="I2607">
        <f>[56]data!A51</f>
        <v>6.04</v>
      </c>
    </row>
    <row r="2608" spans="1:9" x14ac:dyDescent="0.55000000000000004">
      <c r="A2608">
        <v>2017</v>
      </c>
      <c r="B2608">
        <v>52</v>
      </c>
      <c r="C2608">
        <f>[50]data!$A52</f>
        <v>14.71</v>
      </c>
      <c r="D2608">
        <f>[51]data!$A52</f>
        <v>10.220000000000001</v>
      </c>
      <c r="E2608">
        <f>[52]data!$A52</f>
        <v>12.26</v>
      </c>
      <c r="F2608">
        <f>[53]data!$A52</f>
        <v>0</v>
      </c>
      <c r="G2608">
        <f>[54]data!$A52</f>
        <v>77.3</v>
      </c>
      <c r="H2608">
        <f>[55]data!$A52</f>
        <v>8.39</v>
      </c>
      <c r="I2608">
        <f>[56]data!A52</f>
        <v>12.75</v>
      </c>
    </row>
    <row r="2609" spans="1:9" x14ac:dyDescent="0.55000000000000004">
      <c r="A2609">
        <v>2017</v>
      </c>
      <c r="B2609">
        <v>53</v>
      </c>
      <c r="C2609">
        <f>[50]data!$A53</f>
        <v>16.05</v>
      </c>
      <c r="D2609">
        <f>[51]data!$A53</f>
        <v>10.55</v>
      </c>
      <c r="E2609">
        <f>[52]data!$A53</f>
        <v>13.22</v>
      </c>
      <c r="F2609">
        <f>[53]data!$A53</f>
        <v>0.03</v>
      </c>
      <c r="G2609">
        <f>[54]data!$A53</f>
        <v>73.790000000000006</v>
      </c>
      <c r="H2609">
        <f>[55]data!$A53</f>
        <v>7.34</v>
      </c>
      <c r="I2609">
        <f>[56]data!A53</f>
        <v>9.58</v>
      </c>
    </row>
    <row r="2610" spans="1:9" x14ac:dyDescent="0.55000000000000004">
      <c r="A2610">
        <v>2017</v>
      </c>
      <c r="B2610">
        <v>54</v>
      </c>
      <c r="C2610">
        <f>[50]data!$A54</f>
        <v>17.02</v>
      </c>
      <c r="D2610">
        <f>[51]data!$A54</f>
        <v>12.78</v>
      </c>
      <c r="E2610">
        <f>[52]data!$A54</f>
        <v>14.73</v>
      </c>
      <c r="F2610">
        <f>[53]data!$A54</f>
        <v>0.68</v>
      </c>
      <c r="G2610">
        <f>[54]data!$A54</f>
        <v>85.69</v>
      </c>
      <c r="H2610">
        <f>[55]data!$A54</f>
        <v>3.79</v>
      </c>
      <c r="I2610">
        <f>[56]data!A54</f>
        <v>12.49</v>
      </c>
    </row>
    <row r="2611" spans="1:9" x14ac:dyDescent="0.55000000000000004">
      <c r="A2611">
        <v>2017</v>
      </c>
      <c r="B2611">
        <v>55</v>
      </c>
      <c r="C2611">
        <f>[50]data!$A55</f>
        <v>17.68</v>
      </c>
      <c r="D2611">
        <f>[51]data!$A55</f>
        <v>11.85</v>
      </c>
      <c r="E2611">
        <f>[52]data!$A55</f>
        <v>14.51</v>
      </c>
      <c r="F2611">
        <f>[53]data!$A55</f>
        <v>0.1</v>
      </c>
      <c r="G2611">
        <f>[54]data!$A55</f>
        <v>80</v>
      </c>
      <c r="H2611">
        <f>[55]data!$A55</f>
        <v>1.27</v>
      </c>
      <c r="I2611">
        <f>[56]data!A55</f>
        <v>8.39</v>
      </c>
    </row>
    <row r="2612" spans="1:9" x14ac:dyDescent="0.55000000000000004">
      <c r="A2612">
        <v>2017</v>
      </c>
      <c r="B2612">
        <v>56</v>
      </c>
      <c r="C2612">
        <f>[50]data!$A56</f>
        <v>17.61</v>
      </c>
      <c r="D2612">
        <f>[51]data!$A56</f>
        <v>10.34</v>
      </c>
      <c r="E2612">
        <f>[52]data!$A56</f>
        <v>13.35</v>
      </c>
      <c r="F2612">
        <f>[53]data!$A56</f>
        <v>0.01</v>
      </c>
      <c r="G2612">
        <f>[54]data!$A56</f>
        <v>76.34</v>
      </c>
      <c r="H2612">
        <f>[55]data!$A56</f>
        <v>2.4300000000000002</v>
      </c>
      <c r="I2612">
        <f>[56]data!A56</f>
        <v>15.4</v>
      </c>
    </row>
    <row r="2613" spans="1:9" x14ac:dyDescent="0.55000000000000004">
      <c r="A2613">
        <v>2017</v>
      </c>
      <c r="B2613">
        <v>57</v>
      </c>
      <c r="C2613">
        <f>[50]data!$A57</f>
        <v>17.079999999999998</v>
      </c>
      <c r="D2613">
        <f>[51]data!$A57</f>
        <v>9.7899999999999991</v>
      </c>
      <c r="E2613">
        <f>[52]data!$A57</f>
        <v>13.19</v>
      </c>
      <c r="F2613">
        <f>[53]data!$A57</f>
        <v>0.01</v>
      </c>
      <c r="G2613">
        <f>[54]data!$A57</f>
        <v>82.11</v>
      </c>
      <c r="H2613">
        <f>[55]data!$A57</f>
        <v>1.97</v>
      </c>
      <c r="I2613">
        <f>[56]data!A57</f>
        <v>17.21</v>
      </c>
    </row>
    <row r="2614" spans="1:9" x14ac:dyDescent="0.55000000000000004">
      <c r="A2614">
        <v>2017</v>
      </c>
      <c r="B2614">
        <v>58</v>
      </c>
      <c r="C2614">
        <f>[50]data!$A58</f>
        <v>19.07</v>
      </c>
      <c r="D2614">
        <f>[51]data!$A58</f>
        <v>10.119999999999999</v>
      </c>
      <c r="E2614">
        <f>[52]data!$A58</f>
        <v>14.16</v>
      </c>
      <c r="F2614">
        <f>[53]data!$A58</f>
        <v>0</v>
      </c>
      <c r="G2614">
        <f>[54]data!$A58</f>
        <v>76.010000000000005</v>
      </c>
      <c r="H2614">
        <f>[55]data!$A58</f>
        <v>2.5499999999999998</v>
      </c>
      <c r="I2614">
        <f>[56]data!A58</f>
        <v>17.27</v>
      </c>
    </row>
    <row r="2615" spans="1:9" x14ac:dyDescent="0.55000000000000004">
      <c r="A2615">
        <v>2017</v>
      </c>
      <c r="B2615">
        <v>59</v>
      </c>
      <c r="C2615">
        <f>[50]data!$A59</f>
        <v>19.170000000000002</v>
      </c>
      <c r="D2615">
        <f>[51]data!$A59</f>
        <v>9.0299999999999994</v>
      </c>
      <c r="E2615">
        <f>[52]data!$A59</f>
        <v>13.94</v>
      </c>
      <c r="F2615">
        <f>[53]data!$A59</f>
        <v>0</v>
      </c>
      <c r="G2615">
        <f>[54]data!$A59</f>
        <v>68.959999999999994</v>
      </c>
      <c r="H2615">
        <f>[55]data!$A59</f>
        <v>2.99</v>
      </c>
      <c r="I2615">
        <f>[56]data!A59</f>
        <v>18.46</v>
      </c>
    </row>
    <row r="2616" spans="1:9" x14ac:dyDescent="0.55000000000000004">
      <c r="A2616">
        <v>2017</v>
      </c>
      <c r="B2616">
        <v>60</v>
      </c>
      <c r="C2616">
        <f>[50]data!$A60</f>
        <v>16.57</v>
      </c>
      <c r="D2616">
        <f>[51]data!$A60</f>
        <v>10.42</v>
      </c>
      <c r="E2616">
        <f>[52]data!$A60</f>
        <v>13.29</v>
      </c>
      <c r="F2616">
        <f>[53]data!$A60</f>
        <v>0</v>
      </c>
      <c r="G2616">
        <f>[54]data!$A60</f>
        <v>77.92</v>
      </c>
      <c r="H2616">
        <f>[55]data!$A60</f>
        <v>1.73</v>
      </c>
      <c r="I2616">
        <f>[56]data!A60</f>
        <v>18.420000000000002</v>
      </c>
    </row>
    <row r="2617" spans="1:9" x14ac:dyDescent="0.55000000000000004">
      <c r="A2617">
        <v>2017</v>
      </c>
      <c r="B2617">
        <v>61</v>
      </c>
      <c r="C2617">
        <f>[50]data!$A61</f>
        <v>17.38</v>
      </c>
      <c r="D2617">
        <f>[51]data!$A61</f>
        <v>11.42</v>
      </c>
      <c r="E2617">
        <f>[52]data!$A61</f>
        <v>13.95</v>
      </c>
      <c r="F2617">
        <f>[53]data!$A61</f>
        <v>0</v>
      </c>
      <c r="G2617">
        <f>[54]data!$A61</f>
        <v>75.22</v>
      </c>
      <c r="H2617">
        <f>[55]data!$A61</f>
        <v>1.45</v>
      </c>
      <c r="I2617">
        <f>[56]data!A61</f>
        <v>18.920000000000002</v>
      </c>
    </row>
    <row r="2618" spans="1:9" x14ac:dyDescent="0.55000000000000004">
      <c r="A2618">
        <v>2017</v>
      </c>
      <c r="B2618">
        <v>62</v>
      </c>
      <c r="C2618">
        <f>[50]data!$A62</f>
        <v>16.46</v>
      </c>
      <c r="D2618">
        <f>[51]data!$A62</f>
        <v>9.9600000000000009</v>
      </c>
      <c r="E2618">
        <f>[52]data!$A62</f>
        <v>12.85</v>
      </c>
      <c r="F2618">
        <f>[53]data!$A62</f>
        <v>0.39</v>
      </c>
      <c r="G2618">
        <f>[54]data!$A62</f>
        <v>76.47</v>
      </c>
      <c r="H2618">
        <f>[55]data!$A62</f>
        <v>4.5</v>
      </c>
      <c r="I2618">
        <f>[56]data!A62</f>
        <v>13.56</v>
      </c>
    </row>
    <row r="2619" spans="1:9" x14ac:dyDescent="0.55000000000000004">
      <c r="A2619">
        <v>2017</v>
      </c>
      <c r="B2619">
        <v>63</v>
      </c>
      <c r="C2619">
        <f>[50]data!$A63</f>
        <v>14.96</v>
      </c>
      <c r="D2619">
        <f>[51]data!$A63</f>
        <v>9.24</v>
      </c>
      <c r="E2619">
        <f>[52]data!$A63</f>
        <v>12.32</v>
      </c>
      <c r="F2619">
        <f>[53]data!$A63</f>
        <v>1.67</v>
      </c>
      <c r="G2619">
        <f>[54]data!$A63</f>
        <v>76.7</v>
      </c>
      <c r="H2619">
        <f>[55]data!$A63</f>
        <v>6.11</v>
      </c>
      <c r="I2619">
        <f>[56]data!A63</f>
        <v>7.62</v>
      </c>
    </row>
    <row r="2620" spans="1:9" x14ac:dyDescent="0.55000000000000004">
      <c r="A2620">
        <v>2017</v>
      </c>
      <c r="B2620">
        <v>64</v>
      </c>
      <c r="C2620">
        <f>[50]data!$A64</f>
        <v>18.239999999999998</v>
      </c>
      <c r="D2620">
        <f>[51]data!$A64</f>
        <v>11.08</v>
      </c>
      <c r="E2620">
        <f>[52]data!$A64</f>
        <v>14.23</v>
      </c>
      <c r="F2620">
        <f>[53]data!$A64</f>
        <v>0.01</v>
      </c>
      <c r="G2620">
        <f>[54]data!$A64</f>
        <v>77.7</v>
      </c>
      <c r="H2620">
        <f>[55]data!$A64</f>
        <v>1.88</v>
      </c>
      <c r="I2620">
        <f>[56]data!A64</f>
        <v>14</v>
      </c>
    </row>
    <row r="2621" spans="1:9" x14ac:dyDescent="0.55000000000000004">
      <c r="A2621">
        <v>2017</v>
      </c>
      <c r="B2621">
        <v>65</v>
      </c>
      <c r="C2621">
        <f>[50]data!$A65</f>
        <v>20.73</v>
      </c>
      <c r="D2621">
        <f>[51]data!$A65</f>
        <v>12.59</v>
      </c>
      <c r="E2621">
        <f>[52]data!$A65</f>
        <v>16.25</v>
      </c>
      <c r="F2621">
        <f>[53]data!$A65</f>
        <v>0.01</v>
      </c>
      <c r="G2621">
        <f>[54]data!$A65</f>
        <v>71.510000000000005</v>
      </c>
      <c r="H2621">
        <f>[55]data!$A65</f>
        <v>1.56</v>
      </c>
      <c r="I2621">
        <f>[56]data!A65</f>
        <v>13.65</v>
      </c>
    </row>
    <row r="2622" spans="1:9" x14ac:dyDescent="0.55000000000000004">
      <c r="A2622">
        <v>2017</v>
      </c>
      <c r="B2622">
        <v>66</v>
      </c>
      <c r="C2622">
        <f>[50]data!$A66</f>
        <v>21.43</v>
      </c>
      <c r="D2622">
        <f>[51]data!$A66</f>
        <v>12.71</v>
      </c>
      <c r="E2622">
        <f>[52]data!$A66</f>
        <v>16.64</v>
      </c>
      <c r="F2622">
        <f>[53]data!$A66</f>
        <v>0</v>
      </c>
      <c r="G2622">
        <f>[54]data!$A66</f>
        <v>67.59</v>
      </c>
      <c r="H2622">
        <f>[55]data!$A66</f>
        <v>2.34</v>
      </c>
      <c r="I2622">
        <f>[56]data!A66</f>
        <v>17.72</v>
      </c>
    </row>
    <row r="2623" spans="1:9" x14ac:dyDescent="0.55000000000000004">
      <c r="A2623">
        <v>2017</v>
      </c>
      <c r="B2623">
        <v>67</v>
      </c>
      <c r="C2623">
        <f>[50]data!$A67</f>
        <v>19.29</v>
      </c>
      <c r="D2623">
        <f>[51]data!$A67</f>
        <v>13.02</v>
      </c>
      <c r="E2623">
        <f>[52]data!$A67</f>
        <v>15.62</v>
      </c>
      <c r="F2623">
        <f>[53]data!$A67</f>
        <v>0</v>
      </c>
      <c r="G2623">
        <f>[54]data!$A67</f>
        <v>68.98</v>
      </c>
      <c r="H2623">
        <f>[55]data!$A67</f>
        <v>2.64</v>
      </c>
      <c r="I2623">
        <f>[56]data!A67</f>
        <v>19.09</v>
      </c>
    </row>
    <row r="2624" spans="1:9" x14ac:dyDescent="0.55000000000000004">
      <c r="A2624">
        <v>2017</v>
      </c>
      <c r="B2624">
        <v>68</v>
      </c>
      <c r="C2624">
        <f>[50]data!$A68</f>
        <v>21.59</v>
      </c>
      <c r="D2624">
        <f>[51]data!$A68</f>
        <v>13.53</v>
      </c>
      <c r="E2624">
        <f>[52]data!$A68</f>
        <v>17.66</v>
      </c>
      <c r="F2624">
        <f>[53]data!$A68</f>
        <v>0</v>
      </c>
      <c r="G2624">
        <f>[54]data!$A68</f>
        <v>58.76</v>
      </c>
      <c r="H2624">
        <f>[55]data!$A68</f>
        <v>1.1100000000000001</v>
      </c>
      <c r="I2624">
        <f>[56]data!A68</f>
        <v>20.18</v>
      </c>
    </row>
    <row r="2625" spans="1:9" x14ac:dyDescent="0.55000000000000004">
      <c r="A2625">
        <v>2017</v>
      </c>
      <c r="B2625">
        <v>69</v>
      </c>
      <c r="C2625">
        <f>[50]data!$A69</f>
        <v>24.61</v>
      </c>
      <c r="D2625">
        <f>[51]data!$A69</f>
        <v>16.14</v>
      </c>
      <c r="E2625">
        <f>[52]data!$A69</f>
        <v>19.989999999999998</v>
      </c>
      <c r="F2625">
        <f>[53]data!$A69</f>
        <v>0</v>
      </c>
      <c r="G2625">
        <f>[54]data!$A69</f>
        <v>41.38</v>
      </c>
      <c r="H2625">
        <f>[55]data!$A69</f>
        <v>1.58</v>
      </c>
      <c r="I2625">
        <f>[56]data!A69</f>
        <v>21.09</v>
      </c>
    </row>
    <row r="2626" spans="1:9" x14ac:dyDescent="0.55000000000000004">
      <c r="A2626">
        <v>2017</v>
      </c>
      <c r="B2626">
        <v>70</v>
      </c>
      <c r="C2626">
        <f>[50]data!$A70</f>
        <v>22.9</v>
      </c>
      <c r="D2626">
        <f>[51]data!$A70</f>
        <v>15.52</v>
      </c>
      <c r="E2626">
        <f>[52]data!$A70</f>
        <v>18.72</v>
      </c>
      <c r="F2626">
        <f>[53]data!$A70</f>
        <v>0</v>
      </c>
      <c r="G2626">
        <f>[54]data!$A70</f>
        <v>56.48</v>
      </c>
      <c r="H2626">
        <f>[55]data!$A70</f>
        <v>1.79</v>
      </c>
      <c r="I2626">
        <f>[56]data!A70</f>
        <v>20.28</v>
      </c>
    </row>
    <row r="2627" spans="1:9" x14ac:dyDescent="0.55000000000000004">
      <c r="A2627">
        <v>2017</v>
      </c>
      <c r="B2627">
        <v>71</v>
      </c>
      <c r="C2627">
        <f>[50]data!$A71</f>
        <v>19.96</v>
      </c>
      <c r="D2627">
        <f>[51]data!$A71</f>
        <v>14.32</v>
      </c>
      <c r="E2627">
        <f>[52]data!$A71</f>
        <v>16.940000000000001</v>
      </c>
      <c r="F2627">
        <f>[53]data!$A71</f>
        <v>0.03</v>
      </c>
      <c r="G2627">
        <f>[54]data!$A71</f>
        <v>70.59</v>
      </c>
      <c r="H2627">
        <f>[55]data!$A71</f>
        <v>1.98</v>
      </c>
      <c r="I2627">
        <f>[56]data!A71</f>
        <v>15.58</v>
      </c>
    </row>
    <row r="2628" spans="1:9" x14ac:dyDescent="0.55000000000000004">
      <c r="A2628">
        <v>2017</v>
      </c>
      <c r="B2628">
        <v>72</v>
      </c>
      <c r="C2628">
        <f>[50]data!$A72</f>
        <v>14.35</v>
      </c>
      <c r="D2628">
        <f>[51]data!$A72</f>
        <v>9.58</v>
      </c>
      <c r="E2628">
        <f>[52]data!$A72</f>
        <v>11.88</v>
      </c>
      <c r="F2628">
        <f>[53]data!$A72</f>
        <v>17.559999999999999</v>
      </c>
      <c r="G2628">
        <f>[54]data!$A72</f>
        <v>72.39</v>
      </c>
      <c r="H2628">
        <f>[55]data!$A72</f>
        <v>4.1100000000000003</v>
      </c>
      <c r="I2628">
        <f>[56]data!A72</f>
        <v>4.5199999999999996</v>
      </c>
    </row>
    <row r="2629" spans="1:9" x14ac:dyDescent="0.55000000000000004">
      <c r="A2629">
        <v>2017</v>
      </c>
      <c r="B2629">
        <v>73</v>
      </c>
      <c r="C2629">
        <f>[50]data!$A73</f>
        <v>15.26</v>
      </c>
      <c r="D2629">
        <f>[51]data!$A73</f>
        <v>11.24</v>
      </c>
      <c r="E2629">
        <f>[52]data!$A73</f>
        <v>13.44</v>
      </c>
      <c r="F2629">
        <f>[53]data!$A73</f>
        <v>20.77</v>
      </c>
      <c r="G2629">
        <f>[54]data!$A73</f>
        <v>83.1</v>
      </c>
      <c r="H2629">
        <f>[55]data!$A73</f>
        <v>8.82</v>
      </c>
      <c r="I2629">
        <f>[56]data!A73</f>
        <v>6.35</v>
      </c>
    </row>
    <row r="2630" spans="1:9" x14ac:dyDescent="0.55000000000000004">
      <c r="A2630">
        <v>2017</v>
      </c>
      <c r="B2630">
        <v>74</v>
      </c>
      <c r="C2630">
        <f>[50]data!$A74</f>
        <v>16.010000000000002</v>
      </c>
      <c r="D2630">
        <f>[51]data!$A74</f>
        <v>12.16</v>
      </c>
      <c r="E2630">
        <f>[52]data!$A74</f>
        <v>13.74</v>
      </c>
      <c r="F2630">
        <f>[53]data!$A74</f>
        <v>0</v>
      </c>
      <c r="G2630">
        <f>[54]data!$A74</f>
        <v>76.930000000000007</v>
      </c>
      <c r="H2630">
        <f>[55]data!$A74</f>
        <v>9.25</v>
      </c>
      <c r="I2630">
        <f>[56]data!A74</f>
        <v>20.07</v>
      </c>
    </row>
    <row r="2631" spans="1:9" x14ac:dyDescent="0.55000000000000004">
      <c r="A2631">
        <v>2017</v>
      </c>
      <c r="B2631">
        <v>75</v>
      </c>
      <c r="C2631">
        <f>[50]data!$A75</f>
        <v>16.16</v>
      </c>
      <c r="D2631">
        <f>[51]data!$A75</f>
        <v>11.2</v>
      </c>
      <c r="E2631">
        <f>[52]data!$A75</f>
        <v>13.32</v>
      </c>
      <c r="F2631">
        <f>[53]data!$A75</f>
        <v>0</v>
      </c>
      <c r="G2631">
        <f>[54]data!$A75</f>
        <v>79.61</v>
      </c>
      <c r="H2631">
        <f>[55]data!$A75</f>
        <v>7.27</v>
      </c>
      <c r="I2631">
        <f>[56]data!A75</f>
        <v>20.66</v>
      </c>
    </row>
    <row r="2632" spans="1:9" x14ac:dyDescent="0.55000000000000004">
      <c r="A2632">
        <v>2017</v>
      </c>
      <c r="B2632">
        <v>76</v>
      </c>
      <c r="C2632">
        <f>[50]data!$A76</f>
        <v>16.39</v>
      </c>
      <c r="D2632">
        <f>[51]data!$A76</f>
        <v>11.17</v>
      </c>
      <c r="E2632">
        <f>[52]data!$A76</f>
        <v>13.31</v>
      </c>
      <c r="F2632">
        <f>[53]data!$A76</f>
        <v>0</v>
      </c>
      <c r="G2632">
        <f>[54]data!$A76</f>
        <v>80.38</v>
      </c>
      <c r="H2632">
        <f>[55]data!$A76</f>
        <v>6.63</v>
      </c>
      <c r="I2632">
        <f>[56]data!A76</f>
        <v>16.57</v>
      </c>
    </row>
    <row r="2633" spans="1:9" x14ac:dyDescent="0.55000000000000004">
      <c r="A2633">
        <v>2017</v>
      </c>
      <c r="B2633">
        <v>77</v>
      </c>
      <c r="C2633">
        <f>[50]data!$A77</f>
        <v>17.670000000000002</v>
      </c>
      <c r="D2633">
        <f>[51]data!$A77</f>
        <v>10.37</v>
      </c>
      <c r="E2633">
        <f>[52]data!$A77</f>
        <v>13.67</v>
      </c>
      <c r="F2633">
        <f>[53]data!$A77</f>
        <v>0</v>
      </c>
      <c r="G2633">
        <f>[54]data!$A77</f>
        <v>71.61</v>
      </c>
      <c r="H2633">
        <f>[55]data!$A77</f>
        <v>4.62</v>
      </c>
      <c r="I2633">
        <f>[56]data!A77</f>
        <v>21.38</v>
      </c>
    </row>
    <row r="2634" spans="1:9" x14ac:dyDescent="0.55000000000000004">
      <c r="A2634">
        <v>2017</v>
      </c>
      <c r="B2634">
        <v>78</v>
      </c>
      <c r="C2634">
        <f>[50]data!$A78</f>
        <v>18.66</v>
      </c>
      <c r="D2634">
        <f>[51]data!$A78</f>
        <v>11.54</v>
      </c>
      <c r="E2634">
        <f>[52]data!$A78</f>
        <v>15.02</v>
      </c>
      <c r="F2634">
        <f>[53]data!$A78</f>
        <v>0</v>
      </c>
      <c r="G2634">
        <f>[54]data!$A78</f>
        <v>57.15</v>
      </c>
      <c r="H2634">
        <f>[55]data!$A78</f>
        <v>1.93</v>
      </c>
      <c r="I2634">
        <f>[56]data!A78</f>
        <v>22.68</v>
      </c>
    </row>
    <row r="2635" spans="1:9" x14ac:dyDescent="0.55000000000000004">
      <c r="A2635">
        <v>2017</v>
      </c>
      <c r="B2635">
        <v>79</v>
      </c>
      <c r="C2635">
        <f>[50]data!$A79</f>
        <v>19.14</v>
      </c>
      <c r="D2635">
        <f>[51]data!$A79</f>
        <v>12.68</v>
      </c>
      <c r="E2635">
        <f>[52]data!$A79</f>
        <v>15.81</v>
      </c>
      <c r="F2635">
        <f>[53]data!$A79</f>
        <v>0</v>
      </c>
      <c r="G2635">
        <f>[54]data!$A79</f>
        <v>65.650000000000006</v>
      </c>
      <c r="H2635">
        <f>[55]data!$A79</f>
        <v>1.7</v>
      </c>
      <c r="I2635">
        <f>[56]data!A79</f>
        <v>17.55</v>
      </c>
    </row>
    <row r="2636" spans="1:9" x14ac:dyDescent="0.55000000000000004">
      <c r="A2636">
        <v>2017</v>
      </c>
      <c r="B2636">
        <v>80</v>
      </c>
      <c r="C2636">
        <f>[50]data!$A80</f>
        <v>21.58</v>
      </c>
      <c r="D2636">
        <f>[51]data!$A80</f>
        <v>12.68</v>
      </c>
      <c r="E2636">
        <f>[52]data!$A80</f>
        <v>16.72</v>
      </c>
      <c r="F2636">
        <f>[53]data!$A80</f>
        <v>0</v>
      </c>
      <c r="G2636">
        <f>[54]data!$A80</f>
        <v>64.5</v>
      </c>
      <c r="H2636">
        <f>[55]data!$A80</f>
        <v>2.63</v>
      </c>
      <c r="I2636">
        <f>[56]data!A80</f>
        <v>18.690000000000001</v>
      </c>
    </row>
    <row r="2637" spans="1:9" x14ac:dyDescent="0.55000000000000004">
      <c r="A2637">
        <v>2017</v>
      </c>
      <c r="B2637">
        <v>81</v>
      </c>
      <c r="C2637">
        <f>[50]data!$A81</f>
        <v>18.91</v>
      </c>
      <c r="D2637">
        <f>[51]data!$A81</f>
        <v>11.85</v>
      </c>
      <c r="E2637">
        <f>[52]data!$A81</f>
        <v>14.91</v>
      </c>
      <c r="F2637">
        <f>[53]data!$A81</f>
        <v>0.08</v>
      </c>
      <c r="G2637">
        <f>[54]data!$A81</f>
        <v>68</v>
      </c>
      <c r="H2637">
        <f>[55]data!$A81</f>
        <v>3.64</v>
      </c>
      <c r="I2637">
        <f>[56]data!A81</f>
        <v>19.62</v>
      </c>
    </row>
    <row r="2638" spans="1:9" x14ac:dyDescent="0.55000000000000004">
      <c r="A2638">
        <v>2017</v>
      </c>
      <c r="B2638">
        <v>82</v>
      </c>
      <c r="C2638">
        <f>[50]data!$A82</f>
        <v>15.19</v>
      </c>
      <c r="D2638">
        <f>[51]data!$A82</f>
        <v>9.83</v>
      </c>
      <c r="E2638">
        <f>[52]data!$A82</f>
        <v>12.21</v>
      </c>
      <c r="F2638">
        <f>[53]data!$A82</f>
        <v>0.13</v>
      </c>
      <c r="G2638">
        <f>[54]data!$A82</f>
        <v>60.83</v>
      </c>
      <c r="H2638">
        <f>[55]data!$A82</f>
        <v>3.9</v>
      </c>
      <c r="I2638">
        <f>[56]data!A82</f>
        <v>17.22</v>
      </c>
    </row>
    <row r="2639" spans="1:9" x14ac:dyDescent="0.55000000000000004">
      <c r="A2639">
        <v>2017</v>
      </c>
      <c r="B2639">
        <v>83</v>
      </c>
      <c r="C2639">
        <f>[50]data!$A83</f>
        <v>11.73</v>
      </c>
      <c r="D2639">
        <f>[51]data!$A83</f>
        <v>9.2799999999999994</v>
      </c>
      <c r="E2639">
        <f>[52]data!$A83</f>
        <v>10.23</v>
      </c>
      <c r="F2639">
        <f>[53]data!$A83</f>
        <v>0.56000000000000005</v>
      </c>
      <c r="G2639">
        <f>[54]data!$A83</f>
        <v>67.39</v>
      </c>
      <c r="H2639">
        <f>[55]data!$A83</f>
        <v>2.35</v>
      </c>
      <c r="I2639">
        <f>[56]data!A83</f>
        <v>17.68</v>
      </c>
    </row>
    <row r="2640" spans="1:9" x14ac:dyDescent="0.55000000000000004">
      <c r="A2640">
        <v>2017</v>
      </c>
      <c r="B2640">
        <v>84</v>
      </c>
      <c r="C2640">
        <f>[50]data!$A84</f>
        <v>15.45</v>
      </c>
      <c r="D2640">
        <f>[51]data!$A84</f>
        <v>8.69</v>
      </c>
      <c r="E2640">
        <f>[52]data!$A84</f>
        <v>11.77</v>
      </c>
      <c r="F2640">
        <f>[53]data!$A84</f>
        <v>0.01</v>
      </c>
      <c r="G2640">
        <f>[54]data!$A84</f>
        <v>67.2</v>
      </c>
      <c r="H2640">
        <f>[55]data!$A84</f>
        <v>3.55</v>
      </c>
      <c r="I2640">
        <f>[56]data!A84</f>
        <v>23.37</v>
      </c>
    </row>
    <row r="2641" spans="1:9" x14ac:dyDescent="0.55000000000000004">
      <c r="A2641">
        <v>2017</v>
      </c>
      <c r="B2641">
        <v>85</v>
      </c>
      <c r="C2641">
        <f>[50]data!$A85</f>
        <v>16.54</v>
      </c>
      <c r="D2641">
        <f>[51]data!$A85</f>
        <v>9.9499999999999993</v>
      </c>
      <c r="E2641">
        <f>[52]data!$A85</f>
        <v>13.24</v>
      </c>
      <c r="F2641">
        <f>[53]data!$A85</f>
        <v>0</v>
      </c>
      <c r="G2641">
        <f>[54]data!$A85</f>
        <v>71.260000000000005</v>
      </c>
      <c r="H2641">
        <f>[55]data!$A85</f>
        <v>2.12</v>
      </c>
      <c r="I2641">
        <f>[56]data!A85</f>
        <v>23.02</v>
      </c>
    </row>
    <row r="2642" spans="1:9" x14ac:dyDescent="0.55000000000000004">
      <c r="A2642">
        <v>2017</v>
      </c>
      <c r="B2642">
        <v>86</v>
      </c>
      <c r="C2642">
        <f>[50]data!$A86</f>
        <v>18.239999999999998</v>
      </c>
      <c r="D2642">
        <f>[51]data!$A86</f>
        <v>10.86</v>
      </c>
      <c r="E2642">
        <f>[52]data!$A86</f>
        <v>14.25</v>
      </c>
      <c r="F2642">
        <f>[53]data!$A86</f>
        <v>0.21</v>
      </c>
      <c r="G2642">
        <f>[54]data!$A86</f>
        <v>71.84</v>
      </c>
      <c r="H2642">
        <f>[55]data!$A86</f>
        <v>2.75</v>
      </c>
      <c r="I2642">
        <f>[56]data!A86</f>
        <v>21.66</v>
      </c>
    </row>
    <row r="2643" spans="1:9" x14ac:dyDescent="0.55000000000000004">
      <c r="A2643">
        <v>2017</v>
      </c>
      <c r="B2643">
        <v>87</v>
      </c>
      <c r="C2643">
        <f>[50]data!$A87</f>
        <v>18.13</v>
      </c>
      <c r="D2643">
        <f>[51]data!$A87</f>
        <v>12.43</v>
      </c>
      <c r="E2643">
        <f>[52]data!$A87</f>
        <v>15.1</v>
      </c>
      <c r="F2643">
        <f>[53]data!$A87</f>
        <v>0.01</v>
      </c>
      <c r="G2643">
        <f>[54]data!$A87</f>
        <v>73.02</v>
      </c>
      <c r="H2643">
        <f>[55]data!$A87</f>
        <v>1.71</v>
      </c>
      <c r="I2643">
        <f>[56]data!A87</f>
        <v>21.6</v>
      </c>
    </row>
    <row r="2644" spans="1:9" x14ac:dyDescent="0.55000000000000004">
      <c r="A2644">
        <v>2017</v>
      </c>
      <c r="B2644">
        <v>88</v>
      </c>
      <c r="C2644">
        <f>[50]data!$A88</f>
        <v>18.77</v>
      </c>
      <c r="D2644">
        <f>[51]data!$A88</f>
        <v>12.63</v>
      </c>
      <c r="E2644">
        <f>[52]data!$A88</f>
        <v>15.52</v>
      </c>
      <c r="F2644">
        <f>[53]data!$A88</f>
        <v>0</v>
      </c>
      <c r="G2644">
        <f>[54]data!$A88</f>
        <v>70.23</v>
      </c>
      <c r="H2644">
        <f>[55]data!$A88</f>
        <v>1.51</v>
      </c>
      <c r="I2644">
        <f>[56]data!A88</f>
        <v>23.23</v>
      </c>
    </row>
    <row r="2645" spans="1:9" x14ac:dyDescent="0.55000000000000004">
      <c r="A2645">
        <v>2017</v>
      </c>
      <c r="B2645">
        <v>89</v>
      </c>
      <c r="C2645">
        <f>[50]data!$A89</f>
        <v>18.420000000000002</v>
      </c>
      <c r="D2645">
        <f>[51]data!$A89</f>
        <v>12.34</v>
      </c>
      <c r="E2645">
        <f>[52]data!$A89</f>
        <v>14.93</v>
      </c>
      <c r="F2645">
        <f>[53]data!$A89</f>
        <v>0</v>
      </c>
      <c r="G2645">
        <f>[54]data!$A89</f>
        <v>71.010000000000005</v>
      </c>
      <c r="H2645">
        <f>[55]data!$A89</f>
        <v>3.06</v>
      </c>
      <c r="I2645">
        <f>[56]data!A89</f>
        <v>22.84</v>
      </c>
    </row>
    <row r="2646" spans="1:9" x14ac:dyDescent="0.55000000000000004">
      <c r="A2646">
        <v>2017</v>
      </c>
      <c r="B2646">
        <v>90</v>
      </c>
      <c r="C2646">
        <f>[50]data!$A90</f>
        <v>20.329999999999998</v>
      </c>
      <c r="D2646">
        <f>[51]data!$A90</f>
        <v>13.06</v>
      </c>
      <c r="E2646">
        <f>[52]data!$A90</f>
        <v>16.41</v>
      </c>
      <c r="F2646">
        <f>[53]data!$A90</f>
        <v>0</v>
      </c>
      <c r="G2646">
        <f>[54]data!$A90</f>
        <v>63.55</v>
      </c>
      <c r="H2646">
        <f>[55]data!$A90</f>
        <v>2.68</v>
      </c>
      <c r="I2646">
        <f>[56]data!A90</f>
        <v>21.1</v>
      </c>
    </row>
    <row r="2647" spans="1:9" x14ac:dyDescent="0.55000000000000004">
      <c r="A2647">
        <v>2017</v>
      </c>
      <c r="B2647">
        <v>91</v>
      </c>
      <c r="C2647">
        <f>[50]data!$A91</f>
        <v>20.7</v>
      </c>
      <c r="D2647">
        <f>[51]data!$A91</f>
        <v>12.62</v>
      </c>
      <c r="E2647">
        <f>[52]data!$A91</f>
        <v>16.57</v>
      </c>
      <c r="F2647">
        <f>[53]data!$A91</f>
        <v>0</v>
      </c>
      <c r="G2647">
        <f>[54]data!$A91</f>
        <v>61.38</v>
      </c>
      <c r="H2647">
        <f>[55]data!$A91</f>
        <v>2.12</v>
      </c>
      <c r="I2647">
        <f>[56]data!A91</f>
        <v>25.1</v>
      </c>
    </row>
    <row r="2648" spans="1:9" x14ac:dyDescent="0.55000000000000004">
      <c r="A2648">
        <v>2017</v>
      </c>
      <c r="B2648">
        <v>92</v>
      </c>
      <c r="C2648">
        <f>[50]data!$A92</f>
        <v>20.51</v>
      </c>
      <c r="D2648">
        <f>[51]data!$A92</f>
        <v>11.96</v>
      </c>
      <c r="E2648">
        <f>[52]data!$A92</f>
        <v>15.73</v>
      </c>
      <c r="F2648">
        <f>[53]data!$A92</f>
        <v>0</v>
      </c>
      <c r="G2648">
        <f>[54]data!$A92</f>
        <v>60.85</v>
      </c>
      <c r="H2648">
        <f>[55]data!$A92</f>
        <v>2.8</v>
      </c>
      <c r="I2648">
        <f>[56]data!A92</f>
        <v>24.22</v>
      </c>
    </row>
    <row r="2649" spans="1:9" x14ac:dyDescent="0.55000000000000004">
      <c r="A2649">
        <v>2017</v>
      </c>
      <c r="B2649">
        <v>93</v>
      </c>
      <c r="C2649">
        <f>[50]data!$A93</f>
        <v>17.89</v>
      </c>
      <c r="D2649">
        <f>[51]data!$A93</f>
        <v>11.49</v>
      </c>
      <c r="E2649">
        <f>[52]data!$A93</f>
        <v>14.48</v>
      </c>
      <c r="F2649">
        <f>[53]data!$A93</f>
        <v>0</v>
      </c>
      <c r="G2649">
        <f>[54]data!$A93</f>
        <v>70.94</v>
      </c>
      <c r="H2649">
        <f>[55]data!$A93</f>
        <v>3.03</v>
      </c>
      <c r="I2649">
        <f>[56]data!A93</f>
        <v>25.02</v>
      </c>
    </row>
    <row r="2650" spans="1:9" x14ac:dyDescent="0.55000000000000004">
      <c r="A2650">
        <v>2017</v>
      </c>
      <c r="B2650">
        <v>94</v>
      </c>
      <c r="C2650">
        <f>[50]data!$A94</f>
        <v>18.649999999999999</v>
      </c>
      <c r="D2650">
        <f>[51]data!$A94</f>
        <v>11.66</v>
      </c>
      <c r="E2650">
        <f>[52]data!$A94</f>
        <v>15.02</v>
      </c>
      <c r="F2650">
        <f>[53]data!$A94</f>
        <v>0</v>
      </c>
      <c r="G2650">
        <f>[54]data!$A94</f>
        <v>63.65</v>
      </c>
      <c r="H2650">
        <f>[55]data!$A94</f>
        <v>2.27</v>
      </c>
      <c r="I2650">
        <f>[56]data!A94</f>
        <v>24.35</v>
      </c>
    </row>
    <row r="2651" spans="1:9" x14ac:dyDescent="0.55000000000000004">
      <c r="A2651">
        <v>2017</v>
      </c>
      <c r="B2651">
        <v>95</v>
      </c>
      <c r="C2651">
        <f>[50]data!$A95</f>
        <v>19.329999999999998</v>
      </c>
      <c r="D2651">
        <f>[51]data!$A95</f>
        <v>12.24</v>
      </c>
      <c r="E2651">
        <f>[52]data!$A95</f>
        <v>15.38</v>
      </c>
      <c r="F2651">
        <f>[53]data!$A95</f>
        <v>0</v>
      </c>
      <c r="G2651">
        <f>[54]data!$A95</f>
        <v>68.930000000000007</v>
      </c>
      <c r="H2651">
        <f>[55]data!$A95</f>
        <v>3.55</v>
      </c>
      <c r="I2651">
        <f>[56]data!A95</f>
        <v>21.87</v>
      </c>
    </row>
    <row r="2652" spans="1:9" x14ac:dyDescent="0.55000000000000004">
      <c r="A2652">
        <v>2017</v>
      </c>
      <c r="B2652">
        <v>96</v>
      </c>
      <c r="C2652">
        <f>[50]data!$A96</f>
        <v>17.440000000000001</v>
      </c>
      <c r="D2652">
        <f>[51]data!$A96</f>
        <v>11.79</v>
      </c>
      <c r="E2652">
        <f>[52]data!$A96</f>
        <v>14.44</v>
      </c>
      <c r="F2652">
        <f>[53]data!$A96</f>
        <v>7.0000000000000007E-2</v>
      </c>
      <c r="G2652">
        <f>[54]data!$A96</f>
        <v>71.48</v>
      </c>
      <c r="H2652">
        <f>[55]data!$A96</f>
        <v>3.79</v>
      </c>
      <c r="I2652">
        <f>[56]data!A96</f>
        <v>20.88</v>
      </c>
    </row>
    <row r="2653" spans="1:9" x14ac:dyDescent="0.55000000000000004">
      <c r="A2653">
        <v>2017</v>
      </c>
      <c r="B2653">
        <v>97</v>
      </c>
      <c r="C2653">
        <f>[50]data!$A97</f>
        <v>18.13</v>
      </c>
      <c r="D2653">
        <f>[51]data!$A97</f>
        <v>11.12</v>
      </c>
      <c r="E2653">
        <f>[52]data!$A97</f>
        <v>14.68</v>
      </c>
      <c r="F2653">
        <f>[53]data!$A97</f>
        <v>0</v>
      </c>
      <c r="G2653">
        <f>[54]data!$A97</f>
        <v>67.06</v>
      </c>
      <c r="H2653">
        <f>[55]data!$A97</f>
        <v>3.19</v>
      </c>
      <c r="I2653">
        <f>[56]data!A97</f>
        <v>25</v>
      </c>
    </row>
    <row r="2654" spans="1:9" x14ac:dyDescent="0.55000000000000004">
      <c r="A2654">
        <v>2017</v>
      </c>
      <c r="B2654">
        <v>98</v>
      </c>
      <c r="C2654">
        <f>[50]data!$A98</f>
        <v>18.239999999999998</v>
      </c>
      <c r="D2654">
        <f>[51]data!$A98</f>
        <v>11.34</v>
      </c>
      <c r="E2654">
        <f>[52]data!$A98</f>
        <v>14.57</v>
      </c>
      <c r="F2654">
        <f>[53]data!$A98</f>
        <v>0.02</v>
      </c>
      <c r="G2654">
        <f>[54]data!$A98</f>
        <v>75.5</v>
      </c>
      <c r="H2654">
        <f>[55]data!$A98</f>
        <v>3.82</v>
      </c>
      <c r="I2654">
        <f>[56]data!A98</f>
        <v>25.17</v>
      </c>
    </row>
    <row r="2655" spans="1:9" x14ac:dyDescent="0.55000000000000004">
      <c r="A2655">
        <v>2017</v>
      </c>
      <c r="B2655">
        <v>99</v>
      </c>
      <c r="C2655">
        <f>[50]data!$A99</f>
        <v>18.260000000000002</v>
      </c>
      <c r="D2655">
        <f>[51]data!$A99</f>
        <v>11.37</v>
      </c>
      <c r="E2655">
        <f>[52]data!$A99</f>
        <v>14.68</v>
      </c>
      <c r="F2655">
        <f>[53]data!$A99</f>
        <v>0.25</v>
      </c>
      <c r="G2655">
        <f>[54]data!$A99</f>
        <v>82.19</v>
      </c>
      <c r="H2655">
        <f>[55]data!$A99</f>
        <v>4.45</v>
      </c>
      <c r="I2655">
        <f>[56]data!A99</f>
        <v>22.02</v>
      </c>
    </row>
    <row r="2656" spans="1:9" x14ac:dyDescent="0.55000000000000004">
      <c r="A2656">
        <v>2017</v>
      </c>
      <c r="B2656">
        <v>100</v>
      </c>
      <c r="C2656">
        <f>[50]data!$A100</f>
        <v>18.91</v>
      </c>
      <c r="D2656">
        <f>[51]data!$A100</f>
        <v>11.4</v>
      </c>
      <c r="E2656">
        <f>[52]data!$A100</f>
        <v>15.11</v>
      </c>
      <c r="F2656">
        <f>[53]data!$A100</f>
        <v>0.01</v>
      </c>
      <c r="G2656">
        <f>[54]data!$A100</f>
        <v>74.540000000000006</v>
      </c>
      <c r="H2656">
        <f>[55]data!$A100</f>
        <v>4.4800000000000004</v>
      </c>
      <c r="I2656">
        <f>[56]data!A100</f>
        <v>25.78</v>
      </c>
    </row>
    <row r="2657" spans="1:9" x14ac:dyDescent="0.55000000000000004">
      <c r="A2657">
        <v>2017</v>
      </c>
      <c r="B2657">
        <v>101</v>
      </c>
      <c r="C2657">
        <f>[50]data!$A101</f>
        <v>20.85</v>
      </c>
      <c r="D2657">
        <f>[51]data!$A101</f>
        <v>12.57</v>
      </c>
      <c r="E2657">
        <f>[52]data!$A101</f>
        <v>16.45</v>
      </c>
      <c r="F2657">
        <f>[53]data!$A101</f>
        <v>0</v>
      </c>
      <c r="G2657">
        <f>[54]data!$A101</f>
        <v>62.12</v>
      </c>
      <c r="H2657">
        <f>[55]data!$A101</f>
        <v>1.9</v>
      </c>
      <c r="I2657">
        <f>[56]data!A101</f>
        <v>26.17</v>
      </c>
    </row>
    <row r="2658" spans="1:9" x14ac:dyDescent="0.55000000000000004">
      <c r="A2658">
        <v>2017</v>
      </c>
      <c r="B2658">
        <v>102</v>
      </c>
      <c r="C2658">
        <f>[50]data!$A102</f>
        <v>21.94</v>
      </c>
      <c r="D2658">
        <f>[51]data!$A102</f>
        <v>14.32</v>
      </c>
      <c r="E2658">
        <f>[52]data!$A102</f>
        <v>17.61</v>
      </c>
      <c r="F2658">
        <f>[53]data!$A102</f>
        <v>0</v>
      </c>
      <c r="G2658">
        <f>[54]data!$A102</f>
        <v>65.25</v>
      </c>
      <c r="H2658">
        <f>[55]data!$A102</f>
        <v>2.21</v>
      </c>
      <c r="I2658">
        <f>[56]data!A102</f>
        <v>25.68</v>
      </c>
    </row>
    <row r="2659" spans="1:9" x14ac:dyDescent="0.55000000000000004">
      <c r="A2659">
        <v>2017</v>
      </c>
      <c r="B2659">
        <v>103</v>
      </c>
      <c r="C2659">
        <f>[50]data!$A103</f>
        <v>24.77</v>
      </c>
      <c r="D2659">
        <f>[51]data!$A103</f>
        <v>15.05</v>
      </c>
      <c r="E2659">
        <f>[52]data!$A103</f>
        <v>20.22</v>
      </c>
      <c r="F2659">
        <f>[53]data!$A103</f>
        <v>0</v>
      </c>
      <c r="G2659">
        <f>[54]data!$A103</f>
        <v>59.06</v>
      </c>
      <c r="H2659">
        <f>[55]data!$A103</f>
        <v>2.33</v>
      </c>
      <c r="I2659">
        <f>[56]data!A103</f>
        <v>23.22</v>
      </c>
    </row>
    <row r="2660" spans="1:9" x14ac:dyDescent="0.55000000000000004">
      <c r="A2660">
        <v>2017</v>
      </c>
      <c r="B2660">
        <v>104</v>
      </c>
      <c r="C2660">
        <f>[50]data!$A104</f>
        <v>24.67</v>
      </c>
      <c r="D2660">
        <f>[51]data!$A104</f>
        <v>17.3</v>
      </c>
      <c r="E2660">
        <f>[52]data!$A104</f>
        <v>20.54</v>
      </c>
      <c r="F2660">
        <f>[53]data!$A104</f>
        <v>0</v>
      </c>
      <c r="G2660">
        <f>[54]data!$A104</f>
        <v>58.07</v>
      </c>
      <c r="H2660">
        <f>[55]data!$A104</f>
        <v>2.37</v>
      </c>
      <c r="I2660">
        <f>[56]data!A104</f>
        <v>21.4</v>
      </c>
    </row>
    <row r="2661" spans="1:9" x14ac:dyDescent="0.55000000000000004">
      <c r="A2661">
        <v>2017</v>
      </c>
      <c r="B2661">
        <v>105</v>
      </c>
      <c r="C2661">
        <f>[50]data!$A105</f>
        <v>23.51</v>
      </c>
      <c r="D2661">
        <f>[51]data!$A105</f>
        <v>15.44</v>
      </c>
      <c r="E2661">
        <f>[52]data!$A105</f>
        <v>19.399999999999999</v>
      </c>
      <c r="F2661">
        <f>[53]data!$A105</f>
        <v>0</v>
      </c>
      <c r="G2661">
        <f>[54]data!$A105</f>
        <v>61.25</v>
      </c>
      <c r="H2661">
        <f>[55]data!$A105</f>
        <v>2.06</v>
      </c>
      <c r="I2661">
        <f>[56]data!A105</f>
        <v>21.37</v>
      </c>
    </row>
    <row r="2662" spans="1:9" x14ac:dyDescent="0.55000000000000004">
      <c r="A2662">
        <v>2017</v>
      </c>
      <c r="B2662">
        <v>106</v>
      </c>
      <c r="C2662">
        <f>[50]data!$A106</f>
        <v>20.149999999999999</v>
      </c>
      <c r="D2662">
        <f>[51]data!$A106</f>
        <v>14.48</v>
      </c>
      <c r="E2662">
        <f>[52]data!$A106</f>
        <v>16.88</v>
      </c>
      <c r="F2662">
        <f>[53]data!$A106</f>
        <v>0.01</v>
      </c>
      <c r="G2662">
        <f>[54]data!$A106</f>
        <v>81.150000000000006</v>
      </c>
      <c r="H2662">
        <f>[55]data!$A106</f>
        <v>3.78</v>
      </c>
      <c r="I2662">
        <f>[56]data!A106</f>
        <v>20.34</v>
      </c>
    </row>
    <row r="2663" spans="1:9" x14ac:dyDescent="0.55000000000000004">
      <c r="A2663">
        <v>2017</v>
      </c>
      <c r="B2663">
        <v>107</v>
      </c>
      <c r="C2663">
        <f>[50]data!$A107</f>
        <v>21.06</v>
      </c>
      <c r="D2663">
        <f>[51]data!$A107</f>
        <v>14.94</v>
      </c>
      <c r="E2663">
        <f>[52]data!$A107</f>
        <v>17.48</v>
      </c>
      <c r="F2663">
        <f>[53]data!$A107</f>
        <v>0</v>
      </c>
      <c r="G2663">
        <f>[54]data!$A107</f>
        <v>74.180000000000007</v>
      </c>
      <c r="H2663">
        <f>[55]data!$A107</f>
        <v>2.0499999999999998</v>
      </c>
      <c r="I2663">
        <f>[56]data!A107</f>
        <v>24.49</v>
      </c>
    </row>
    <row r="2664" spans="1:9" x14ac:dyDescent="0.55000000000000004">
      <c r="A2664">
        <v>2017</v>
      </c>
      <c r="B2664">
        <v>108</v>
      </c>
      <c r="C2664">
        <f>[50]data!$A108</f>
        <v>21.37</v>
      </c>
      <c r="D2664">
        <f>[51]data!$A108</f>
        <v>15.22</v>
      </c>
      <c r="E2664">
        <f>[52]data!$A108</f>
        <v>17.899999999999999</v>
      </c>
      <c r="F2664">
        <f>[53]data!$A108</f>
        <v>0</v>
      </c>
      <c r="G2664">
        <f>[54]data!$A108</f>
        <v>68.77</v>
      </c>
      <c r="H2664">
        <f>[55]data!$A108</f>
        <v>3.38</v>
      </c>
      <c r="I2664">
        <f>[56]data!A108</f>
        <v>24.75</v>
      </c>
    </row>
    <row r="2665" spans="1:9" x14ac:dyDescent="0.55000000000000004">
      <c r="A2665">
        <v>2017</v>
      </c>
      <c r="B2665">
        <v>109</v>
      </c>
      <c r="C2665">
        <f>[50]data!$A109</f>
        <v>18.149999999999999</v>
      </c>
      <c r="D2665">
        <f>[51]data!$A109</f>
        <v>14.61</v>
      </c>
      <c r="E2665">
        <f>[52]data!$A109</f>
        <v>16.23</v>
      </c>
      <c r="F2665">
        <f>[53]data!$A109</f>
        <v>0</v>
      </c>
      <c r="G2665">
        <f>[54]data!$A109</f>
        <v>71.05</v>
      </c>
      <c r="H2665">
        <f>[55]data!$A109</f>
        <v>7.72</v>
      </c>
      <c r="I2665">
        <f>[56]data!A109</f>
        <v>13.8</v>
      </c>
    </row>
    <row r="2666" spans="1:9" x14ac:dyDescent="0.55000000000000004">
      <c r="A2666">
        <v>2017</v>
      </c>
      <c r="B2666">
        <v>110</v>
      </c>
      <c r="C2666">
        <f>[50]data!$A110</f>
        <v>16.75</v>
      </c>
      <c r="D2666">
        <f>[51]data!$A110</f>
        <v>13.1</v>
      </c>
      <c r="E2666">
        <f>[52]data!$A110</f>
        <v>14.71</v>
      </c>
      <c r="F2666">
        <f>[53]data!$A110</f>
        <v>0</v>
      </c>
      <c r="G2666">
        <f>[54]data!$A110</f>
        <v>63.09</v>
      </c>
      <c r="H2666">
        <f>[55]data!$A110</f>
        <v>8.82</v>
      </c>
      <c r="I2666">
        <f>[56]data!A110</f>
        <v>20.059999999999999</v>
      </c>
    </row>
    <row r="2667" spans="1:9" x14ac:dyDescent="0.55000000000000004">
      <c r="A2667">
        <v>2017</v>
      </c>
      <c r="B2667">
        <v>111</v>
      </c>
      <c r="C2667">
        <f>[50]data!$A111</f>
        <v>16.37</v>
      </c>
      <c r="D2667">
        <f>[51]data!$A111</f>
        <v>12.2</v>
      </c>
      <c r="E2667">
        <f>[52]data!$A111</f>
        <v>14.17</v>
      </c>
      <c r="F2667">
        <f>[53]data!$A111</f>
        <v>0</v>
      </c>
      <c r="G2667">
        <f>[54]data!$A111</f>
        <v>66.569999999999993</v>
      </c>
      <c r="H2667">
        <f>[55]data!$A111</f>
        <v>8.81</v>
      </c>
      <c r="I2667">
        <f>[56]data!A111</f>
        <v>21.18</v>
      </c>
    </row>
    <row r="2668" spans="1:9" x14ac:dyDescent="0.55000000000000004">
      <c r="A2668">
        <v>2017</v>
      </c>
      <c r="B2668">
        <v>112</v>
      </c>
      <c r="C2668">
        <f>[50]data!$A112</f>
        <v>16.71</v>
      </c>
      <c r="D2668">
        <f>[51]data!$A112</f>
        <v>12.62</v>
      </c>
      <c r="E2668">
        <f>[52]data!$A112</f>
        <v>14.14</v>
      </c>
      <c r="F2668">
        <f>[53]data!$A112</f>
        <v>0.01</v>
      </c>
      <c r="G2668">
        <f>[54]data!$A112</f>
        <v>76.040000000000006</v>
      </c>
      <c r="H2668">
        <f>[55]data!$A112</f>
        <v>6.43</v>
      </c>
      <c r="I2668">
        <f>[56]data!A112</f>
        <v>17.52</v>
      </c>
    </row>
    <row r="2669" spans="1:9" x14ac:dyDescent="0.55000000000000004">
      <c r="A2669">
        <v>2017</v>
      </c>
      <c r="B2669">
        <v>113</v>
      </c>
      <c r="C2669">
        <f>[50]data!$A113</f>
        <v>18.89</v>
      </c>
      <c r="D2669">
        <f>[51]data!$A113</f>
        <v>12.08</v>
      </c>
      <c r="E2669">
        <f>[52]data!$A113</f>
        <v>15.29</v>
      </c>
      <c r="F2669">
        <f>[53]data!$A113</f>
        <v>0</v>
      </c>
      <c r="G2669">
        <f>[54]data!$A113</f>
        <v>67.64</v>
      </c>
      <c r="H2669">
        <f>[55]data!$A113</f>
        <v>4.1399999999999997</v>
      </c>
      <c r="I2669">
        <f>[56]data!A113</f>
        <v>24.08</v>
      </c>
    </row>
    <row r="2670" spans="1:9" x14ac:dyDescent="0.55000000000000004">
      <c r="A2670">
        <v>2017</v>
      </c>
      <c r="B2670">
        <v>114</v>
      </c>
      <c r="C2670">
        <f>[50]data!$A114</f>
        <v>19.21</v>
      </c>
      <c r="D2670">
        <f>[51]data!$A114</f>
        <v>12.68</v>
      </c>
      <c r="E2670">
        <f>[52]data!$A114</f>
        <v>15.94</v>
      </c>
      <c r="F2670">
        <f>[53]data!$A114</f>
        <v>0.39</v>
      </c>
      <c r="G2670">
        <f>[54]data!$A114</f>
        <v>66.819999999999993</v>
      </c>
      <c r="H2670">
        <f>[55]data!$A114</f>
        <v>2.17</v>
      </c>
      <c r="I2670">
        <f>[56]data!A114</f>
        <v>23.89</v>
      </c>
    </row>
    <row r="2671" spans="1:9" x14ac:dyDescent="0.55000000000000004">
      <c r="A2671">
        <v>2017</v>
      </c>
      <c r="B2671">
        <v>115</v>
      </c>
      <c r="C2671">
        <f>[50]data!$A115</f>
        <v>21.21</v>
      </c>
      <c r="D2671">
        <f>[51]data!$A115</f>
        <v>13.79</v>
      </c>
      <c r="E2671">
        <f>[52]data!$A115</f>
        <v>17.68</v>
      </c>
      <c r="F2671">
        <f>[53]data!$A115</f>
        <v>0.32</v>
      </c>
      <c r="G2671">
        <f>[54]data!$A115</f>
        <v>70.89</v>
      </c>
      <c r="H2671">
        <f>[55]data!$A115</f>
        <v>2.92</v>
      </c>
      <c r="I2671">
        <f>[56]data!A115</f>
        <v>22.92</v>
      </c>
    </row>
    <row r="2672" spans="1:9" x14ac:dyDescent="0.55000000000000004">
      <c r="A2672">
        <v>2017</v>
      </c>
      <c r="B2672">
        <v>116</v>
      </c>
      <c r="C2672">
        <f>[50]data!$A116</f>
        <v>22.34</v>
      </c>
      <c r="D2672">
        <f>[51]data!$A116</f>
        <v>15.18</v>
      </c>
      <c r="E2672">
        <f>[52]data!$A116</f>
        <v>18.559999999999999</v>
      </c>
      <c r="F2672">
        <f>[53]data!$A116</f>
        <v>0</v>
      </c>
      <c r="G2672">
        <f>[54]data!$A116</f>
        <v>67.48</v>
      </c>
      <c r="H2672">
        <f>[55]data!$A116</f>
        <v>2.99</v>
      </c>
      <c r="I2672">
        <f>[56]data!A116</f>
        <v>21.59</v>
      </c>
    </row>
    <row r="2673" spans="1:9" x14ac:dyDescent="0.55000000000000004">
      <c r="A2673">
        <v>2017</v>
      </c>
      <c r="B2673">
        <v>117</v>
      </c>
      <c r="C2673">
        <f>[50]data!$A117</f>
        <v>18.62</v>
      </c>
      <c r="D2673">
        <f>[51]data!$A117</f>
        <v>13.68</v>
      </c>
      <c r="E2673">
        <f>[52]data!$A117</f>
        <v>15.87</v>
      </c>
      <c r="F2673">
        <f>[53]data!$A117</f>
        <v>1.79</v>
      </c>
      <c r="G2673">
        <f>[54]data!$A117</f>
        <v>78.319999999999993</v>
      </c>
      <c r="H2673">
        <f>[55]data!$A117</f>
        <v>4.46</v>
      </c>
      <c r="I2673">
        <f>[56]data!A117</f>
        <v>8.1300000000000008</v>
      </c>
    </row>
    <row r="2674" spans="1:9" x14ac:dyDescent="0.55000000000000004">
      <c r="A2674">
        <v>2017</v>
      </c>
      <c r="B2674">
        <v>118</v>
      </c>
      <c r="C2674">
        <f>[50]data!$A118</f>
        <v>13.82</v>
      </c>
      <c r="D2674">
        <f>[51]data!$A118</f>
        <v>12.93</v>
      </c>
      <c r="E2674">
        <f>[52]data!$A118</f>
        <v>13.38</v>
      </c>
      <c r="F2674">
        <f>[53]data!$A118</f>
        <v>5.88</v>
      </c>
      <c r="G2674">
        <f>[54]data!$A118</f>
        <v>82.81</v>
      </c>
      <c r="H2674">
        <f>[55]data!$A118</f>
        <v>7.02</v>
      </c>
      <c r="I2674">
        <f>[56]data!A118</f>
        <v>5.77</v>
      </c>
    </row>
    <row r="2675" spans="1:9" x14ac:dyDescent="0.55000000000000004">
      <c r="A2675">
        <v>2017</v>
      </c>
      <c r="B2675">
        <v>119</v>
      </c>
      <c r="C2675">
        <f>[50]data!$A119</f>
        <v>15.63</v>
      </c>
      <c r="D2675">
        <f>[51]data!$A119</f>
        <v>13.26</v>
      </c>
      <c r="E2675">
        <f>[52]data!$A119</f>
        <v>14.28</v>
      </c>
      <c r="F2675">
        <f>[53]data!$A119</f>
        <v>1.19</v>
      </c>
      <c r="G2675">
        <f>[54]data!$A119</f>
        <v>85.82</v>
      </c>
      <c r="H2675">
        <f>[55]data!$A119</f>
        <v>3.2</v>
      </c>
      <c r="I2675">
        <f>[56]data!A119</f>
        <v>7.45</v>
      </c>
    </row>
    <row r="2676" spans="1:9" x14ac:dyDescent="0.55000000000000004">
      <c r="A2676">
        <v>2017</v>
      </c>
      <c r="B2676">
        <v>120</v>
      </c>
      <c r="C2676">
        <f>[50]data!$A120</f>
        <v>22.64</v>
      </c>
      <c r="D2676">
        <f>[51]data!$A120</f>
        <v>13.07</v>
      </c>
      <c r="E2676">
        <f>[52]data!$A120</f>
        <v>17.649999999999999</v>
      </c>
      <c r="F2676">
        <f>[53]data!$A120</f>
        <v>0.11</v>
      </c>
      <c r="G2676">
        <f>[54]data!$A120</f>
        <v>70.17</v>
      </c>
      <c r="H2676">
        <f>[55]data!$A120</f>
        <v>4.34</v>
      </c>
      <c r="I2676">
        <f>[56]data!A120</f>
        <v>27.38</v>
      </c>
    </row>
    <row r="2677" spans="1:9" x14ac:dyDescent="0.55000000000000004">
      <c r="A2677">
        <v>2017</v>
      </c>
      <c r="B2677">
        <v>121</v>
      </c>
      <c r="C2677">
        <f>[50]data!$A121</f>
        <v>19.350000000000001</v>
      </c>
      <c r="D2677">
        <f>[51]data!$A121</f>
        <v>13.26</v>
      </c>
      <c r="E2677">
        <f>[52]data!$A121</f>
        <v>16.09</v>
      </c>
      <c r="F2677">
        <f>[53]data!$A121</f>
        <v>0.01</v>
      </c>
      <c r="G2677">
        <f>[54]data!$A121</f>
        <v>67.760000000000005</v>
      </c>
      <c r="H2677">
        <f>[55]data!$A121</f>
        <v>2.95</v>
      </c>
      <c r="I2677">
        <f>[56]data!A121</f>
        <v>25.45</v>
      </c>
    </row>
    <row r="2678" spans="1:9" x14ac:dyDescent="0.55000000000000004">
      <c r="A2678">
        <v>2017</v>
      </c>
      <c r="B2678">
        <v>122</v>
      </c>
      <c r="C2678">
        <f>[50]data!$A122</f>
        <v>19.399999999999999</v>
      </c>
      <c r="D2678">
        <f>[51]data!$A122</f>
        <v>12.62</v>
      </c>
      <c r="E2678">
        <f>[52]data!$A122</f>
        <v>15.88</v>
      </c>
      <c r="F2678">
        <f>[53]data!$A122</f>
        <v>0</v>
      </c>
      <c r="G2678">
        <f>[54]data!$A122</f>
        <v>69.56</v>
      </c>
      <c r="H2678">
        <f>[55]data!$A122</f>
        <v>3.01</v>
      </c>
      <c r="I2678">
        <f>[56]data!A122</f>
        <v>28.71</v>
      </c>
    </row>
    <row r="2679" spans="1:9" x14ac:dyDescent="0.55000000000000004">
      <c r="A2679">
        <v>2017</v>
      </c>
      <c r="B2679">
        <v>123</v>
      </c>
      <c r="C2679">
        <f>[50]data!$A123</f>
        <v>20.57</v>
      </c>
      <c r="D2679">
        <f>[51]data!$A123</f>
        <v>12.72</v>
      </c>
      <c r="E2679">
        <f>[52]data!$A123</f>
        <v>16.420000000000002</v>
      </c>
      <c r="F2679">
        <f>[53]data!$A123</f>
        <v>0</v>
      </c>
      <c r="G2679">
        <f>[54]data!$A123</f>
        <v>67.87</v>
      </c>
      <c r="H2679">
        <f>[55]data!$A123</f>
        <v>4.47</v>
      </c>
      <c r="I2679">
        <f>[56]data!A123</f>
        <v>28.73</v>
      </c>
    </row>
    <row r="2680" spans="1:9" x14ac:dyDescent="0.55000000000000004">
      <c r="A2680">
        <v>2017</v>
      </c>
      <c r="B2680">
        <v>124</v>
      </c>
      <c r="C2680">
        <f>[50]data!$A124</f>
        <v>20.37</v>
      </c>
      <c r="D2680">
        <f>[51]data!$A124</f>
        <v>13.31</v>
      </c>
      <c r="E2680">
        <f>[52]data!$A124</f>
        <v>17.010000000000002</v>
      </c>
      <c r="F2680">
        <f>[53]data!$A124</f>
        <v>0.01</v>
      </c>
      <c r="G2680">
        <f>[54]data!$A124</f>
        <v>72.39</v>
      </c>
      <c r="H2680">
        <f>[55]data!$A124</f>
        <v>4.49</v>
      </c>
      <c r="I2680">
        <f>[56]data!A124</f>
        <v>23.14</v>
      </c>
    </row>
    <row r="2681" spans="1:9" x14ac:dyDescent="0.55000000000000004">
      <c r="A2681">
        <v>2017</v>
      </c>
      <c r="B2681">
        <v>125</v>
      </c>
      <c r="C2681">
        <f>[50]data!$A125</f>
        <v>24.37</v>
      </c>
      <c r="D2681">
        <f>[51]data!$A125</f>
        <v>15.53</v>
      </c>
      <c r="E2681">
        <f>[52]data!$A125</f>
        <v>19.98</v>
      </c>
      <c r="F2681">
        <f>[53]data!$A125</f>
        <v>0.01</v>
      </c>
      <c r="G2681">
        <f>[54]data!$A125</f>
        <v>62.69</v>
      </c>
      <c r="H2681">
        <f>[55]data!$A125</f>
        <v>4.3499999999999996</v>
      </c>
      <c r="I2681">
        <f>[56]data!A125</f>
        <v>24.61</v>
      </c>
    </row>
    <row r="2682" spans="1:9" x14ac:dyDescent="0.55000000000000004">
      <c r="A2682">
        <v>2017</v>
      </c>
      <c r="B2682">
        <v>126</v>
      </c>
      <c r="C2682">
        <f>[50]data!$A126</f>
        <v>21.97</v>
      </c>
      <c r="D2682">
        <f>[51]data!$A126</f>
        <v>14.85</v>
      </c>
      <c r="E2682">
        <f>[52]data!$A126</f>
        <v>18.55</v>
      </c>
      <c r="F2682">
        <f>[53]data!$A126</f>
        <v>0</v>
      </c>
      <c r="G2682">
        <f>[54]data!$A126</f>
        <v>63.07</v>
      </c>
      <c r="H2682">
        <f>[55]data!$A126</f>
        <v>2.09</v>
      </c>
      <c r="I2682">
        <f>[56]data!A126</f>
        <v>29.5</v>
      </c>
    </row>
    <row r="2683" spans="1:9" x14ac:dyDescent="0.55000000000000004">
      <c r="A2683">
        <v>2017</v>
      </c>
      <c r="B2683">
        <v>127</v>
      </c>
      <c r="C2683">
        <f>[50]data!$A127</f>
        <v>22.2</v>
      </c>
      <c r="D2683">
        <f>[51]data!$A127</f>
        <v>14.88</v>
      </c>
      <c r="E2683">
        <f>[52]data!$A127</f>
        <v>18.36</v>
      </c>
      <c r="F2683">
        <f>[53]data!$A127</f>
        <v>0</v>
      </c>
      <c r="G2683">
        <f>[54]data!$A127</f>
        <v>64.16</v>
      </c>
      <c r="H2683">
        <f>[55]data!$A127</f>
        <v>2.4900000000000002</v>
      </c>
      <c r="I2683">
        <f>[56]data!A127</f>
        <v>28.99</v>
      </c>
    </row>
    <row r="2684" spans="1:9" x14ac:dyDescent="0.55000000000000004">
      <c r="A2684">
        <v>2017</v>
      </c>
      <c r="B2684">
        <v>128</v>
      </c>
      <c r="C2684">
        <f>[50]data!$A128</f>
        <v>23.06</v>
      </c>
      <c r="D2684">
        <f>[51]data!$A128</f>
        <v>15.78</v>
      </c>
      <c r="E2684">
        <f>[52]data!$A128</f>
        <v>19.29</v>
      </c>
      <c r="F2684">
        <f>[53]data!$A128</f>
        <v>0</v>
      </c>
      <c r="G2684">
        <f>[54]data!$A128</f>
        <v>56.62</v>
      </c>
      <c r="H2684">
        <f>[55]data!$A128</f>
        <v>2.0499999999999998</v>
      </c>
      <c r="I2684">
        <f>[56]data!A128</f>
        <v>28.16</v>
      </c>
    </row>
    <row r="2685" spans="1:9" x14ac:dyDescent="0.55000000000000004">
      <c r="A2685">
        <v>2017</v>
      </c>
      <c r="B2685">
        <v>129</v>
      </c>
      <c r="C2685">
        <f>[50]data!$A129</f>
        <v>24.73</v>
      </c>
      <c r="D2685">
        <f>[51]data!$A129</f>
        <v>16.05</v>
      </c>
      <c r="E2685">
        <f>[52]data!$A129</f>
        <v>20.57</v>
      </c>
      <c r="F2685">
        <f>[53]data!$A129</f>
        <v>0</v>
      </c>
      <c r="G2685">
        <f>[54]data!$A129</f>
        <v>56.07</v>
      </c>
      <c r="H2685">
        <f>[55]data!$A129</f>
        <v>2.94</v>
      </c>
      <c r="I2685">
        <f>[56]data!A129</f>
        <v>26.29</v>
      </c>
    </row>
    <row r="2686" spans="1:9" x14ac:dyDescent="0.55000000000000004">
      <c r="A2686">
        <v>2017</v>
      </c>
      <c r="B2686">
        <v>130</v>
      </c>
      <c r="C2686">
        <f>[50]data!$A130</f>
        <v>23.88</v>
      </c>
      <c r="D2686">
        <f>[51]data!$A130</f>
        <v>17.34</v>
      </c>
      <c r="E2686">
        <f>[52]data!$A130</f>
        <v>20.190000000000001</v>
      </c>
      <c r="F2686">
        <f>[53]data!$A130</f>
        <v>0.02</v>
      </c>
      <c r="G2686">
        <f>[54]data!$A130</f>
        <v>65.290000000000006</v>
      </c>
      <c r="H2686">
        <f>[55]data!$A130</f>
        <v>3.48</v>
      </c>
      <c r="I2686">
        <f>[56]data!A130</f>
        <v>24.43</v>
      </c>
    </row>
    <row r="2687" spans="1:9" x14ac:dyDescent="0.55000000000000004">
      <c r="A2687">
        <v>2017</v>
      </c>
      <c r="B2687">
        <v>131</v>
      </c>
      <c r="C2687">
        <f>[50]data!$A131</f>
        <v>22.77</v>
      </c>
      <c r="D2687">
        <f>[51]data!$A131</f>
        <v>16.670000000000002</v>
      </c>
      <c r="E2687">
        <f>[52]data!$A131</f>
        <v>19.2</v>
      </c>
      <c r="F2687">
        <f>[53]data!$A131</f>
        <v>0.51</v>
      </c>
      <c r="G2687">
        <f>[54]data!$A131</f>
        <v>67.58</v>
      </c>
      <c r="H2687">
        <f>[55]data!$A131</f>
        <v>5.16</v>
      </c>
      <c r="I2687">
        <f>[56]data!A131</f>
        <v>17.440000000000001</v>
      </c>
    </row>
    <row r="2688" spans="1:9" x14ac:dyDescent="0.55000000000000004">
      <c r="A2688">
        <v>2017</v>
      </c>
      <c r="B2688">
        <v>132</v>
      </c>
      <c r="C2688">
        <f>[50]data!$A132</f>
        <v>23.13</v>
      </c>
      <c r="D2688">
        <f>[51]data!$A132</f>
        <v>15.2</v>
      </c>
      <c r="E2688">
        <f>[52]data!$A132</f>
        <v>19.399999999999999</v>
      </c>
      <c r="F2688">
        <f>[53]data!$A132</f>
        <v>0.36</v>
      </c>
      <c r="G2688">
        <f>[54]data!$A132</f>
        <v>66.17</v>
      </c>
      <c r="H2688">
        <f>[55]data!$A132</f>
        <v>5.04</v>
      </c>
      <c r="I2688">
        <f>[56]data!A132</f>
        <v>22.11</v>
      </c>
    </row>
    <row r="2689" spans="1:9" x14ac:dyDescent="0.55000000000000004">
      <c r="A2689">
        <v>2017</v>
      </c>
      <c r="B2689">
        <v>133</v>
      </c>
      <c r="C2689">
        <f>[50]data!$A133</f>
        <v>23.7</v>
      </c>
      <c r="D2689">
        <f>[51]data!$A133</f>
        <v>15.7</v>
      </c>
      <c r="E2689">
        <f>[52]data!$A133</f>
        <v>19.79</v>
      </c>
      <c r="F2689">
        <f>[53]data!$A133</f>
        <v>0</v>
      </c>
      <c r="G2689">
        <f>[54]data!$A133</f>
        <v>63.29</v>
      </c>
      <c r="H2689">
        <f>[55]data!$A133</f>
        <v>2.89</v>
      </c>
      <c r="I2689">
        <f>[56]data!A133</f>
        <v>28.43</v>
      </c>
    </row>
    <row r="2690" spans="1:9" x14ac:dyDescent="0.55000000000000004">
      <c r="A2690">
        <v>2017</v>
      </c>
      <c r="B2690">
        <v>134</v>
      </c>
      <c r="C2690">
        <f>[50]data!$A134</f>
        <v>23.92</v>
      </c>
      <c r="D2690">
        <f>[51]data!$A134</f>
        <v>17.47</v>
      </c>
      <c r="E2690">
        <f>[52]data!$A134</f>
        <v>20.399999999999999</v>
      </c>
      <c r="F2690">
        <f>[53]data!$A134</f>
        <v>0</v>
      </c>
      <c r="G2690">
        <f>[54]data!$A134</f>
        <v>59.58</v>
      </c>
      <c r="H2690">
        <f>[55]data!$A134</f>
        <v>2.29</v>
      </c>
      <c r="I2690">
        <f>[56]data!A134</f>
        <v>28.8</v>
      </c>
    </row>
    <row r="2691" spans="1:9" x14ac:dyDescent="0.55000000000000004">
      <c r="A2691">
        <v>2017</v>
      </c>
      <c r="B2691">
        <v>135</v>
      </c>
      <c r="C2691">
        <f>[50]data!$A135</f>
        <v>24.07</v>
      </c>
      <c r="D2691">
        <f>[51]data!$A135</f>
        <v>16.920000000000002</v>
      </c>
      <c r="E2691">
        <f>[52]data!$A135</f>
        <v>20.100000000000001</v>
      </c>
      <c r="F2691">
        <f>[53]data!$A135</f>
        <v>0</v>
      </c>
      <c r="G2691">
        <f>[54]data!$A135</f>
        <v>62.03</v>
      </c>
      <c r="H2691">
        <f>[55]data!$A135</f>
        <v>3.38</v>
      </c>
      <c r="I2691">
        <f>[56]data!A135</f>
        <v>28.23</v>
      </c>
    </row>
    <row r="2692" spans="1:9" x14ac:dyDescent="0.55000000000000004">
      <c r="A2692">
        <v>2017</v>
      </c>
      <c r="B2692">
        <v>136</v>
      </c>
      <c r="C2692">
        <f>[50]data!$A136</f>
        <v>23.58</v>
      </c>
      <c r="D2692">
        <f>[51]data!$A136</f>
        <v>16.93</v>
      </c>
      <c r="E2692">
        <f>[52]data!$A136</f>
        <v>20.22</v>
      </c>
      <c r="F2692">
        <f>[53]data!$A136</f>
        <v>0</v>
      </c>
      <c r="G2692">
        <f>[54]data!$A136</f>
        <v>55.46</v>
      </c>
      <c r="H2692">
        <f>[55]data!$A136</f>
        <v>4.59</v>
      </c>
      <c r="I2692">
        <f>[56]data!A136</f>
        <v>23.62</v>
      </c>
    </row>
    <row r="2693" spans="1:9" x14ac:dyDescent="0.55000000000000004">
      <c r="A2693">
        <v>2017</v>
      </c>
      <c r="B2693">
        <v>137</v>
      </c>
      <c r="C2693">
        <f>[50]data!$A137</f>
        <v>23.72</v>
      </c>
      <c r="D2693">
        <f>[51]data!$A137</f>
        <v>17.07</v>
      </c>
      <c r="E2693">
        <f>[52]data!$A137</f>
        <v>19.91</v>
      </c>
      <c r="F2693">
        <f>[53]data!$A137</f>
        <v>0</v>
      </c>
      <c r="G2693">
        <f>[54]data!$A137</f>
        <v>58.04</v>
      </c>
      <c r="H2693">
        <f>[55]data!$A137</f>
        <v>3.66</v>
      </c>
      <c r="I2693">
        <f>[56]data!A137</f>
        <v>24.32</v>
      </c>
    </row>
    <row r="2694" spans="1:9" x14ac:dyDescent="0.55000000000000004">
      <c r="A2694">
        <v>2017</v>
      </c>
      <c r="B2694">
        <v>138</v>
      </c>
      <c r="C2694">
        <f>[50]data!$A138</f>
        <v>26.15</v>
      </c>
      <c r="D2694">
        <f>[51]data!$A138</f>
        <v>16.95</v>
      </c>
      <c r="E2694">
        <f>[52]data!$A138</f>
        <v>21.25</v>
      </c>
      <c r="F2694">
        <f>[53]data!$A138</f>
        <v>0</v>
      </c>
      <c r="G2694">
        <f>[54]data!$A138</f>
        <v>51.89</v>
      </c>
      <c r="H2694">
        <f>[55]data!$A138</f>
        <v>3.27</v>
      </c>
      <c r="I2694">
        <f>[56]data!A138</f>
        <v>28.42</v>
      </c>
    </row>
    <row r="2695" spans="1:9" x14ac:dyDescent="0.55000000000000004">
      <c r="A2695">
        <v>2017</v>
      </c>
      <c r="B2695">
        <v>139</v>
      </c>
      <c r="C2695">
        <f>[50]data!$A139</f>
        <v>21.58</v>
      </c>
      <c r="D2695">
        <f>[51]data!$A139</f>
        <v>15.81</v>
      </c>
      <c r="E2695">
        <f>[52]data!$A139</f>
        <v>18.54</v>
      </c>
      <c r="F2695">
        <f>[53]data!$A139</f>
        <v>0</v>
      </c>
      <c r="G2695">
        <f>[54]data!$A139</f>
        <v>67.680000000000007</v>
      </c>
      <c r="H2695">
        <f>[55]data!$A139</f>
        <v>4.41</v>
      </c>
      <c r="I2695">
        <f>[56]data!A139</f>
        <v>27.46</v>
      </c>
    </row>
    <row r="2696" spans="1:9" x14ac:dyDescent="0.55000000000000004">
      <c r="A2696">
        <v>2017</v>
      </c>
      <c r="B2696">
        <v>140</v>
      </c>
      <c r="C2696">
        <f>[50]data!$A140</f>
        <v>22.67</v>
      </c>
      <c r="D2696">
        <f>[51]data!$A140</f>
        <v>14.86</v>
      </c>
      <c r="E2696">
        <f>[52]data!$A140</f>
        <v>18.88</v>
      </c>
      <c r="F2696">
        <f>[53]data!$A140</f>
        <v>0</v>
      </c>
      <c r="G2696">
        <f>[54]data!$A140</f>
        <v>67.239999999999995</v>
      </c>
      <c r="H2696">
        <f>[55]data!$A140</f>
        <v>4.51</v>
      </c>
      <c r="I2696">
        <f>[56]data!A140</f>
        <v>30.41</v>
      </c>
    </row>
    <row r="2697" spans="1:9" x14ac:dyDescent="0.55000000000000004">
      <c r="A2697">
        <v>2017</v>
      </c>
      <c r="B2697">
        <v>141</v>
      </c>
      <c r="C2697">
        <f>[50]data!$A141</f>
        <v>22.12</v>
      </c>
      <c r="D2697">
        <f>[51]data!$A141</f>
        <v>15.78</v>
      </c>
      <c r="E2697">
        <f>[52]data!$A141</f>
        <v>19.39</v>
      </c>
      <c r="F2697">
        <f>[53]data!$A141</f>
        <v>0</v>
      </c>
      <c r="G2697">
        <f>[54]data!$A141</f>
        <v>65.31</v>
      </c>
      <c r="H2697">
        <f>[55]data!$A141</f>
        <v>5.71</v>
      </c>
      <c r="I2697">
        <f>[56]data!A141</f>
        <v>21.07</v>
      </c>
    </row>
    <row r="2698" spans="1:9" x14ac:dyDescent="0.55000000000000004">
      <c r="A2698">
        <v>2017</v>
      </c>
      <c r="B2698">
        <v>142</v>
      </c>
      <c r="C2698">
        <f>[50]data!$A142</f>
        <v>23.71</v>
      </c>
      <c r="D2698">
        <f>[51]data!$A142</f>
        <v>17.18</v>
      </c>
      <c r="E2698">
        <f>[52]data!$A142</f>
        <v>19.93</v>
      </c>
      <c r="F2698">
        <f>[53]data!$A142</f>
        <v>0</v>
      </c>
      <c r="G2698">
        <f>[54]data!$A142</f>
        <v>62.32</v>
      </c>
      <c r="H2698">
        <f>[55]data!$A142</f>
        <v>3.47</v>
      </c>
      <c r="I2698">
        <f>[56]data!A142</f>
        <v>27.2</v>
      </c>
    </row>
    <row r="2699" spans="1:9" x14ac:dyDescent="0.55000000000000004">
      <c r="A2699">
        <v>2017</v>
      </c>
      <c r="B2699">
        <v>143</v>
      </c>
      <c r="C2699">
        <f>[50]data!$A143</f>
        <v>23.62</v>
      </c>
      <c r="D2699">
        <f>[51]data!$A143</f>
        <v>16.95</v>
      </c>
      <c r="E2699">
        <f>[52]data!$A143</f>
        <v>19.98</v>
      </c>
      <c r="F2699">
        <f>[53]data!$A143</f>
        <v>0</v>
      </c>
      <c r="G2699">
        <f>[54]data!$A143</f>
        <v>63.8</v>
      </c>
      <c r="H2699">
        <f>[55]data!$A143</f>
        <v>5.2</v>
      </c>
      <c r="I2699">
        <f>[56]data!A143</f>
        <v>27.53</v>
      </c>
    </row>
    <row r="2700" spans="1:9" x14ac:dyDescent="0.55000000000000004">
      <c r="A2700">
        <v>2017</v>
      </c>
      <c r="B2700">
        <v>144</v>
      </c>
      <c r="C2700">
        <f>[50]data!$A144</f>
        <v>24.04</v>
      </c>
      <c r="D2700">
        <f>[51]data!$A144</f>
        <v>17.27</v>
      </c>
      <c r="E2700">
        <f>[52]data!$A144</f>
        <v>20.52</v>
      </c>
      <c r="F2700">
        <f>[53]data!$A144</f>
        <v>0.03</v>
      </c>
      <c r="G2700">
        <f>[54]data!$A144</f>
        <v>60.63</v>
      </c>
      <c r="H2700">
        <f>[55]data!$A144</f>
        <v>5.45</v>
      </c>
      <c r="I2700">
        <f>[56]data!A144</f>
        <v>28.73</v>
      </c>
    </row>
    <row r="2701" spans="1:9" x14ac:dyDescent="0.55000000000000004">
      <c r="A2701">
        <v>2017</v>
      </c>
      <c r="B2701">
        <v>145</v>
      </c>
      <c r="C2701">
        <f>[50]data!$A145</f>
        <v>25.83</v>
      </c>
      <c r="D2701">
        <f>[51]data!$A145</f>
        <v>18.510000000000002</v>
      </c>
      <c r="E2701">
        <f>[52]data!$A145</f>
        <v>22</v>
      </c>
      <c r="F2701">
        <f>[53]data!$A145</f>
        <v>0.17</v>
      </c>
      <c r="G2701">
        <f>[54]data!$A145</f>
        <v>53.24</v>
      </c>
      <c r="H2701">
        <f>[55]data!$A145</f>
        <v>5.37</v>
      </c>
      <c r="I2701">
        <f>[56]data!A145</f>
        <v>27.69</v>
      </c>
    </row>
    <row r="2702" spans="1:9" x14ac:dyDescent="0.55000000000000004">
      <c r="A2702">
        <v>2017</v>
      </c>
      <c r="B2702">
        <v>146</v>
      </c>
      <c r="C2702">
        <f>[50]data!$A146</f>
        <v>25.97</v>
      </c>
      <c r="D2702">
        <f>[51]data!$A146</f>
        <v>19.7</v>
      </c>
      <c r="E2702">
        <f>[52]data!$A146</f>
        <v>22.61</v>
      </c>
      <c r="F2702">
        <f>[53]data!$A146</f>
        <v>0.01</v>
      </c>
      <c r="G2702">
        <f>[54]data!$A146</f>
        <v>52.36</v>
      </c>
      <c r="H2702">
        <f>[55]data!$A146</f>
        <v>3.77</v>
      </c>
      <c r="I2702">
        <f>[56]data!A146</f>
        <v>28.04</v>
      </c>
    </row>
    <row r="2703" spans="1:9" x14ac:dyDescent="0.55000000000000004">
      <c r="A2703">
        <v>2017</v>
      </c>
      <c r="B2703">
        <v>147</v>
      </c>
      <c r="C2703">
        <f>[50]data!$A147</f>
        <v>25.36</v>
      </c>
      <c r="D2703">
        <f>[51]data!$A147</f>
        <v>19.03</v>
      </c>
      <c r="E2703">
        <f>[52]data!$A147</f>
        <v>22.26</v>
      </c>
      <c r="F2703">
        <f>[53]data!$A147</f>
        <v>0</v>
      </c>
      <c r="G2703">
        <f>[54]data!$A147</f>
        <v>55.52</v>
      </c>
      <c r="H2703">
        <f>[55]data!$A147</f>
        <v>5.42</v>
      </c>
      <c r="I2703">
        <f>[56]data!A147</f>
        <v>28.65</v>
      </c>
    </row>
    <row r="2704" spans="1:9" x14ac:dyDescent="0.55000000000000004">
      <c r="A2704">
        <v>2017</v>
      </c>
      <c r="B2704">
        <v>148</v>
      </c>
      <c r="C2704">
        <f>[50]data!$A148</f>
        <v>25.6</v>
      </c>
      <c r="D2704">
        <f>[51]data!$A148</f>
        <v>19.059999999999999</v>
      </c>
      <c r="E2704">
        <f>[52]data!$A148</f>
        <v>22.12</v>
      </c>
      <c r="F2704">
        <f>[53]data!$A148</f>
        <v>0.01</v>
      </c>
      <c r="G2704">
        <f>[54]data!$A148</f>
        <v>57.95</v>
      </c>
      <c r="H2704">
        <f>[55]data!$A148</f>
        <v>4.75</v>
      </c>
      <c r="I2704">
        <f>[56]data!A148</f>
        <v>26.53</v>
      </c>
    </row>
    <row r="2705" spans="1:9" x14ac:dyDescent="0.55000000000000004">
      <c r="A2705">
        <v>2017</v>
      </c>
      <c r="B2705">
        <v>149</v>
      </c>
      <c r="C2705">
        <f>[50]data!$A149</f>
        <v>23.63</v>
      </c>
      <c r="D2705">
        <f>[51]data!$A149</f>
        <v>18.11</v>
      </c>
      <c r="E2705">
        <f>[52]data!$A149</f>
        <v>20.73</v>
      </c>
      <c r="F2705">
        <f>[53]data!$A149</f>
        <v>0.62</v>
      </c>
      <c r="G2705">
        <f>[54]data!$A149</f>
        <v>60.41</v>
      </c>
      <c r="H2705">
        <f>[55]data!$A149</f>
        <v>2.95</v>
      </c>
      <c r="I2705">
        <f>[56]data!A149</f>
        <v>25.07</v>
      </c>
    </row>
    <row r="2706" spans="1:9" x14ac:dyDescent="0.55000000000000004">
      <c r="A2706">
        <v>2017</v>
      </c>
      <c r="B2706">
        <v>150</v>
      </c>
      <c r="C2706">
        <f>[50]data!$A150</f>
        <v>23.6</v>
      </c>
      <c r="D2706">
        <f>[51]data!$A150</f>
        <v>18.39</v>
      </c>
      <c r="E2706">
        <f>[52]data!$A150</f>
        <v>20.91</v>
      </c>
      <c r="F2706">
        <f>[53]data!$A150</f>
        <v>0.02</v>
      </c>
      <c r="G2706">
        <f>[54]data!$A150</f>
        <v>75.489999999999995</v>
      </c>
      <c r="H2706">
        <f>[55]data!$A150</f>
        <v>2.58</v>
      </c>
      <c r="I2706">
        <f>[56]data!A150</f>
        <v>25.16</v>
      </c>
    </row>
    <row r="2707" spans="1:9" x14ac:dyDescent="0.55000000000000004">
      <c r="A2707">
        <v>2017</v>
      </c>
      <c r="B2707">
        <v>151</v>
      </c>
      <c r="C2707">
        <f>[50]data!$A151</f>
        <v>23.52</v>
      </c>
      <c r="D2707">
        <f>[51]data!$A151</f>
        <v>17.89</v>
      </c>
      <c r="E2707">
        <f>[52]data!$A151</f>
        <v>20.74</v>
      </c>
      <c r="F2707">
        <f>[53]data!$A151</f>
        <v>0</v>
      </c>
      <c r="G2707">
        <f>[54]data!$A151</f>
        <v>72.47</v>
      </c>
      <c r="H2707">
        <f>[55]data!$A151</f>
        <v>3.96</v>
      </c>
      <c r="I2707">
        <f>[56]data!A151</f>
        <v>27.72</v>
      </c>
    </row>
    <row r="2708" spans="1:9" x14ac:dyDescent="0.55000000000000004">
      <c r="A2708">
        <v>2017</v>
      </c>
      <c r="B2708">
        <v>152</v>
      </c>
      <c r="C2708">
        <f>[50]data!$A152</f>
        <v>23.92</v>
      </c>
      <c r="D2708">
        <f>[51]data!$A152</f>
        <v>18.46</v>
      </c>
      <c r="E2708">
        <f>[52]data!$A152</f>
        <v>21.03</v>
      </c>
      <c r="F2708">
        <f>[53]data!$A152</f>
        <v>0.01</v>
      </c>
      <c r="G2708">
        <f>[54]data!$A152</f>
        <v>74.36</v>
      </c>
      <c r="H2708">
        <f>[55]data!$A152</f>
        <v>4.34</v>
      </c>
      <c r="I2708">
        <f>[56]data!A152</f>
        <v>27.6</v>
      </c>
    </row>
    <row r="2709" spans="1:9" x14ac:dyDescent="0.55000000000000004">
      <c r="A2709">
        <v>2017</v>
      </c>
      <c r="B2709">
        <v>153</v>
      </c>
      <c r="C2709">
        <f>[50]data!$A153</f>
        <v>25.37</v>
      </c>
      <c r="D2709">
        <f>[51]data!$A153</f>
        <v>19.350000000000001</v>
      </c>
      <c r="E2709">
        <f>[52]data!$A153</f>
        <v>22.19</v>
      </c>
      <c r="F2709">
        <f>[53]data!$A153</f>
        <v>0</v>
      </c>
      <c r="G2709">
        <f>[54]data!$A153</f>
        <v>63.79</v>
      </c>
      <c r="H2709">
        <f>[55]data!$A153</f>
        <v>4.0199999999999996</v>
      </c>
      <c r="I2709">
        <f>[56]data!A153</f>
        <v>28.05</v>
      </c>
    </row>
    <row r="2710" spans="1:9" x14ac:dyDescent="0.55000000000000004">
      <c r="A2710">
        <v>2017</v>
      </c>
      <c r="B2710">
        <v>154</v>
      </c>
      <c r="C2710">
        <f>[50]data!$A154</f>
        <v>26.17</v>
      </c>
      <c r="D2710">
        <f>[51]data!$A154</f>
        <v>19.52</v>
      </c>
      <c r="E2710">
        <f>[52]data!$A154</f>
        <v>22.48</v>
      </c>
      <c r="F2710">
        <f>[53]data!$A154</f>
        <v>0.01</v>
      </c>
      <c r="G2710">
        <f>[54]data!$A154</f>
        <v>64.900000000000006</v>
      </c>
      <c r="H2710">
        <f>[55]data!$A154</f>
        <v>2.34</v>
      </c>
      <c r="I2710">
        <f>[56]data!A154</f>
        <v>27.21</v>
      </c>
    </row>
    <row r="2711" spans="1:9" x14ac:dyDescent="0.55000000000000004">
      <c r="A2711">
        <v>2017</v>
      </c>
      <c r="B2711">
        <v>155</v>
      </c>
      <c r="C2711">
        <f>[50]data!$A155</f>
        <v>25.03</v>
      </c>
      <c r="D2711">
        <f>[51]data!$A155</f>
        <v>19.579999999999998</v>
      </c>
      <c r="E2711">
        <f>[52]data!$A155</f>
        <v>22.21</v>
      </c>
      <c r="F2711">
        <f>[53]data!$A155</f>
        <v>0.08</v>
      </c>
      <c r="G2711">
        <f>[54]data!$A155</f>
        <v>70.78</v>
      </c>
      <c r="H2711">
        <f>[55]data!$A155</f>
        <v>2.42</v>
      </c>
      <c r="I2711">
        <f>[56]data!A155</f>
        <v>21.74</v>
      </c>
    </row>
    <row r="2712" spans="1:9" x14ac:dyDescent="0.55000000000000004">
      <c r="A2712">
        <v>2017</v>
      </c>
      <c r="B2712">
        <v>156</v>
      </c>
      <c r="C2712">
        <f>[50]data!$A156</f>
        <v>26.73</v>
      </c>
      <c r="D2712">
        <f>[51]data!$A156</f>
        <v>19.02</v>
      </c>
      <c r="E2712">
        <f>[52]data!$A156</f>
        <v>22.4</v>
      </c>
      <c r="F2712">
        <f>[53]data!$A156</f>
        <v>0</v>
      </c>
      <c r="G2712">
        <f>[54]data!$A156</f>
        <v>63.33</v>
      </c>
      <c r="H2712">
        <f>[55]data!$A156</f>
        <v>2.91</v>
      </c>
      <c r="I2712">
        <f>[56]data!A156</f>
        <v>30.49</v>
      </c>
    </row>
    <row r="2713" spans="1:9" x14ac:dyDescent="0.55000000000000004">
      <c r="A2713">
        <v>2017</v>
      </c>
      <c r="B2713">
        <v>157</v>
      </c>
      <c r="C2713">
        <f>[50]data!$A157</f>
        <v>27.3</v>
      </c>
      <c r="D2713">
        <f>[51]data!$A157</f>
        <v>18.87</v>
      </c>
      <c r="E2713">
        <f>[52]data!$A157</f>
        <v>23.03</v>
      </c>
      <c r="F2713">
        <f>[53]data!$A157</f>
        <v>0</v>
      </c>
      <c r="G2713">
        <f>[54]data!$A157</f>
        <v>63.74</v>
      </c>
      <c r="H2713">
        <f>[55]data!$A157</f>
        <v>2.46</v>
      </c>
      <c r="I2713">
        <f>[56]data!A157</f>
        <v>30.69</v>
      </c>
    </row>
    <row r="2714" spans="1:9" x14ac:dyDescent="0.55000000000000004">
      <c r="A2714">
        <v>2017</v>
      </c>
      <c r="B2714">
        <v>158</v>
      </c>
      <c r="C2714">
        <f>[50]data!$A158</f>
        <v>25.56</v>
      </c>
      <c r="D2714">
        <f>[51]data!$A158</f>
        <v>19.27</v>
      </c>
      <c r="E2714">
        <f>[52]data!$A158</f>
        <v>22.41</v>
      </c>
      <c r="F2714">
        <f>[53]data!$A158</f>
        <v>0</v>
      </c>
      <c r="G2714">
        <f>[54]data!$A158</f>
        <v>72.22</v>
      </c>
      <c r="H2714">
        <f>[55]data!$A158</f>
        <v>4.91</v>
      </c>
      <c r="I2714">
        <f>[56]data!A158</f>
        <v>30.38</v>
      </c>
    </row>
    <row r="2715" spans="1:9" x14ac:dyDescent="0.55000000000000004">
      <c r="A2715">
        <v>2017</v>
      </c>
      <c r="B2715">
        <v>159</v>
      </c>
      <c r="C2715">
        <f>[50]data!$A159</f>
        <v>25.86</v>
      </c>
      <c r="D2715">
        <f>[51]data!$A159</f>
        <v>19.29</v>
      </c>
      <c r="E2715">
        <f>[52]data!$A159</f>
        <v>22.25</v>
      </c>
      <c r="F2715">
        <f>[53]data!$A159</f>
        <v>0</v>
      </c>
      <c r="G2715">
        <f>[54]data!$A159</f>
        <v>66.72</v>
      </c>
      <c r="H2715">
        <f>[55]data!$A159</f>
        <v>5.55</v>
      </c>
      <c r="I2715">
        <f>[56]data!A159</f>
        <v>29.44</v>
      </c>
    </row>
    <row r="2716" spans="1:9" x14ac:dyDescent="0.55000000000000004">
      <c r="A2716">
        <v>2017</v>
      </c>
      <c r="B2716">
        <v>160</v>
      </c>
      <c r="C2716">
        <f>[50]data!$A160</f>
        <v>24.95</v>
      </c>
      <c r="D2716">
        <f>[51]data!$A160</f>
        <v>19.43</v>
      </c>
      <c r="E2716">
        <f>[52]data!$A160</f>
        <v>21.54</v>
      </c>
      <c r="F2716">
        <f>[53]data!$A160</f>
        <v>0</v>
      </c>
      <c r="G2716">
        <f>[54]data!$A160</f>
        <v>68.81</v>
      </c>
      <c r="H2716">
        <f>[55]data!$A160</f>
        <v>2.37</v>
      </c>
      <c r="I2716">
        <f>[56]data!A160</f>
        <v>24.88</v>
      </c>
    </row>
    <row r="2717" spans="1:9" x14ac:dyDescent="0.55000000000000004">
      <c r="A2717">
        <v>2017</v>
      </c>
      <c r="B2717">
        <v>161</v>
      </c>
      <c r="C2717">
        <f>[50]data!$A161</f>
        <v>24.96</v>
      </c>
      <c r="D2717">
        <f>[51]data!$A161</f>
        <v>18.309999999999999</v>
      </c>
      <c r="E2717">
        <f>[52]data!$A161</f>
        <v>21.68</v>
      </c>
      <c r="F2717">
        <f>[53]data!$A161</f>
        <v>0</v>
      </c>
      <c r="G2717">
        <f>[54]data!$A161</f>
        <v>71.069999999999993</v>
      </c>
      <c r="H2717">
        <f>[55]data!$A161</f>
        <v>3.39</v>
      </c>
      <c r="I2717">
        <f>[56]data!A161</f>
        <v>25.91</v>
      </c>
    </row>
    <row r="2718" spans="1:9" x14ac:dyDescent="0.55000000000000004">
      <c r="A2718">
        <v>2017</v>
      </c>
      <c r="B2718">
        <v>162</v>
      </c>
      <c r="C2718">
        <f>[50]data!$A162</f>
        <v>27.24</v>
      </c>
      <c r="D2718">
        <f>[51]data!$A162</f>
        <v>19.38</v>
      </c>
      <c r="E2718">
        <f>[52]data!$A162</f>
        <v>23.48</v>
      </c>
      <c r="F2718">
        <f>[53]data!$A162</f>
        <v>0</v>
      </c>
      <c r="G2718">
        <f>[54]data!$A162</f>
        <v>57.55</v>
      </c>
      <c r="H2718">
        <f>[55]data!$A162</f>
        <v>3.2</v>
      </c>
      <c r="I2718">
        <f>[56]data!A162</f>
        <v>30.15</v>
      </c>
    </row>
    <row r="2719" spans="1:9" x14ac:dyDescent="0.55000000000000004">
      <c r="A2719">
        <v>2017</v>
      </c>
      <c r="B2719">
        <v>163</v>
      </c>
      <c r="C2719">
        <f>[50]data!$A163</f>
        <v>27.41</v>
      </c>
      <c r="D2719">
        <f>[51]data!$A163</f>
        <v>20.45</v>
      </c>
      <c r="E2719">
        <f>[52]data!$A163</f>
        <v>23.72</v>
      </c>
      <c r="F2719">
        <f>[53]data!$A163</f>
        <v>0</v>
      </c>
      <c r="G2719">
        <f>[54]data!$A163</f>
        <v>56.17</v>
      </c>
      <c r="H2719">
        <f>[55]data!$A163</f>
        <v>4.58</v>
      </c>
      <c r="I2719">
        <f>[56]data!A163</f>
        <v>30.34</v>
      </c>
    </row>
    <row r="2720" spans="1:9" x14ac:dyDescent="0.55000000000000004">
      <c r="A2720">
        <v>2017</v>
      </c>
      <c r="B2720">
        <v>164</v>
      </c>
      <c r="C2720">
        <f>[50]data!$A164</f>
        <v>28.4</v>
      </c>
      <c r="D2720">
        <f>[51]data!$A164</f>
        <v>20.67</v>
      </c>
      <c r="E2720">
        <f>[52]data!$A164</f>
        <v>24.55</v>
      </c>
      <c r="F2720">
        <f>[53]data!$A164</f>
        <v>0</v>
      </c>
      <c r="G2720">
        <f>[54]data!$A164</f>
        <v>56.94</v>
      </c>
      <c r="H2720">
        <f>[55]data!$A164</f>
        <v>4.66</v>
      </c>
      <c r="I2720">
        <f>[56]data!A164</f>
        <v>29.63</v>
      </c>
    </row>
    <row r="2721" spans="1:9" x14ac:dyDescent="0.55000000000000004">
      <c r="A2721">
        <v>2017</v>
      </c>
      <c r="B2721">
        <v>165</v>
      </c>
      <c r="C2721">
        <f>[50]data!$A165</f>
        <v>28.41</v>
      </c>
      <c r="D2721">
        <f>[51]data!$A165</f>
        <v>21.74</v>
      </c>
      <c r="E2721">
        <f>[52]data!$A165</f>
        <v>25.14</v>
      </c>
      <c r="F2721">
        <f>[53]data!$A165</f>
        <v>0</v>
      </c>
      <c r="G2721">
        <f>[54]data!$A165</f>
        <v>57.32</v>
      </c>
      <c r="H2721">
        <f>[55]data!$A165</f>
        <v>2.64</v>
      </c>
      <c r="I2721">
        <f>[56]data!A165</f>
        <v>29.74</v>
      </c>
    </row>
    <row r="2722" spans="1:9" x14ac:dyDescent="0.55000000000000004">
      <c r="A2722">
        <v>2017</v>
      </c>
      <c r="B2722">
        <v>166</v>
      </c>
      <c r="C2722">
        <f>[50]data!$A166</f>
        <v>28.87</v>
      </c>
      <c r="D2722">
        <f>[51]data!$A166</f>
        <v>23.17</v>
      </c>
      <c r="E2722">
        <f>[52]data!$A166</f>
        <v>25.76</v>
      </c>
      <c r="F2722">
        <f>[53]data!$A166</f>
        <v>0.01</v>
      </c>
      <c r="G2722">
        <f>[54]data!$A166</f>
        <v>58.67</v>
      </c>
      <c r="H2722">
        <f>[55]data!$A166</f>
        <v>1.56</v>
      </c>
      <c r="I2722">
        <f>[56]data!A166</f>
        <v>29.48</v>
      </c>
    </row>
    <row r="2723" spans="1:9" x14ac:dyDescent="0.55000000000000004">
      <c r="A2723">
        <v>2017</v>
      </c>
      <c r="B2723">
        <v>167</v>
      </c>
      <c r="C2723">
        <f>[50]data!$A167</f>
        <v>30.08</v>
      </c>
      <c r="D2723">
        <f>[51]data!$A167</f>
        <v>22.96</v>
      </c>
      <c r="E2723">
        <f>[52]data!$A167</f>
        <v>26.36</v>
      </c>
      <c r="F2723">
        <f>[53]data!$A167</f>
        <v>0</v>
      </c>
      <c r="G2723">
        <f>[54]data!$A167</f>
        <v>51.6</v>
      </c>
      <c r="H2723">
        <f>[55]data!$A167</f>
        <v>3.95</v>
      </c>
      <c r="I2723">
        <f>[56]data!A167</f>
        <v>28.76</v>
      </c>
    </row>
    <row r="2724" spans="1:9" x14ac:dyDescent="0.55000000000000004">
      <c r="A2724">
        <v>2017</v>
      </c>
      <c r="B2724">
        <v>168</v>
      </c>
      <c r="C2724">
        <f>[50]data!$A168</f>
        <v>29.59</v>
      </c>
      <c r="D2724">
        <f>[51]data!$A168</f>
        <v>22.5</v>
      </c>
      <c r="E2724">
        <f>[52]data!$A168</f>
        <v>25.84</v>
      </c>
      <c r="F2724">
        <f>[53]data!$A168</f>
        <v>0</v>
      </c>
      <c r="G2724">
        <f>[54]data!$A168</f>
        <v>60.92</v>
      </c>
      <c r="H2724">
        <f>[55]data!$A168</f>
        <v>3.05</v>
      </c>
      <c r="I2724">
        <f>[56]data!A168</f>
        <v>29.47</v>
      </c>
    </row>
    <row r="2725" spans="1:9" x14ac:dyDescent="0.55000000000000004">
      <c r="A2725">
        <v>2017</v>
      </c>
      <c r="B2725">
        <v>169</v>
      </c>
      <c r="C2725">
        <f>[50]data!$A169</f>
        <v>28.83</v>
      </c>
      <c r="D2725">
        <f>[51]data!$A169</f>
        <v>21.68</v>
      </c>
      <c r="E2725">
        <f>[52]data!$A169</f>
        <v>25.55</v>
      </c>
      <c r="F2725">
        <f>[53]data!$A169</f>
        <v>0.03</v>
      </c>
      <c r="G2725">
        <f>[54]data!$A169</f>
        <v>63.39</v>
      </c>
      <c r="H2725">
        <f>[55]data!$A169</f>
        <v>3.14</v>
      </c>
      <c r="I2725">
        <f>[56]data!A169</f>
        <v>27.02</v>
      </c>
    </row>
    <row r="2726" spans="1:9" x14ac:dyDescent="0.55000000000000004">
      <c r="A2726">
        <v>2017</v>
      </c>
      <c r="B2726">
        <v>170</v>
      </c>
      <c r="C2726">
        <f>[50]data!$A170</f>
        <v>27.6</v>
      </c>
      <c r="D2726">
        <f>[51]data!$A170</f>
        <v>22.38</v>
      </c>
      <c r="E2726">
        <f>[52]data!$A170</f>
        <v>24.83</v>
      </c>
      <c r="F2726">
        <f>[53]data!$A170</f>
        <v>0.01</v>
      </c>
      <c r="G2726">
        <f>[54]data!$A170</f>
        <v>67.84</v>
      </c>
      <c r="H2726">
        <f>[55]data!$A170</f>
        <v>4.59</v>
      </c>
      <c r="I2726">
        <f>[56]data!A170</f>
        <v>28.34</v>
      </c>
    </row>
    <row r="2727" spans="1:9" x14ac:dyDescent="0.55000000000000004">
      <c r="A2727">
        <v>2017</v>
      </c>
      <c r="B2727">
        <v>171</v>
      </c>
      <c r="C2727">
        <f>[50]data!$A171</f>
        <v>28.03</v>
      </c>
      <c r="D2727">
        <f>[51]data!$A171</f>
        <v>21.25</v>
      </c>
      <c r="E2727">
        <f>[52]data!$A171</f>
        <v>24.69</v>
      </c>
      <c r="F2727">
        <f>[53]data!$A171</f>
        <v>0</v>
      </c>
      <c r="G2727">
        <f>[54]data!$A171</f>
        <v>65.06</v>
      </c>
      <c r="H2727">
        <f>[55]data!$A171</f>
        <v>4.32</v>
      </c>
      <c r="I2727">
        <f>[56]data!A171</f>
        <v>28.93</v>
      </c>
    </row>
    <row r="2728" spans="1:9" x14ac:dyDescent="0.55000000000000004">
      <c r="A2728">
        <v>2017</v>
      </c>
      <c r="B2728">
        <v>172</v>
      </c>
      <c r="C2728">
        <f>[50]data!$A172</f>
        <v>28.18</v>
      </c>
      <c r="D2728">
        <f>[51]data!$A172</f>
        <v>22.02</v>
      </c>
      <c r="E2728">
        <f>[52]data!$A172</f>
        <v>25.19</v>
      </c>
      <c r="F2728">
        <f>[53]data!$A172</f>
        <v>0</v>
      </c>
      <c r="G2728">
        <f>[54]data!$A172</f>
        <v>55.58</v>
      </c>
      <c r="H2728">
        <f>[55]data!$A172</f>
        <v>2.81</v>
      </c>
      <c r="I2728">
        <f>[56]data!A172</f>
        <v>29.11</v>
      </c>
    </row>
    <row r="2729" spans="1:9" x14ac:dyDescent="0.55000000000000004">
      <c r="A2729">
        <v>2017</v>
      </c>
      <c r="B2729">
        <v>173</v>
      </c>
      <c r="C2729">
        <f>[50]data!$A173</f>
        <v>28.89</v>
      </c>
      <c r="D2729">
        <f>[51]data!$A173</f>
        <v>22.61</v>
      </c>
      <c r="E2729">
        <f>[52]data!$A173</f>
        <v>25.94</v>
      </c>
      <c r="F2729">
        <f>[53]data!$A173</f>
        <v>0</v>
      </c>
      <c r="G2729">
        <f>[54]data!$A173</f>
        <v>54.42</v>
      </c>
      <c r="H2729">
        <f>[55]data!$A173</f>
        <v>1.77</v>
      </c>
      <c r="I2729">
        <f>[56]data!A173</f>
        <v>28.93</v>
      </c>
    </row>
    <row r="2730" spans="1:9" x14ac:dyDescent="0.55000000000000004">
      <c r="A2730">
        <v>2017</v>
      </c>
      <c r="B2730">
        <v>174</v>
      </c>
      <c r="C2730">
        <f>[50]data!$A174</f>
        <v>30.81</v>
      </c>
      <c r="D2730">
        <f>[51]data!$A174</f>
        <v>22.99</v>
      </c>
      <c r="E2730">
        <f>[52]data!$A174</f>
        <v>26.93</v>
      </c>
      <c r="F2730">
        <f>[53]data!$A174</f>
        <v>0</v>
      </c>
      <c r="G2730">
        <f>[54]data!$A174</f>
        <v>56.31</v>
      </c>
      <c r="H2730">
        <f>[55]data!$A174</f>
        <v>2.2799999999999998</v>
      </c>
      <c r="I2730">
        <f>[56]data!A174</f>
        <v>29.26</v>
      </c>
    </row>
    <row r="2731" spans="1:9" x14ac:dyDescent="0.55000000000000004">
      <c r="A2731">
        <v>2017</v>
      </c>
      <c r="B2731">
        <v>175</v>
      </c>
      <c r="C2731">
        <f>[50]data!$A175</f>
        <v>31.41</v>
      </c>
      <c r="D2731">
        <f>[51]data!$A175</f>
        <v>23.49</v>
      </c>
      <c r="E2731">
        <f>[52]data!$A175</f>
        <v>27.69</v>
      </c>
      <c r="F2731">
        <f>[53]data!$A175</f>
        <v>0</v>
      </c>
      <c r="G2731">
        <f>[54]data!$A175</f>
        <v>53.95</v>
      </c>
      <c r="H2731">
        <f>[55]data!$A175</f>
        <v>1.66</v>
      </c>
      <c r="I2731">
        <f>[56]data!A175</f>
        <v>29.4</v>
      </c>
    </row>
    <row r="2732" spans="1:9" x14ac:dyDescent="0.55000000000000004">
      <c r="A2732">
        <v>2017</v>
      </c>
      <c r="B2732">
        <v>176</v>
      </c>
      <c r="C2732">
        <f>[50]data!$A176</f>
        <v>30.36</v>
      </c>
      <c r="D2732">
        <f>[51]data!$A176</f>
        <v>24.48</v>
      </c>
      <c r="E2732">
        <f>[52]data!$A176</f>
        <v>26.86</v>
      </c>
      <c r="F2732">
        <f>[53]data!$A176</f>
        <v>0</v>
      </c>
      <c r="G2732">
        <f>[54]data!$A176</f>
        <v>57.27</v>
      </c>
      <c r="H2732">
        <f>[55]data!$A176</f>
        <v>4.66</v>
      </c>
      <c r="I2732">
        <f>[56]data!A176</f>
        <v>20.89</v>
      </c>
    </row>
    <row r="2733" spans="1:9" x14ac:dyDescent="0.55000000000000004">
      <c r="A2733">
        <v>2017</v>
      </c>
      <c r="B2733">
        <v>177</v>
      </c>
      <c r="C2733">
        <f>[50]data!$A177</f>
        <v>32.04</v>
      </c>
      <c r="D2733">
        <f>[51]data!$A177</f>
        <v>24.36</v>
      </c>
      <c r="E2733">
        <f>[52]data!$A177</f>
        <v>28.03</v>
      </c>
      <c r="F2733">
        <f>[53]data!$A177</f>
        <v>0</v>
      </c>
      <c r="G2733">
        <f>[54]data!$A177</f>
        <v>51.24</v>
      </c>
      <c r="H2733">
        <f>[55]data!$A177</f>
        <v>3.55</v>
      </c>
      <c r="I2733">
        <f>[56]data!A177</f>
        <v>28.83</v>
      </c>
    </row>
    <row r="2734" spans="1:9" x14ac:dyDescent="0.55000000000000004">
      <c r="A2734">
        <v>2017</v>
      </c>
      <c r="B2734">
        <v>178</v>
      </c>
      <c r="C2734">
        <f>[50]data!$A178</f>
        <v>33.06</v>
      </c>
      <c r="D2734">
        <f>[51]data!$A178</f>
        <v>25.1</v>
      </c>
      <c r="E2734">
        <f>[52]data!$A178</f>
        <v>28.92</v>
      </c>
      <c r="F2734">
        <f>[53]data!$A178</f>
        <v>0</v>
      </c>
      <c r="G2734">
        <f>[54]data!$A178</f>
        <v>41.97</v>
      </c>
      <c r="H2734">
        <f>[55]data!$A178</f>
        <v>4.18</v>
      </c>
      <c r="I2734">
        <f>[56]data!A178</f>
        <v>20.350000000000001</v>
      </c>
    </row>
    <row r="2735" spans="1:9" x14ac:dyDescent="0.55000000000000004">
      <c r="A2735">
        <v>2017</v>
      </c>
      <c r="B2735">
        <v>179</v>
      </c>
      <c r="C2735">
        <f>[50]data!$A179</f>
        <v>31.43</v>
      </c>
      <c r="D2735">
        <f>[51]data!$A179</f>
        <v>22.76</v>
      </c>
      <c r="E2735">
        <f>[52]data!$A179</f>
        <v>27.04</v>
      </c>
      <c r="F2735">
        <f>[53]data!$A179</f>
        <v>0</v>
      </c>
      <c r="G2735">
        <f>[54]data!$A179</f>
        <v>45.2</v>
      </c>
      <c r="H2735">
        <f>[55]data!$A179</f>
        <v>4.1399999999999997</v>
      </c>
      <c r="I2735">
        <f>[56]data!A179</f>
        <v>31.1</v>
      </c>
    </row>
    <row r="2736" spans="1:9" x14ac:dyDescent="0.55000000000000004">
      <c r="A2736">
        <v>2017</v>
      </c>
      <c r="B2736">
        <v>180</v>
      </c>
      <c r="C2736">
        <f>[50]data!$A180</f>
        <v>29.44</v>
      </c>
      <c r="D2736">
        <f>[51]data!$A180</f>
        <v>21.78</v>
      </c>
      <c r="E2736">
        <f>[52]data!$A180</f>
        <v>25.68</v>
      </c>
      <c r="F2736">
        <f>[53]data!$A180</f>
        <v>0</v>
      </c>
      <c r="G2736">
        <f>[54]data!$A180</f>
        <v>43.45</v>
      </c>
      <c r="H2736">
        <f>[55]data!$A180</f>
        <v>3.98</v>
      </c>
      <c r="I2736">
        <f>[56]data!A180</f>
        <v>31.27</v>
      </c>
    </row>
    <row r="2737" spans="1:9" x14ac:dyDescent="0.55000000000000004">
      <c r="A2737">
        <v>2017</v>
      </c>
      <c r="B2737">
        <v>181</v>
      </c>
      <c r="C2737">
        <f>[50]data!$A181</f>
        <v>26.43</v>
      </c>
      <c r="D2737">
        <f>[51]data!$A181</f>
        <v>19.68</v>
      </c>
      <c r="E2737">
        <f>[52]data!$A181</f>
        <v>22.76</v>
      </c>
      <c r="F2737">
        <f>[53]data!$A181</f>
        <v>0</v>
      </c>
      <c r="G2737">
        <f>[54]data!$A181</f>
        <v>45.43</v>
      </c>
      <c r="H2737">
        <f>[55]data!$A181</f>
        <v>3.61</v>
      </c>
      <c r="I2737">
        <f>[56]data!A181</f>
        <v>31.28</v>
      </c>
    </row>
    <row r="2738" spans="1:9" x14ac:dyDescent="0.55000000000000004">
      <c r="A2738">
        <v>2017</v>
      </c>
      <c r="B2738">
        <v>182</v>
      </c>
      <c r="C2738">
        <f>[50]data!$A182</f>
        <v>26.14</v>
      </c>
      <c r="D2738">
        <f>[51]data!$A182</f>
        <v>19.53</v>
      </c>
      <c r="E2738">
        <f>[52]data!$A182</f>
        <v>22.37</v>
      </c>
      <c r="F2738">
        <f>[53]data!$A182</f>
        <v>0.05</v>
      </c>
      <c r="G2738">
        <f>[54]data!$A182</f>
        <v>60.15</v>
      </c>
      <c r="H2738">
        <f>[55]data!$A182</f>
        <v>3.08</v>
      </c>
      <c r="I2738">
        <f>[56]data!A182</f>
        <v>26.56</v>
      </c>
    </row>
    <row r="2739" spans="1:9" x14ac:dyDescent="0.55000000000000004">
      <c r="A2739">
        <v>2017</v>
      </c>
      <c r="B2739">
        <v>183</v>
      </c>
      <c r="C2739">
        <f>[50]data!$A183</f>
        <v>25.46</v>
      </c>
      <c r="D2739">
        <f>[51]data!$A183</f>
        <v>19.149999999999999</v>
      </c>
      <c r="E2739">
        <f>[52]data!$A183</f>
        <v>22.27</v>
      </c>
      <c r="F2739">
        <f>[53]data!$A183</f>
        <v>0</v>
      </c>
      <c r="G2739">
        <f>[54]data!$A183</f>
        <v>63.15</v>
      </c>
      <c r="H2739">
        <f>[55]data!$A183</f>
        <v>3.95</v>
      </c>
      <c r="I2739">
        <f>[56]data!A183</f>
        <v>30.4</v>
      </c>
    </row>
    <row r="2740" spans="1:9" x14ac:dyDescent="0.55000000000000004">
      <c r="A2740">
        <v>2017</v>
      </c>
      <c r="B2740">
        <v>184</v>
      </c>
      <c r="C2740">
        <f>[50]data!$A184</f>
        <v>26.44</v>
      </c>
      <c r="D2740">
        <f>[51]data!$A184</f>
        <v>19.45</v>
      </c>
      <c r="E2740">
        <f>[52]data!$A184</f>
        <v>22.9</v>
      </c>
      <c r="F2740">
        <f>[53]data!$A184</f>
        <v>0</v>
      </c>
      <c r="G2740">
        <f>[54]data!$A184</f>
        <v>64.7</v>
      </c>
      <c r="H2740">
        <f>[55]data!$A184</f>
        <v>5.46</v>
      </c>
      <c r="I2740">
        <f>[56]data!A184</f>
        <v>31</v>
      </c>
    </row>
    <row r="2741" spans="1:9" x14ac:dyDescent="0.55000000000000004">
      <c r="A2741">
        <v>2017</v>
      </c>
      <c r="B2741">
        <v>185</v>
      </c>
      <c r="C2741">
        <f>[50]data!$A185</f>
        <v>27.03</v>
      </c>
      <c r="D2741">
        <f>[51]data!$A185</f>
        <v>19.63</v>
      </c>
      <c r="E2741">
        <f>[52]data!$A185</f>
        <v>23.27</v>
      </c>
      <c r="F2741">
        <f>[53]data!$A185</f>
        <v>0</v>
      </c>
      <c r="G2741">
        <f>[54]data!$A185</f>
        <v>66.67</v>
      </c>
      <c r="H2741">
        <f>[55]data!$A185</f>
        <v>5.16</v>
      </c>
      <c r="I2741">
        <f>[56]data!A185</f>
        <v>30.29</v>
      </c>
    </row>
    <row r="2742" spans="1:9" x14ac:dyDescent="0.55000000000000004">
      <c r="A2742">
        <v>2017</v>
      </c>
      <c r="B2742">
        <v>186</v>
      </c>
      <c r="C2742">
        <f>[50]data!$A186</f>
        <v>25.95</v>
      </c>
      <c r="D2742">
        <f>[51]data!$A186</f>
        <v>19.88</v>
      </c>
      <c r="E2742">
        <f>[52]data!$A186</f>
        <v>23.09</v>
      </c>
      <c r="F2742">
        <f>[53]data!$A186</f>
        <v>0.01</v>
      </c>
      <c r="G2742">
        <f>[54]data!$A186</f>
        <v>72.069999999999993</v>
      </c>
      <c r="H2742">
        <f>[55]data!$A186</f>
        <v>3.71</v>
      </c>
      <c r="I2742">
        <f>[56]data!A186</f>
        <v>27.52</v>
      </c>
    </row>
    <row r="2743" spans="1:9" x14ac:dyDescent="0.55000000000000004">
      <c r="A2743">
        <v>2017</v>
      </c>
      <c r="B2743">
        <v>187</v>
      </c>
      <c r="C2743">
        <f>[50]data!$A187</f>
        <v>27.45</v>
      </c>
      <c r="D2743">
        <f>[51]data!$A187</f>
        <v>22.16</v>
      </c>
      <c r="E2743">
        <f>[52]data!$A187</f>
        <v>24.83</v>
      </c>
      <c r="F2743">
        <f>[53]data!$A187</f>
        <v>0.04</v>
      </c>
      <c r="G2743">
        <f>[54]data!$A187</f>
        <v>66.56</v>
      </c>
      <c r="H2743">
        <f>[55]data!$A187</f>
        <v>3.24</v>
      </c>
      <c r="I2743">
        <f>[56]data!A187</f>
        <v>17.989999999999998</v>
      </c>
    </row>
    <row r="2744" spans="1:9" x14ac:dyDescent="0.55000000000000004">
      <c r="A2744">
        <v>2017</v>
      </c>
      <c r="B2744">
        <v>188</v>
      </c>
      <c r="C2744">
        <f>[50]data!$A188</f>
        <v>28.41</v>
      </c>
      <c r="D2744">
        <f>[51]data!$A188</f>
        <v>21.31</v>
      </c>
      <c r="E2744">
        <f>[52]data!$A188</f>
        <v>25.03</v>
      </c>
      <c r="F2744">
        <f>[53]data!$A188</f>
        <v>0.32</v>
      </c>
      <c r="G2744">
        <f>[54]data!$A188</f>
        <v>62</v>
      </c>
      <c r="H2744">
        <f>[55]data!$A188</f>
        <v>3.38</v>
      </c>
      <c r="I2744">
        <f>[56]data!A188</f>
        <v>17.18</v>
      </c>
    </row>
    <row r="2745" spans="1:9" x14ac:dyDescent="0.55000000000000004">
      <c r="A2745">
        <v>2017</v>
      </c>
      <c r="B2745">
        <v>189</v>
      </c>
      <c r="C2745">
        <f>[50]data!$A189</f>
        <v>28.83</v>
      </c>
      <c r="D2745">
        <f>[51]data!$A189</f>
        <v>20.99</v>
      </c>
      <c r="E2745">
        <f>[52]data!$A189</f>
        <v>25.42</v>
      </c>
      <c r="F2745">
        <f>[53]data!$A189</f>
        <v>0.04</v>
      </c>
      <c r="G2745">
        <f>[54]data!$A189</f>
        <v>52.58</v>
      </c>
      <c r="H2745">
        <f>[55]data!$A189</f>
        <v>3.11</v>
      </c>
      <c r="I2745">
        <f>[56]data!A189</f>
        <v>30.2</v>
      </c>
    </row>
    <row r="2746" spans="1:9" x14ac:dyDescent="0.55000000000000004">
      <c r="A2746">
        <v>2017</v>
      </c>
      <c r="B2746">
        <v>190</v>
      </c>
      <c r="C2746">
        <f>[50]data!$A190</f>
        <v>30.38</v>
      </c>
      <c r="D2746">
        <f>[51]data!$A190</f>
        <v>23.42</v>
      </c>
      <c r="E2746">
        <f>[52]data!$A190</f>
        <v>26.71</v>
      </c>
      <c r="F2746">
        <f>[53]data!$A190</f>
        <v>0</v>
      </c>
      <c r="G2746">
        <f>[54]data!$A190</f>
        <v>53.04</v>
      </c>
      <c r="H2746">
        <f>[55]data!$A190</f>
        <v>2.4</v>
      </c>
      <c r="I2746">
        <f>[56]data!A190</f>
        <v>29.5</v>
      </c>
    </row>
    <row r="2747" spans="1:9" x14ac:dyDescent="0.55000000000000004">
      <c r="A2747">
        <v>2017</v>
      </c>
      <c r="B2747">
        <v>191</v>
      </c>
      <c r="C2747">
        <f>[50]data!$A191</f>
        <v>28.71</v>
      </c>
      <c r="D2747">
        <f>[51]data!$A191</f>
        <v>22.85</v>
      </c>
      <c r="E2747">
        <f>[52]data!$A191</f>
        <v>25.8</v>
      </c>
      <c r="F2747">
        <f>[53]data!$A191</f>
        <v>0</v>
      </c>
      <c r="G2747">
        <f>[54]data!$A191</f>
        <v>58.69</v>
      </c>
      <c r="H2747">
        <f>[55]data!$A191</f>
        <v>1.73</v>
      </c>
      <c r="I2747">
        <f>[56]data!A191</f>
        <v>29.55</v>
      </c>
    </row>
    <row r="2748" spans="1:9" x14ac:dyDescent="0.55000000000000004">
      <c r="A2748">
        <v>2017</v>
      </c>
      <c r="B2748">
        <v>192</v>
      </c>
      <c r="C2748">
        <f>[50]data!$A192</f>
        <v>29.44</v>
      </c>
      <c r="D2748">
        <f>[51]data!$A192</f>
        <v>22.9</v>
      </c>
      <c r="E2748">
        <f>[52]data!$A192</f>
        <v>25.84</v>
      </c>
      <c r="F2748">
        <f>[53]data!$A192</f>
        <v>0</v>
      </c>
      <c r="G2748">
        <f>[54]data!$A192</f>
        <v>62.83</v>
      </c>
      <c r="H2748">
        <f>[55]data!$A192</f>
        <v>2.2200000000000002</v>
      </c>
      <c r="I2748">
        <f>[56]data!A192</f>
        <v>27.66</v>
      </c>
    </row>
    <row r="2749" spans="1:9" x14ac:dyDescent="0.55000000000000004">
      <c r="A2749">
        <v>2017</v>
      </c>
      <c r="B2749">
        <v>193</v>
      </c>
      <c r="C2749">
        <f>[50]data!$A193</f>
        <v>30.85</v>
      </c>
      <c r="D2749">
        <f>[51]data!$A193</f>
        <v>23.38</v>
      </c>
      <c r="E2749">
        <f>[52]data!$A193</f>
        <v>27.2</v>
      </c>
      <c r="F2749">
        <f>[53]data!$A193</f>
        <v>0</v>
      </c>
      <c r="G2749">
        <f>[54]data!$A193</f>
        <v>59.75</v>
      </c>
      <c r="H2749">
        <f>[55]data!$A193</f>
        <v>1.63</v>
      </c>
      <c r="I2749">
        <f>[56]data!A193</f>
        <v>28.29</v>
      </c>
    </row>
    <row r="2750" spans="1:9" x14ac:dyDescent="0.55000000000000004">
      <c r="A2750">
        <v>2017</v>
      </c>
      <c r="B2750">
        <v>194</v>
      </c>
      <c r="C2750">
        <f>[50]data!$A194</f>
        <v>33.119999999999997</v>
      </c>
      <c r="D2750">
        <f>[51]data!$A194</f>
        <v>24.4</v>
      </c>
      <c r="E2750">
        <f>[52]data!$A194</f>
        <v>27.99</v>
      </c>
      <c r="F2750">
        <f>[53]data!$A194</f>
        <v>0</v>
      </c>
      <c r="G2750">
        <f>[54]data!$A194</f>
        <v>59.66</v>
      </c>
      <c r="H2750">
        <f>[55]data!$A194</f>
        <v>1.92</v>
      </c>
      <c r="I2750">
        <f>[56]data!A194</f>
        <v>26.92</v>
      </c>
    </row>
    <row r="2751" spans="1:9" x14ac:dyDescent="0.55000000000000004">
      <c r="A2751">
        <v>2017</v>
      </c>
      <c r="B2751">
        <v>195</v>
      </c>
      <c r="C2751">
        <f>[50]data!$A195</f>
        <v>29.35</v>
      </c>
      <c r="D2751">
        <f>[51]data!$A195</f>
        <v>22.99</v>
      </c>
      <c r="E2751">
        <f>[52]data!$A195</f>
        <v>26.17</v>
      </c>
      <c r="F2751">
        <f>[53]data!$A195</f>
        <v>0</v>
      </c>
      <c r="G2751">
        <f>[54]data!$A195</f>
        <v>69.83</v>
      </c>
      <c r="H2751">
        <f>[55]data!$A195</f>
        <v>3.19</v>
      </c>
      <c r="I2751">
        <f>[56]data!A195</f>
        <v>26.99</v>
      </c>
    </row>
    <row r="2752" spans="1:9" x14ac:dyDescent="0.55000000000000004">
      <c r="A2752">
        <v>2017</v>
      </c>
      <c r="B2752">
        <v>196</v>
      </c>
      <c r="C2752">
        <f>[50]data!$A196</f>
        <v>27.7</v>
      </c>
      <c r="D2752">
        <f>[51]data!$A196</f>
        <v>22.14</v>
      </c>
      <c r="E2752">
        <f>[52]data!$A196</f>
        <v>24.59</v>
      </c>
      <c r="F2752">
        <f>[53]data!$A196</f>
        <v>0</v>
      </c>
      <c r="G2752">
        <f>[54]data!$A196</f>
        <v>77.37</v>
      </c>
      <c r="H2752">
        <f>[55]data!$A196</f>
        <v>4</v>
      </c>
      <c r="I2752">
        <f>[56]data!A196</f>
        <v>28.28</v>
      </c>
    </row>
    <row r="2753" spans="1:9" x14ac:dyDescent="0.55000000000000004">
      <c r="A2753">
        <v>2017</v>
      </c>
      <c r="B2753">
        <v>197</v>
      </c>
      <c r="C2753">
        <f>[50]data!$A197</f>
        <v>28.93</v>
      </c>
      <c r="D2753">
        <f>[51]data!$A197</f>
        <v>21.72</v>
      </c>
      <c r="E2753">
        <f>[52]data!$A197</f>
        <v>25.21</v>
      </c>
      <c r="F2753">
        <f>[53]data!$A197</f>
        <v>0</v>
      </c>
      <c r="G2753">
        <f>[54]data!$A197</f>
        <v>63.76</v>
      </c>
      <c r="H2753">
        <f>[55]data!$A197</f>
        <v>4.2699999999999996</v>
      </c>
      <c r="I2753">
        <f>[56]data!A197</f>
        <v>28.91</v>
      </c>
    </row>
    <row r="2754" spans="1:9" x14ac:dyDescent="0.55000000000000004">
      <c r="A2754">
        <v>2017</v>
      </c>
      <c r="B2754">
        <v>198</v>
      </c>
      <c r="C2754">
        <f>[50]data!$A198</f>
        <v>29.03</v>
      </c>
      <c r="D2754">
        <f>[51]data!$A198</f>
        <v>23.24</v>
      </c>
      <c r="E2754">
        <f>[52]data!$A198</f>
        <v>25.74</v>
      </c>
      <c r="F2754">
        <f>[53]data!$A198</f>
        <v>0</v>
      </c>
      <c r="G2754">
        <f>[54]data!$A198</f>
        <v>62.22</v>
      </c>
      <c r="H2754">
        <f>[55]data!$A198</f>
        <v>4.9400000000000004</v>
      </c>
      <c r="I2754">
        <f>[56]data!A198</f>
        <v>27.5</v>
      </c>
    </row>
    <row r="2755" spans="1:9" x14ac:dyDescent="0.55000000000000004">
      <c r="A2755">
        <v>2017</v>
      </c>
      <c r="B2755">
        <v>199</v>
      </c>
      <c r="C2755">
        <f>[50]data!$A199</f>
        <v>28.74</v>
      </c>
      <c r="D2755">
        <f>[51]data!$A199</f>
        <v>23.32</v>
      </c>
      <c r="E2755">
        <f>[52]data!$A199</f>
        <v>25.93</v>
      </c>
      <c r="F2755">
        <f>[53]data!$A199</f>
        <v>0</v>
      </c>
      <c r="G2755">
        <f>[54]data!$A199</f>
        <v>61.07</v>
      </c>
      <c r="H2755">
        <f>[55]data!$A199</f>
        <v>4.7300000000000004</v>
      </c>
      <c r="I2755">
        <f>[56]data!A199</f>
        <v>26.72</v>
      </c>
    </row>
    <row r="2756" spans="1:9" x14ac:dyDescent="0.55000000000000004">
      <c r="A2756">
        <v>2017</v>
      </c>
      <c r="B2756">
        <v>200</v>
      </c>
      <c r="C2756">
        <f>[50]data!$A200</f>
        <v>30.69</v>
      </c>
      <c r="D2756">
        <f>[51]data!$A200</f>
        <v>23.47</v>
      </c>
      <c r="E2756">
        <f>[52]data!$A200</f>
        <v>27.01</v>
      </c>
      <c r="F2756">
        <f>[53]data!$A200</f>
        <v>0.01</v>
      </c>
      <c r="G2756">
        <f>[54]data!$A200</f>
        <v>54.4</v>
      </c>
      <c r="H2756">
        <f>[55]data!$A200</f>
        <v>3.55</v>
      </c>
      <c r="I2756">
        <f>[56]data!A200</f>
        <v>27.55</v>
      </c>
    </row>
    <row r="2757" spans="1:9" x14ac:dyDescent="0.55000000000000004">
      <c r="A2757">
        <v>2017</v>
      </c>
      <c r="B2757">
        <v>201</v>
      </c>
      <c r="C2757">
        <f>[50]data!$A201</f>
        <v>31.07</v>
      </c>
      <c r="D2757">
        <f>[51]data!$A201</f>
        <v>22.92</v>
      </c>
      <c r="E2757">
        <f>[52]data!$A201</f>
        <v>27.23</v>
      </c>
      <c r="F2757">
        <f>[53]data!$A201</f>
        <v>0</v>
      </c>
      <c r="G2757">
        <f>[54]data!$A201</f>
        <v>54.58</v>
      </c>
      <c r="H2757">
        <f>[55]data!$A201</f>
        <v>2.83</v>
      </c>
      <c r="I2757">
        <f>[56]data!A201</f>
        <v>28.82</v>
      </c>
    </row>
    <row r="2758" spans="1:9" x14ac:dyDescent="0.55000000000000004">
      <c r="A2758">
        <v>2017</v>
      </c>
      <c r="B2758">
        <v>202</v>
      </c>
      <c r="C2758">
        <f>[50]data!$A202</f>
        <v>29.62</v>
      </c>
      <c r="D2758">
        <f>[51]data!$A202</f>
        <v>21.85</v>
      </c>
      <c r="E2758">
        <f>[52]data!$A202</f>
        <v>25.57</v>
      </c>
      <c r="F2758">
        <f>[53]data!$A202</f>
        <v>0</v>
      </c>
      <c r="G2758">
        <f>[54]data!$A202</f>
        <v>62.25</v>
      </c>
      <c r="H2758">
        <f>[55]data!$A202</f>
        <v>2.61</v>
      </c>
      <c r="I2758">
        <f>[56]data!A202</f>
        <v>28.05</v>
      </c>
    </row>
    <row r="2759" spans="1:9" x14ac:dyDescent="0.55000000000000004">
      <c r="A2759">
        <v>2017</v>
      </c>
      <c r="B2759">
        <v>203</v>
      </c>
      <c r="C2759">
        <f>[50]data!$A203</f>
        <v>28.9</v>
      </c>
      <c r="D2759">
        <f>[51]data!$A203</f>
        <v>21.82</v>
      </c>
      <c r="E2759">
        <f>[52]data!$A203</f>
        <v>25.32</v>
      </c>
      <c r="F2759">
        <f>[53]data!$A203</f>
        <v>0</v>
      </c>
      <c r="G2759">
        <f>[54]data!$A203</f>
        <v>57.56</v>
      </c>
      <c r="H2759">
        <f>[55]data!$A203</f>
        <v>1.99</v>
      </c>
      <c r="I2759">
        <f>[56]data!A203</f>
        <v>27.27</v>
      </c>
    </row>
    <row r="2760" spans="1:9" x14ac:dyDescent="0.55000000000000004">
      <c r="A2760">
        <v>2017</v>
      </c>
      <c r="B2760">
        <v>204</v>
      </c>
      <c r="C2760">
        <f>[50]data!$A204</f>
        <v>31.19</v>
      </c>
      <c r="D2760">
        <f>[51]data!$A204</f>
        <v>22.5</v>
      </c>
      <c r="E2760">
        <f>[52]data!$A204</f>
        <v>26.26</v>
      </c>
      <c r="F2760">
        <f>[53]data!$A204</f>
        <v>0</v>
      </c>
      <c r="G2760">
        <f>[54]data!$A204</f>
        <v>56.96</v>
      </c>
      <c r="H2760">
        <f>[55]data!$A204</f>
        <v>2.39</v>
      </c>
      <c r="I2760">
        <f>[56]data!A204</f>
        <v>23.76</v>
      </c>
    </row>
    <row r="2761" spans="1:9" x14ac:dyDescent="0.55000000000000004">
      <c r="A2761">
        <v>2017</v>
      </c>
      <c r="B2761">
        <v>205</v>
      </c>
      <c r="C2761">
        <f>[50]data!$A205</f>
        <v>30.89</v>
      </c>
      <c r="D2761">
        <f>[51]data!$A205</f>
        <v>22.46</v>
      </c>
      <c r="E2761">
        <f>[52]data!$A205</f>
        <v>26.46</v>
      </c>
      <c r="F2761">
        <f>[53]data!$A205</f>
        <v>0</v>
      </c>
      <c r="G2761">
        <f>[54]data!$A205</f>
        <v>56.32</v>
      </c>
      <c r="H2761">
        <f>[55]data!$A205</f>
        <v>2.44</v>
      </c>
      <c r="I2761">
        <f>[56]data!A205</f>
        <v>29.37</v>
      </c>
    </row>
    <row r="2762" spans="1:9" x14ac:dyDescent="0.55000000000000004">
      <c r="A2762">
        <v>2017</v>
      </c>
      <c r="B2762">
        <v>206</v>
      </c>
      <c r="C2762">
        <f>[50]data!$A206</f>
        <v>27.84</v>
      </c>
      <c r="D2762">
        <f>[51]data!$A206</f>
        <v>22.95</v>
      </c>
      <c r="E2762">
        <f>[52]data!$A206</f>
        <v>25.26</v>
      </c>
      <c r="F2762">
        <f>[53]data!$A206</f>
        <v>0</v>
      </c>
      <c r="G2762">
        <f>[54]data!$A206</f>
        <v>75.08</v>
      </c>
      <c r="H2762">
        <f>[55]data!$A206</f>
        <v>4.01</v>
      </c>
      <c r="I2762">
        <f>[56]data!A206</f>
        <v>26.85</v>
      </c>
    </row>
    <row r="2763" spans="1:9" x14ac:dyDescent="0.55000000000000004">
      <c r="A2763">
        <v>2017</v>
      </c>
      <c r="B2763">
        <v>207</v>
      </c>
      <c r="C2763">
        <f>[50]data!$A207</f>
        <v>29.09</v>
      </c>
      <c r="D2763">
        <f>[51]data!$A207</f>
        <v>22.19</v>
      </c>
      <c r="E2763">
        <f>[52]data!$A207</f>
        <v>25.37</v>
      </c>
      <c r="F2763">
        <f>[53]data!$A207</f>
        <v>0</v>
      </c>
      <c r="G2763">
        <f>[54]data!$A207</f>
        <v>69.69</v>
      </c>
      <c r="H2763">
        <f>[55]data!$A207</f>
        <v>2.86</v>
      </c>
      <c r="I2763">
        <f>[56]data!A207</f>
        <v>27.33</v>
      </c>
    </row>
    <row r="2764" spans="1:9" x14ac:dyDescent="0.55000000000000004">
      <c r="A2764">
        <v>2017</v>
      </c>
      <c r="B2764">
        <v>208</v>
      </c>
      <c r="C2764">
        <f>[50]data!$A208</f>
        <v>29.88</v>
      </c>
      <c r="D2764">
        <f>[51]data!$A208</f>
        <v>22.64</v>
      </c>
      <c r="E2764">
        <f>[52]data!$A208</f>
        <v>26.33</v>
      </c>
      <c r="F2764">
        <f>[53]data!$A208</f>
        <v>0</v>
      </c>
      <c r="G2764">
        <f>[54]data!$A208</f>
        <v>65</v>
      </c>
      <c r="H2764">
        <f>[55]data!$A208</f>
        <v>1.68</v>
      </c>
      <c r="I2764">
        <f>[56]data!A208</f>
        <v>28.16</v>
      </c>
    </row>
    <row r="2765" spans="1:9" x14ac:dyDescent="0.55000000000000004">
      <c r="A2765">
        <v>2017</v>
      </c>
      <c r="B2765">
        <v>209</v>
      </c>
      <c r="C2765">
        <f>[50]data!$A209</f>
        <v>31.51</v>
      </c>
      <c r="D2765">
        <f>[51]data!$A209</f>
        <v>24.97</v>
      </c>
      <c r="E2765">
        <f>[52]data!$A209</f>
        <v>28.06</v>
      </c>
      <c r="F2765">
        <f>[53]data!$A209</f>
        <v>0</v>
      </c>
      <c r="G2765">
        <f>[54]data!$A209</f>
        <v>53.58</v>
      </c>
      <c r="H2765">
        <f>[55]data!$A209</f>
        <v>1.87</v>
      </c>
      <c r="I2765">
        <f>[56]data!A209</f>
        <v>28.03</v>
      </c>
    </row>
    <row r="2766" spans="1:9" x14ac:dyDescent="0.55000000000000004">
      <c r="A2766">
        <v>2017</v>
      </c>
      <c r="B2766">
        <v>210</v>
      </c>
      <c r="C2766">
        <f>[50]data!$A210</f>
        <v>30.99</v>
      </c>
      <c r="D2766">
        <f>[51]data!$A210</f>
        <v>24.34</v>
      </c>
      <c r="E2766">
        <f>[52]data!$A210</f>
        <v>27.52</v>
      </c>
      <c r="F2766">
        <f>[53]data!$A210</f>
        <v>0</v>
      </c>
      <c r="G2766">
        <f>[54]data!$A210</f>
        <v>58.32</v>
      </c>
      <c r="H2766">
        <f>[55]data!$A210</f>
        <v>1.9</v>
      </c>
      <c r="I2766">
        <f>[56]data!A210</f>
        <v>28.11</v>
      </c>
    </row>
    <row r="2767" spans="1:9" x14ac:dyDescent="0.55000000000000004">
      <c r="A2767">
        <v>2017</v>
      </c>
      <c r="B2767">
        <v>211</v>
      </c>
      <c r="C2767">
        <f>[50]data!$A211</f>
        <v>32.64</v>
      </c>
      <c r="D2767">
        <f>[51]data!$A211</f>
        <v>25.32</v>
      </c>
      <c r="E2767">
        <f>[52]data!$A211</f>
        <v>28.74</v>
      </c>
      <c r="F2767">
        <f>[53]data!$A211</f>
        <v>0</v>
      </c>
      <c r="G2767">
        <f>[54]data!$A211</f>
        <v>47.64</v>
      </c>
      <c r="H2767">
        <f>[55]data!$A211</f>
        <v>1.42</v>
      </c>
      <c r="I2767">
        <f>[56]data!A211</f>
        <v>28</v>
      </c>
    </row>
    <row r="2768" spans="1:9" x14ac:dyDescent="0.55000000000000004">
      <c r="A2768">
        <v>2017</v>
      </c>
      <c r="B2768">
        <v>212</v>
      </c>
      <c r="C2768">
        <f>[50]data!$A212</f>
        <v>30.92</v>
      </c>
      <c r="D2768">
        <f>[51]data!$A212</f>
        <v>24.45</v>
      </c>
      <c r="E2768">
        <f>[52]data!$A212</f>
        <v>27.38</v>
      </c>
      <c r="F2768">
        <f>[53]data!$A212</f>
        <v>0.02</v>
      </c>
      <c r="G2768">
        <f>[54]data!$A212</f>
        <v>60.23</v>
      </c>
      <c r="H2768">
        <f>[55]data!$A212</f>
        <v>1.92</v>
      </c>
      <c r="I2768">
        <f>[56]data!A212</f>
        <v>26.24</v>
      </c>
    </row>
    <row r="2769" spans="1:9" x14ac:dyDescent="0.55000000000000004">
      <c r="A2769">
        <v>2017</v>
      </c>
      <c r="B2769">
        <v>213</v>
      </c>
      <c r="C2769">
        <f>[50]data!$A213</f>
        <v>31.97</v>
      </c>
      <c r="D2769">
        <f>[51]data!$A213</f>
        <v>24.21</v>
      </c>
      <c r="E2769">
        <f>[52]data!$A213</f>
        <v>27.85</v>
      </c>
      <c r="F2769">
        <f>[53]data!$A213</f>
        <v>0.24</v>
      </c>
      <c r="G2769">
        <f>[54]data!$A213</f>
        <v>58.01</v>
      </c>
      <c r="H2769">
        <f>[55]data!$A213</f>
        <v>2.13</v>
      </c>
      <c r="I2769">
        <f>[56]data!A213</f>
        <v>17.28</v>
      </c>
    </row>
    <row r="2770" spans="1:9" x14ac:dyDescent="0.55000000000000004">
      <c r="A2770">
        <v>2017</v>
      </c>
      <c r="B2770">
        <v>214</v>
      </c>
      <c r="C2770">
        <f>[50]data!$A214</f>
        <v>31.94</v>
      </c>
      <c r="D2770">
        <f>[51]data!$A214</f>
        <v>25.09</v>
      </c>
      <c r="E2770">
        <f>[52]data!$A214</f>
        <v>28</v>
      </c>
      <c r="F2770">
        <f>[53]data!$A214</f>
        <v>0.04</v>
      </c>
      <c r="G2770">
        <f>[54]data!$A214</f>
        <v>66.61</v>
      </c>
      <c r="H2770">
        <f>[55]data!$A214</f>
        <v>2.2999999999999998</v>
      </c>
      <c r="I2770">
        <f>[56]data!A214</f>
        <v>19.14</v>
      </c>
    </row>
    <row r="2771" spans="1:9" x14ac:dyDescent="0.55000000000000004">
      <c r="A2771">
        <v>2017</v>
      </c>
      <c r="B2771">
        <v>215</v>
      </c>
      <c r="C2771">
        <f>[50]data!$A215</f>
        <v>32.840000000000003</v>
      </c>
      <c r="D2771">
        <f>[51]data!$A215</f>
        <v>24.81</v>
      </c>
      <c r="E2771">
        <f>[52]data!$A215</f>
        <v>28.39</v>
      </c>
      <c r="F2771">
        <f>[53]data!$A215</f>
        <v>0</v>
      </c>
      <c r="G2771">
        <f>[54]data!$A215</f>
        <v>57.08</v>
      </c>
      <c r="H2771">
        <f>[55]data!$A215</f>
        <v>2.17</v>
      </c>
      <c r="I2771">
        <f>[56]data!A215</f>
        <v>27.01</v>
      </c>
    </row>
    <row r="2772" spans="1:9" x14ac:dyDescent="0.55000000000000004">
      <c r="A2772">
        <v>2017</v>
      </c>
      <c r="B2772">
        <v>216</v>
      </c>
      <c r="C2772">
        <f>[50]data!$A216</f>
        <v>32.15</v>
      </c>
      <c r="D2772">
        <f>[51]data!$A216</f>
        <v>25.16</v>
      </c>
      <c r="E2772">
        <f>[52]data!$A216</f>
        <v>29.17</v>
      </c>
      <c r="F2772">
        <f>[53]data!$A216</f>
        <v>0</v>
      </c>
      <c r="G2772">
        <f>[54]data!$A216</f>
        <v>50.04</v>
      </c>
      <c r="H2772">
        <f>[55]data!$A216</f>
        <v>1.64</v>
      </c>
      <c r="I2772">
        <f>[56]data!A216</f>
        <v>27.45</v>
      </c>
    </row>
    <row r="2773" spans="1:9" x14ac:dyDescent="0.55000000000000004">
      <c r="A2773">
        <v>2017</v>
      </c>
      <c r="B2773">
        <v>217</v>
      </c>
      <c r="C2773">
        <f>[50]data!$A217</f>
        <v>32.369999999999997</v>
      </c>
      <c r="D2773">
        <f>[51]data!$A217</f>
        <v>26.29</v>
      </c>
      <c r="E2773">
        <f>[52]data!$A217</f>
        <v>29.19</v>
      </c>
      <c r="F2773">
        <f>[53]data!$A217</f>
        <v>0</v>
      </c>
      <c r="G2773">
        <f>[54]data!$A217</f>
        <v>54.56</v>
      </c>
      <c r="H2773">
        <f>[55]data!$A217</f>
        <v>1.62</v>
      </c>
      <c r="I2773">
        <f>[56]data!A217</f>
        <v>26.63</v>
      </c>
    </row>
    <row r="2774" spans="1:9" x14ac:dyDescent="0.55000000000000004">
      <c r="A2774">
        <v>2017</v>
      </c>
      <c r="B2774">
        <v>218</v>
      </c>
      <c r="C2774">
        <f>[50]data!$A218</f>
        <v>30.12</v>
      </c>
      <c r="D2774">
        <f>[51]data!$A218</f>
        <v>25.1</v>
      </c>
      <c r="E2774">
        <f>[52]data!$A218</f>
        <v>27.29</v>
      </c>
      <c r="F2774">
        <f>[53]data!$A218</f>
        <v>0.03</v>
      </c>
      <c r="G2774">
        <f>[54]data!$A218</f>
        <v>73.37</v>
      </c>
      <c r="H2774">
        <f>[55]data!$A218</f>
        <v>2.64</v>
      </c>
      <c r="I2774">
        <f>[56]data!A218</f>
        <v>25.44</v>
      </c>
    </row>
    <row r="2775" spans="1:9" x14ac:dyDescent="0.55000000000000004">
      <c r="A2775">
        <v>2017</v>
      </c>
      <c r="B2775">
        <v>219</v>
      </c>
      <c r="C2775">
        <f>[50]data!$A219</f>
        <v>29.82</v>
      </c>
      <c r="D2775">
        <f>[51]data!$A219</f>
        <v>24.96</v>
      </c>
      <c r="E2775">
        <f>[52]data!$A219</f>
        <v>27.4</v>
      </c>
      <c r="F2775">
        <f>[53]data!$A219</f>
        <v>0.08</v>
      </c>
      <c r="G2775">
        <f>[54]data!$A219</f>
        <v>71.61</v>
      </c>
      <c r="H2775">
        <f>[55]data!$A219</f>
        <v>2.35</v>
      </c>
      <c r="I2775">
        <f>[56]data!A219</f>
        <v>21.01</v>
      </c>
    </row>
    <row r="2776" spans="1:9" x14ac:dyDescent="0.55000000000000004">
      <c r="A2776">
        <v>2017</v>
      </c>
      <c r="B2776">
        <v>220</v>
      </c>
      <c r="C2776">
        <f>[50]data!$A220</f>
        <v>35.68</v>
      </c>
      <c r="D2776">
        <f>[51]data!$A220</f>
        <v>25.69</v>
      </c>
      <c r="E2776">
        <f>[52]data!$A220</f>
        <v>30.36</v>
      </c>
      <c r="F2776">
        <f>[53]data!$A220</f>
        <v>0.01</v>
      </c>
      <c r="G2776">
        <f>[54]data!$A220</f>
        <v>51.59</v>
      </c>
      <c r="H2776">
        <f>[55]data!$A220</f>
        <v>3.64</v>
      </c>
      <c r="I2776">
        <f>[56]data!A220</f>
        <v>22.46</v>
      </c>
    </row>
    <row r="2777" spans="1:9" x14ac:dyDescent="0.55000000000000004">
      <c r="A2777">
        <v>2017</v>
      </c>
      <c r="B2777">
        <v>221</v>
      </c>
      <c r="C2777">
        <f>[50]data!$A221</f>
        <v>31.01</v>
      </c>
      <c r="D2777">
        <f>[51]data!$A221</f>
        <v>24.11</v>
      </c>
      <c r="E2777">
        <f>[52]data!$A221</f>
        <v>27.29</v>
      </c>
      <c r="F2777">
        <f>[53]data!$A221</f>
        <v>0.01</v>
      </c>
      <c r="G2777">
        <f>[54]data!$A221</f>
        <v>65.39</v>
      </c>
      <c r="H2777">
        <f>[55]data!$A221</f>
        <v>3.54</v>
      </c>
      <c r="I2777">
        <f>[56]data!A221</f>
        <v>26.57</v>
      </c>
    </row>
    <row r="2778" spans="1:9" x14ac:dyDescent="0.55000000000000004">
      <c r="A2778">
        <v>2017</v>
      </c>
      <c r="B2778">
        <v>222</v>
      </c>
      <c r="C2778">
        <f>[50]data!$A222</f>
        <v>27.22</v>
      </c>
      <c r="D2778">
        <f>[51]data!$A222</f>
        <v>21.33</v>
      </c>
      <c r="E2778">
        <f>[52]data!$A222</f>
        <v>24.2</v>
      </c>
      <c r="F2778">
        <f>[53]data!$A222</f>
        <v>0.08</v>
      </c>
      <c r="G2778">
        <f>[54]data!$A222</f>
        <v>68.98</v>
      </c>
      <c r="H2778">
        <f>[55]data!$A222</f>
        <v>6.44</v>
      </c>
      <c r="I2778">
        <f>[56]data!A222</f>
        <v>16.45</v>
      </c>
    </row>
    <row r="2779" spans="1:9" x14ac:dyDescent="0.55000000000000004">
      <c r="A2779">
        <v>2017</v>
      </c>
      <c r="B2779">
        <v>223</v>
      </c>
      <c r="C2779">
        <f>[50]data!$A223</f>
        <v>27.71</v>
      </c>
      <c r="D2779">
        <f>[51]data!$A223</f>
        <v>22</v>
      </c>
      <c r="E2779">
        <f>[52]data!$A223</f>
        <v>24.63</v>
      </c>
      <c r="F2779">
        <f>[53]data!$A223</f>
        <v>0</v>
      </c>
      <c r="G2779">
        <f>[54]data!$A223</f>
        <v>65.510000000000005</v>
      </c>
      <c r="H2779">
        <f>[55]data!$A223</f>
        <v>5.24</v>
      </c>
      <c r="I2779">
        <f>[56]data!A223</f>
        <v>27.33</v>
      </c>
    </row>
    <row r="2780" spans="1:9" x14ac:dyDescent="0.55000000000000004">
      <c r="A2780">
        <v>2017</v>
      </c>
      <c r="B2780">
        <v>224</v>
      </c>
      <c r="C2780">
        <f>[50]data!$A224</f>
        <v>27.2</v>
      </c>
      <c r="D2780">
        <f>[51]data!$A224</f>
        <v>22.2</v>
      </c>
      <c r="E2780">
        <f>[52]data!$A224</f>
        <v>24.32</v>
      </c>
      <c r="F2780">
        <f>[53]data!$A224</f>
        <v>0</v>
      </c>
      <c r="G2780">
        <f>[54]data!$A224</f>
        <v>65.680000000000007</v>
      </c>
      <c r="H2780">
        <f>[55]data!$A224</f>
        <v>5.52</v>
      </c>
      <c r="I2780">
        <f>[56]data!A224</f>
        <v>26.91</v>
      </c>
    </row>
    <row r="2781" spans="1:9" x14ac:dyDescent="0.55000000000000004">
      <c r="A2781">
        <v>2017</v>
      </c>
      <c r="B2781">
        <v>225</v>
      </c>
      <c r="C2781">
        <f>[50]data!$A225</f>
        <v>27.89</v>
      </c>
      <c r="D2781">
        <f>[51]data!$A225</f>
        <v>21.34</v>
      </c>
      <c r="E2781">
        <f>[52]data!$A225</f>
        <v>24.53</v>
      </c>
      <c r="F2781">
        <f>[53]data!$A225</f>
        <v>0</v>
      </c>
      <c r="G2781">
        <f>[54]data!$A225</f>
        <v>67.89</v>
      </c>
      <c r="H2781">
        <f>[55]data!$A225</f>
        <v>5.43</v>
      </c>
      <c r="I2781">
        <f>[56]data!A225</f>
        <v>25.2</v>
      </c>
    </row>
    <row r="2782" spans="1:9" x14ac:dyDescent="0.55000000000000004">
      <c r="A2782">
        <v>2017</v>
      </c>
      <c r="B2782">
        <v>226</v>
      </c>
      <c r="C2782">
        <f>[50]data!$A226</f>
        <v>28.2</v>
      </c>
      <c r="D2782">
        <f>[51]data!$A226</f>
        <v>22.2</v>
      </c>
      <c r="E2782">
        <f>[52]data!$A226</f>
        <v>25.14</v>
      </c>
      <c r="F2782">
        <f>[53]data!$A226</f>
        <v>0.02</v>
      </c>
      <c r="G2782">
        <f>[54]data!$A226</f>
        <v>68.67</v>
      </c>
      <c r="H2782">
        <f>[55]data!$A226</f>
        <v>5.17</v>
      </c>
      <c r="I2782">
        <f>[56]data!A226</f>
        <v>23.54</v>
      </c>
    </row>
    <row r="2783" spans="1:9" x14ac:dyDescent="0.55000000000000004">
      <c r="A2783">
        <v>2017</v>
      </c>
      <c r="B2783">
        <v>227</v>
      </c>
      <c r="C2783">
        <f>[50]data!$A227</f>
        <v>29.15</v>
      </c>
      <c r="D2783">
        <f>[51]data!$A227</f>
        <v>22.8</v>
      </c>
      <c r="E2783">
        <f>[52]data!$A227</f>
        <v>25.83</v>
      </c>
      <c r="F2783">
        <f>[53]data!$A227</f>
        <v>0.06</v>
      </c>
      <c r="G2783">
        <f>[54]data!$A227</f>
        <v>71.2</v>
      </c>
      <c r="H2783">
        <f>[55]data!$A227</f>
        <v>3.49</v>
      </c>
      <c r="I2783">
        <f>[56]data!A227</f>
        <v>23.83</v>
      </c>
    </row>
    <row r="2784" spans="1:9" x14ac:dyDescent="0.55000000000000004">
      <c r="A2784">
        <v>2017</v>
      </c>
      <c r="B2784">
        <v>228</v>
      </c>
      <c r="C2784">
        <f>[50]data!$A228</f>
        <v>29.57</v>
      </c>
      <c r="D2784">
        <f>[51]data!$A228</f>
        <v>23.53</v>
      </c>
      <c r="E2784">
        <f>[52]data!$A228</f>
        <v>25.98</v>
      </c>
      <c r="F2784">
        <f>[53]data!$A228</f>
        <v>0.05</v>
      </c>
      <c r="G2784">
        <f>[54]data!$A228</f>
        <v>74.319999999999993</v>
      </c>
      <c r="H2784">
        <f>[55]data!$A228</f>
        <v>1.66</v>
      </c>
      <c r="I2784">
        <f>[56]data!A228</f>
        <v>23.25</v>
      </c>
    </row>
    <row r="2785" spans="1:9" x14ac:dyDescent="0.55000000000000004">
      <c r="A2785">
        <v>2017</v>
      </c>
      <c r="B2785">
        <v>229</v>
      </c>
      <c r="C2785">
        <f>[50]data!$A229</f>
        <v>28.46</v>
      </c>
      <c r="D2785">
        <f>[51]data!$A229</f>
        <v>23.04</v>
      </c>
      <c r="E2785">
        <f>[52]data!$A229</f>
        <v>25.65</v>
      </c>
      <c r="F2785">
        <f>[53]data!$A229</f>
        <v>0.03</v>
      </c>
      <c r="G2785">
        <f>[54]data!$A229</f>
        <v>77.23</v>
      </c>
      <c r="H2785">
        <f>[55]data!$A229</f>
        <v>2.14</v>
      </c>
      <c r="I2785">
        <f>[56]data!A229</f>
        <v>24.76</v>
      </c>
    </row>
    <row r="2786" spans="1:9" x14ac:dyDescent="0.55000000000000004">
      <c r="A2786">
        <v>2017</v>
      </c>
      <c r="B2786">
        <v>230</v>
      </c>
      <c r="C2786">
        <f>[50]data!$A230</f>
        <v>28.95</v>
      </c>
      <c r="D2786">
        <f>[51]data!$A230</f>
        <v>22.77</v>
      </c>
      <c r="E2786">
        <f>[52]data!$A230</f>
        <v>25.92</v>
      </c>
      <c r="F2786">
        <f>[53]data!$A230</f>
        <v>0.03</v>
      </c>
      <c r="G2786">
        <f>[54]data!$A230</f>
        <v>70.91</v>
      </c>
      <c r="H2786">
        <f>[55]data!$A230</f>
        <v>2.12</v>
      </c>
      <c r="I2786">
        <f>[56]data!A230</f>
        <v>25.39</v>
      </c>
    </row>
    <row r="2787" spans="1:9" x14ac:dyDescent="0.55000000000000004">
      <c r="A2787">
        <v>2017</v>
      </c>
      <c r="B2787">
        <v>231</v>
      </c>
      <c r="C2787">
        <f>[50]data!$A231</f>
        <v>28.65</v>
      </c>
      <c r="D2787">
        <f>[51]data!$A231</f>
        <v>23.66</v>
      </c>
      <c r="E2787">
        <f>[52]data!$A231</f>
        <v>25.74</v>
      </c>
      <c r="F2787">
        <f>[53]data!$A231</f>
        <v>0</v>
      </c>
      <c r="G2787">
        <f>[54]data!$A231</f>
        <v>73.62</v>
      </c>
      <c r="H2787">
        <f>[55]data!$A231</f>
        <v>3.77</v>
      </c>
      <c r="I2787">
        <f>[56]data!A231</f>
        <v>22.3</v>
      </c>
    </row>
    <row r="2788" spans="1:9" x14ac:dyDescent="0.55000000000000004">
      <c r="A2788">
        <v>2017</v>
      </c>
      <c r="B2788">
        <v>232</v>
      </c>
      <c r="C2788">
        <f>[50]data!$A232</f>
        <v>28.4</v>
      </c>
      <c r="D2788">
        <f>[51]data!$A232</f>
        <v>23.69</v>
      </c>
      <c r="E2788">
        <f>[52]data!$A232</f>
        <v>25.61</v>
      </c>
      <c r="F2788">
        <f>[53]data!$A232</f>
        <v>0</v>
      </c>
      <c r="G2788">
        <f>[54]data!$A232</f>
        <v>74.98</v>
      </c>
      <c r="H2788">
        <f>[55]data!$A232</f>
        <v>5.41</v>
      </c>
      <c r="I2788">
        <f>[56]data!A232</f>
        <v>24.45</v>
      </c>
    </row>
    <row r="2789" spans="1:9" x14ac:dyDescent="0.55000000000000004">
      <c r="A2789">
        <v>2017</v>
      </c>
      <c r="B2789">
        <v>233</v>
      </c>
      <c r="C2789">
        <f>[50]data!$A233</f>
        <v>28.62</v>
      </c>
      <c r="D2789">
        <f>[51]data!$A233</f>
        <v>22.85</v>
      </c>
      <c r="E2789">
        <f>[52]data!$A233</f>
        <v>25.24</v>
      </c>
      <c r="F2789">
        <f>[53]data!$A233</f>
        <v>0</v>
      </c>
      <c r="G2789">
        <f>[54]data!$A233</f>
        <v>70.14</v>
      </c>
      <c r="H2789">
        <f>[55]data!$A233</f>
        <v>4.7</v>
      </c>
      <c r="I2789">
        <f>[56]data!A233</f>
        <v>24.35</v>
      </c>
    </row>
    <row r="2790" spans="1:9" x14ac:dyDescent="0.55000000000000004">
      <c r="A2790">
        <v>2017</v>
      </c>
      <c r="B2790">
        <v>234</v>
      </c>
      <c r="C2790">
        <f>[50]data!$A234</f>
        <v>28.36</v>
      </c>
      <c r="D2790">
        <f>[51]data!$A234</f>
        <v>22.19</v>
      </c>
      <c r="E2790">
        <f>[52]data!$A234</f>
        <v>25</v>
      </c>
      <c r="F2790">
        <f>[53]data!$A234</f>
        <v>0</v>
      </c>
      <c r="G2790">
        <f>[54]data!$A234</f>
        <v>65.7</v>
      </c>
      <c r="H2790">
        <f>[55]data!$A234</f>
        <v>3</v>
      </c>
      <c r="I2790">
        <f>[56]data!A234</f>
        <v>25.29</v>
      </c>
    </row>
    <row r="2791" spans="1:9" x14ac:dyDescent="0.55000000000000004">
      <c r="A2791">
        <v>2017</v>
      </c>
      <c r="B2791">
        <v>235</v>
      </c>
      <c r="C2791">
        <f>[50]data!$A235</f>
        <v>28.24</v>
      </c>
      <c r="D2791">
        <f>[51]data!$A235</f>
        <v>22.59</v>
      </c>
      <c r="E2791">
        <f>[52]data!$A235</f>
        <v>24.95</v>
      </c>
      <c r="F2791">
        <f>[53]data!$A235</f>
        <v>0</v>
      </c>
      <c r="G2791">
        <f>[54]data!$A235</f>
        <v>66.89</v>
      </c>
      <c r="H2791">
        <f>[55]data!$A235</f>
        <v>2.73</v>
      </c>
      <c r="I2791">
        <f>[56]data!A235</f>
        <v>25.19</v>
      </c>
    </row>
    <row r="2792" spans="1:9" x14ac:dyDescent="0.55000000000000004">
      <c r="A2792">
        <v>2017</v>
      </c>
      <c r="B2792">
        <v>236</v>
      </c>
      <c r="C2792">
        <f>[50]data!$A236</f>
        <v>28.06</v>
      </c>
      <c r="D2792">
        <f>[51]data!$A236</f>
        <v>22.82</v>
      </c>
      <c r="E2792">
        <f>[52]data!$A236</f>
        <v>25.1</v>
      </c>
      <c r="F2792">
        <f>[53]data!$A236</f>
        <v>0</v>
      </c>
      <c r="G2792">
        <f>[54]data!$A236</f>
        <v>69.03</v>
      </c>
      <c r="H2792">
        <f>[55]data!$A236</f>
        <v>2.62</v>
      </c>
      <c r="I2792">
        <f>[56]data!A236</f>
        <v>24.87</v>
      </c>
    </row>
    <row r="2793" spans="1:9" x14ac:dyDescent="0.55000000000000004">
      <c r="A2793">
        <v>2017</v>
      </c>
      <c r="B2793">
        <v>237</v>
      </c>
      <c r="C2793">
        <f>[50]data!$A237</f>
        <v>27.84</v>
      </c>
      <c r="D2793">
        <f>[51]data!$A237</f>
        <v>22.63</v>
      </c>
      <c r="E2793">
        <f>[52]data!$A237</f>
        <v>25.34</v>
      </c>
      <c r="F2793">
        <f>[53]data!$A237</f>
        <v>0.02</v>
      </c>
      <c r="G2793">
        <f>[54]data!$A237</f>
        <v>71.33</v>
      </c>
      <c r="H2793">
        <f>[55]data!$A237</f>
        <v>2.42</v>
      </c>
      <c r="I2793">
        <f>[56]data!A237</f>
        <v>22.6</v>
      </c>
    </row>
    <row r="2794" spans="1:9" x14ac:dyDescent="0.55000000000000004">
      <c r="A2794">
        <v>2017</v>
      </c>
      <c r="B2794">
        <v>238</v>
      </c>
      <c r="C2794">
        <f>[50]data!$A238</f>
        <v>28.34</v>
      </c>
      <c r="D2794">
        <f>[51]data!$A238</f>
        <v>22.43</v>
      </c>
      <c r="E2794">
        <f>[52]data!$A238</f>
        <v>25.45</v>
      </c>
      <c r="F2794">
        <f>[53]data!$A238</f>
        <v>0.03</v>
      </c>
      <c r="G2794">
        <f>[54]data!$A238</f>
        <v>75.5</v>
      </c>
      <c r="H2794">
        <f>[55]data!$A238</f>
        <v>3.57</v>
      </c>
      <c r="I2794">
        <f>[56]data!A238</f>
        <v>22.18</v>
      </c>
    </row>
    <row r="2795" spans="1:9" x14ac:dyDescent="0.55000000000000004">
      <c r="A2795">
        <v>2017</v>
      </c>
      <c r="B2795">
        <v>239</v>
      </c>
      <c r="C2795">
        <f>[50]data!$A239</f>
        <v>28.38</v>
      </c>
      <c r="D2795">
        <f>[51]data!$A239</f>
        <v>23.63</v>
      </c>
      <c r="E2795">
        <f>[52]data!$A239</f>
        <v>25.52</v>
      </c>
      <c r="F2795">
        <f>[53]data!$A239</f>
        <v>0.95</v>
      </c>
      <c r="G2795">
        <f>[54]data!$A239</f>
        <v>75.599999999999994</v>
      </c>
      <c r="H2795">
        <f>[55]data!$A239</f>
        <v>3.39</v>
      </c>
      <c r="I2795">
        <f>[56]data!A239</f>
        <v>14.27</v>
      </c>
    </row>
    <row r="2796" spans="1:9" x14ac:dyDescent="0.55000000000000004">
      <c r="A2796">
        <v>2017</v>
      </c>
      <c r="B2796">
        <v>240</v>
      </c>
      <c r="C2796">
        <f>[50]data!$A240</f>
        <v>26.81</v>
      </c>
      <c r="D2796">
        <f>[51]data!$A240</f>
        <v>23.4</v>
      </c>
      <c r="E2796">
        <f>[52]data!$A240</f>
        <v>24.93</v>
      </c>
      <c r="F2796">
        <f>[53]data!$A240</f>
        <v>1.97</v>
      </c>
      <c r="G2796">
        <f>[54]data!$A240</f>
        <v>80.459999999999994</v>
      </c>
      <c r="H2796">
        <f>[55]data!$A240</f>
        <v>2.0499999999999998</v>
      </c>
      <c r="I2796">
        <f>[56]data!A240</f>
        <v>8.81</v>
      </c>
    </row>
    <row r="2797" spans="1:9" x14ac:dyDescent="0.55000000000000004">
      <c r="A2797">
        <v>2017</v>
      </c>
      <c r="B2797">
        <v>241</v>
      </c>
      <c r="C2797">
        <f>[50]data!$A241</f>
        <v>23.87</v>
      </c>
      <c r="D2797">
        <f>[51]data!$A241</f>
        <v>20.16</v>
      </c>
      <c r="E2797">
        <f>[52]data!$A241</f>
        <v>22.43</v>
      </c>
      <c r="F2797">
        <f>[53]data!$A241</f>
        <v>26.26</v>
      </c>
      <c r="G2797">
        <f>[54]data!$A241</f>
        <v>77.239999999999995</v>
      </c>
      <c r="H2797">
        <f>[55]data!$A241</f>
        <v>2.69</v>
      </c>
      <c r="I2797">
        <f>[56]data!A241</f>
        <v>9.15</v>
      </c>
    </row>
    <row r="2798" spans="1:9" x14ac:dyDescent="0.55000000000000004">
      <c r="A2798">
        <v>2017</v>
      </c>
      <c r="B2798">
        <v>242</v>
      </c>
      <c r="C2798">
        <f>[50]data!$A242</f>
        <v>26.04</v>
      </c>
      <c r="D2798">
        <f>[51]data!$A242</f>
        <v>20.37</v>
      </c>
      <c r="E2798">
        <f>[52]data!$A242</f>
        <v>22.59</v>
      </c>
      <c r="F2798">
        <f>[53]data!$A242</f>
        <v>12.64</v>
      </c>
      <c r="G2798">
        <f>[54]data!$A242</f>
        <v>76.67</v>
      </c>
      <c r="H2798">
        <f>[55]data!$A242</f>
        <v>1.67</v>
      </c>
      <c r="I2798">
        <f>[56]data!A242</f>
        <v>6.52</v>
      </c>
    </row>
    <row r="2799" spans="1:9" x14ac:dyDescent="0.55000000000000004">
      <c r="A2799">
        <v>2017</v>
      </c>
      <c r="B2799">
        <v>243</v>
      </c>
      <c r="C2799">
        <f>[50]data!$A243</f>
        <v>28.1</v>
      </c>
      <c r="D2799">
        <f>[51]data!$A243</f>
        <v>21.59</v>
      </c>
      <c r="E2799">
        <f>[52]data!$A243</f>
        <v>24.59</v>
      </c>
      <c r="F2799">
        <f>[53]data!$A243</f>
        <v>0.04</v>
      </c>
      <c r="G2799">
        <f>[54]data!$A243</f>
        <v>70.83</v>
      </c>
      <c r="H2799">
        <f>[55]data!$A243</f>
        <v>3.26</v>
      </c>
      <c r="I2799">
        <f>[56]data!A243</f>
        <v>19.36</v>
      </c>
    </row>
    <row r="2800" spans="1:9" x14ac:dyDescent="0.55000000000000004">
      <c r="A2800">
        <v>2017</v>
      </c>
      <c r="B2800">
        <v>244</v>
      </c>
      <c r="C2800">
        <f>[50]data!$A244</f>
        <v>27.41</v>
      </c>
      <c r="D2800">
        <f>[51]data!$A244</f>
        <v>21.78</v>
      </c>
      <c r="E2800">
        <f>[52]data!$A244</f>
        <v>24.45</v>
      </c>
      <c r="F2800">
        <f>[53]data!$A244</f>
        <v>0.05</v>
      </c>
      <c r="G2800">
        <f>[54]data!$A244</f>
        <v>78.38</v>
      </c>
      <c r="H2800">
        <f>[55]data!$A244</f>
        <v>5.2</v>
      </c>
      <c r="I2800">
        <f>[56]data!A244</f>
        <v>21.05</v>
      </c>
    </row>
    <row r="2801" spans="1:9" x14ac:dyDescent="0.55000000000000004">
      <c r="A2801">
        <v>2017</v>
      </c>
      <c r="B2801">
        <v>245</v>
      </c>
      <c r="C2801">
        <f>[50]data!$A245</f>
        <v>25.75</v>
      </c>
      <c r="D2801">
        <f>[51]data!$A245</f>
        <v>22</v>
      </c>
      <c r="E2801">
        <f>[52]data!$A245</f>
        <v>23.82</v>
      </c>
      <c r="F2801">
        <f>[53]data!$A245</f>
        <v>0.19</v>
      </c>
      <c r="G2801">
        <f>[54]data!$A245</f>
        <v>76.459999999999994</v>
      </c>
      <c r="H2801">
        <f>[55]data!$A245</f>
        <v>4.28</v>
      </c>
      <c r="I2801">
        <f>[56]data!A245</f>
        <v>17.79</v>
      </c>
    </row>
    <row r="2802" spans="1:9" x14ac:dyDescent="0.55000000000000004">
      <c r="A2802">
        <v>2017</v>
      </c>
      <c r="B2802">
        <v>246</v>
      </c>
      <c r="C2802">
        <f>[50]data!$A246</f>
        <v>27.61</v>
      </c>
      <c r="D2802">
        <f>[51]data!$A246</f>
        <v>22.06</v>
      </c>
      <c r="E2802">
        <f>[52]data!$A246</f>
        <v>24.26</v>
      </c>
      <c r="F2802">
        <f>[53]data!$A246</f>
        <v>0</v>
      </c>
      <c r="G2802">
        <f>[54]data!$A246</f>
        <v>70.849999999999994</v>
      </c>
      <c r="H2802">
        <f>[55]data!$A246</f>
        <v>2.36</v>
      </c>
      <c r="I2802">
        <f>[56]data!A246</f>
        <v>20.010000000000002</v>
      </c>
    </row>
    <row r="2803" spans="1:9" x14ac:dyDescent="0.55000000000000004">
      <c r="A2803">
        <v>2017</v>
      </c>
      <c r="B2803">
        <v>247</v>
      </c>
      <c r="C2803">
        <f>[50]data!$A247</f>
        <v>30.53</v>
      </c>
      <c r="D2803">
        <f>[51]data!$A247</f>
        <v>22.31</v>
      </c>
      <c r="E2803">
        <f>[52]data!$A247</f>
        <v>25.93</v>
      </c>
      <c r="F2803">
        <f>[53]data!$A247</f>
        <v>0</v>
      </c>
      <c r="G2803">
        <f>[54]data!$A247</f>
        <v>67.08</v>
      </c>
      <c r="H2803">
        <f>[55]data!$A247</f>
        <v>2.89</v>
      </c>
      <c r="I2803">
        <f>[56]data!A247</f>
        <v>23.41</v>
      </c>
    </row>
    <row r="2804" spans="1:9" x14ac:dyDescent="0.55000000000000004">
      <c r="A2804">
        <v>2017</v>
      </c>
      <c r="B2804">
        <v>248</v>
      </c>
      <c r="C2804">
        <f>[50]data!$A248</f>
        <v>27.7</v>
      </c>
      <c r="D2804">
        <f>[51]data!$A248</f>
        <v>22.05</v>
      </c>
      <c r="E2804">
        <f>[52]data!$A248</f>
        <v>24.63</v>
      </c>
      <c r="F2804">
        <f>[53]data!$A248</f>
        <v>0</v>
      </c>
      <c r="G2804">
        <f>[54]data!$A248</f>
        <v>76.5</v>
      </c>
      <c r="H2804">
        <f>[55]data!$A248</f>
        <v>3.37</v>
      </c>
      <c r="I2804">
        <f>[56]data!A248</f>
        <v>23.01</v>
      </c>
    </row>
    <row r="2805" spans="1:9" x14ac:dyDescent="0.55000000000000004">
      <c r="A2805">
        <v>2017</v>
      </c>
      <c r="B2805">
        <v>249</v>
      </c>
      <c r="C2805">
        <f>[50]data!$A249</f>
        <v>27.7</v>
      </c>
      <c r="D2805">
        <f>[51]data!$A249</f>
        <v>22.39</v>
      </c>
      <c r="E2805">
        <f>[52]data!$A249</f>
        <v>24.75</v>
      </c>
      <c r="F2805">
        <f>[53]data!$A249</f>
        <v>0</v>
      </c>
      <c r="G2805">
        <f>[54]data!$A249</f>
        <v>72.08</v>
      </c>
      <c r="H2805">
        <f>[55]data!$A249</f>
        <v>2.68</v>
      </c>
      <c r="I2805">
        <f>[56]data!A249</f>
        <v>20.39</v>
      </c>
    </row>
    <row r="2806" spans="1:9" x14ac:dyDescent="0.55000000000000004">
      <c r="A2806">
        <v>2017</v>
      </c>
      <c r="B2806">
        <v>250</v>
      </c>
      <c r="C2806">
        <f>[50]data!$A250</f>
        <v>27.16</v>
      </c>
      <c r="D2806">
        <f>[51]data!$A250</f>
        <v>22.29</v>
      </c>
      <c r="E2806">
        <f>[52]data!$A250</f>
        <v>24.27</v>
      </c>
      <c r="F2806">
        <f>[53]data!$A250</f>
        <v>0.01</v>
      </c>
      <c r="G2806">
        <f>[54]data!$A250</f>
        <v>79.61</v>
      </c>
      <c r="H2806">
        <f>[55]data!$A250</f>
        <v>2.94</v>
      </c>
      <c r="I2806">
        <f>[56]data!A250</f>
        <v>20.2</v>
      </c>
    </row>
    <row r="2807" spans="1:9" x14ac:dyDescent="0.55000000000000004">
      <c r="A2807">
        <v>2017</v>
      </c>
      <c r="B2807">
        <v>251</v>
      </c>
      <c r="C2807">
        <f>[50]data!$A251</f>
        <v>27.64</v>
      </c>
      <c r="D2807">
        <f>[51]data!$A251</f>
        <v>21.83</v>
      </c>
      <c r="E2807">
        <f>[52]data!$A251</f>
        <v>24.21</v>
      </c>
      <c r="F2807">
        <f>[53]data!$A251</f>
        <v>0.03</v>
      </c>
      <c r="G2807">
        <f>[54]data!$A251</f>
        <v>78.42</v>
      </c>
      <c r="H2807">
        <f>[55]data!$A251</f>
        <v>2.13</v>
      </c>
      <c r="I2807">
        <f>[56]data!A251</f>
        <v>20.399999999999999</v>
      </c>
    </row>
    <row r="2808" spans="1:9" x14ac:dyDescent="0.55000000000000004">
      <c r="A2808">
        <v>2017</v>
      </c>
      <c r="B2808">
        <v>252</v>
      </c>
      <c r="C2808">
        <f>[50]data!$A252</f>
        <v>31.11</v>
      </c>
      <c r="D2808">
        <f>[51]data!$A252</f>
        <v>21.03</v>
      </c>
      <c r="E2808">
        <f>[52]data!$A252</f>
        <v>25.69</v>
      </c>
      <c r="F2808">
        <f>[53]data!$A252</f>
        <v>0.14000000000000001</v>
      </c>
      <c r="G2808">
        <f>[54]data!$A252</f>
        <v>56.02</v>
      </c>
      <c r="H2808">
        <f>[55]data!$A252</f>
        <v>3.88</v>
      </c>
      <c r="I2808">
        <f>[56]data!A252</f>
        <v>11.05</v>
      </c>
    </row>
    <row r="2809" spans="1:9" x14ac:dyDescent="0.55000000000000004">
      <c r="A2809">
        <v>2017</v>
      </c>
      <c r="B2809">
        <v>253</v>
      </c>
      <c r="C2809">
        <f>[50]data!$A253</f>
        <v>27.5</v>
      </c>
      <c r="D2809">
        <f>[51]data!$A253</f>
        <v>18.97</v>
      </c>
      <c r="E2809">
        <f>[52]data!$A253</f>
        <v>22.99</v>
      </c>
      <c r="F2809">
        <f>[53]data!$A253</f>
        <v>0.05</v>
      </c>
      <c r="G2809">
        <f>[54]data!$A253</f>
        <v>51.86</v>
      </c>
      <c r="H2809">
        <f>[55]data!$A253</f>
        <v>3.82</v>
      </c>
      <c r="I2809">
        <f>[56]data!A253</f>
        <v>24.18</v>
      </c>
    </row>
    <row r="2810" spans="1:9" x14ac:dyDescent="0.55000000000000004">
      <c r="A2810">
        <v>2017</v>
      </c>
      <c r="B2810">
        <v>254</v>
      </c>
      <c r="C2810">
        <f>[50]data!$A254</f>
        <v>28.78</v>
      </c>
      <c r="D2810">
        <f>[51]data!$A254</f>
        <v>20.18</v>
      </c>
      <c r="E2810">
        <f>[52]data!$A254</f>
        <v>24.26</v>
      </c>
      <c r="F2810">
        <f>[53]data!$A254</f>
        <v>0</v>
      </c>
      <c r="G2810">
        <f>[54]data!$A254</f>
        <v>50.32</v>
      </c>
      <c r="H2810">
        <f>[55]data!$A254</f>
        <v>2.96</v>
      </c>
      <c r="I2810">
        <f>[56]data!A254</f>
        <v>23.42</v>
      </c>
    </row>
    <row r="2811" spans="1:9" x14ac:dyDescent="0.55000000000000004">
      <c r="A2811">
        <v>2017</v>
      </c>
      <c r="B2811">
        <v>255</v>
      </c>
      <c r="C2811">
        <f>[50]data!$A255</f>
        <v>28.65</v>
      </c>
      <c r="D2811">
        <f>[51]data!$A255</f>
        <v>21.45</v>
      </c>
      <c r="E2811">
        <f>[52]data!$A255</f>
        <v>24.48</v>
      </c>
      <c r="F2811">
        <f>[53]data!$A255</f>
        <v>0</v>
      </c>
      <c r="G2811">
        <f>[54]data!$A255</f>
        <v>63.35</v>
      </c>
      <c r="H2811">
        <f>[55]data!$A255</f>
        <v>3.6</v>
      </c>
      <c r="I2811">
        <f>[56]data!A255</f>
        <v>22.64</v>
      </c>
    </row>
    <row r="2812" spans="1:9" x14ac:dyDescent="0.55000000000000004">
      <c r="A2812">
        <v>2017</v>
      </c>
      <c r="B2812">
        <v>256</v>
      </c>
      <c r="C2812">
        <f>[50]data!$A256</f>
        <v>27.05</v>
      </c>
      <c r="D2812">
        <f>[51]data!$A256</f>
        <v>20.66</v>
      </c>
      <c r="E2812">
        <f>[52]data!$A256</f>
        <v>23.63</v>
      </c>
      <c r="F2812">
        <f>[53]data!$A256</f>
        <v>0</v>
      </c>
      <c r="G2812">
        <f>[54]data!$A256</f>
        <v>71.989999999999995</v>
      </c>
      <c r="H2812">
        <f>[55]data!$A256</f>
        <v>3.33</v>
      </c>
      <c r="I2812">
        <f>[56]data!A256</f>
        <v>22.64</v>
      </c>
    </row>
    <row r="2813" spans="1:9" x14ac:dyDescent="0.55000000000000004">
      <c r="A2813">
        <v>2017</v>
      </c>
      <c r="B2813">
        <v>257</v>
      </c>
      <c r="C2813">
        <f>[50]data!$A257</f>
        <v>29.77</v>
      </c>
      <c r="D2813">
        <f>[51]data!$A257</f>
        <v>21.07</v>
      </c>
      <c r="E2813">
        <f>[52]data!$A257</f>
        <v>25.16</v>
      </c>
      <c r="F2813">
        <f>[53]data!$A257</f>
        <v>0</v>
      </c>
      <c r="G2813">
        <f>[54]data!$A257</f>
        <v>59.41</v>
      </c>
      <c r="H2813">
        <f>[55]data!$A257</f>
        <v>2.5299999999999998</v>
      </c>
      <c r="I2813">
        <f>[56]data!A257</f>
        <v>22.72</v>
      </c>
    </row>
    <row r="2814" spans="1:9" x14ac:dyDescent="0.55000000000000004">
      <c r="A2814">
        <v>2017</v>
      </c>
      <c r="B2814">
        <v>258</v>
      </c>
      <c r="C2814">
        <f>[50]data!$A258</f>
        <v>28.14</v>
      </c>
      <c r="D2814">
        <f>[51]data!$A258</f>
        <v>21.49</v>
      </c>
      <c r="E2814">
        <f>[52]data!$A258</f>
        <v>24.43</v>
      </c>
      <c r="F2814">
        <f>[53]data!$A258</f>
        <v>0.02</v>
      </c>
      <c r="G2814">
        <f>[54]data!$A258</f>
        <v>62.42</v>
      </c>
      <c r="H2814">
        <f>[55]data!$A258</f>
        <v>3.01</v>
      </c>
      <c r="I2814">
        <f>[56]data!A258</f>
        <v>19.89</v>
      </c>
    </row>
    <row r="2815" spans="1:9" x14ac:dyDescent="0.55000000000000004">
      <c r="A2815">
        <v>2017</v>
      </c>
      <c r="B2815">
        <v>259</v>
      </c>
      <c r="C2815">
        <f>[50]data!$A259</f>
        <v>24.14</v>
      </c>
      <c r="D2815">
        <f>[51]data!$A259</f>
        <v>20.09</v>
      </c>
      <c r="E2815">
        <f>[52]data!$A259</f>
        <v>21.77</v>
      </c>
      <c r="F2815">
        <f>[53]data!$A259</f>
        <v>0.05</v>
      </c>
      <c r="G2815">
        <f>[54]data!$A259</f>
        <v>71.02</v>
      </c>
      <c r="H2815">
        <f>[55]data!$A259</f>
        <v>3.48</v>
      </c>
      <c r="I2815">
        <f>[56]data!A259</f>
        <v>17.21</v>
      </c>
    </row>
    <row r="2816" spans="1:9" x14ac:dyDescent="0.55000000000000004">
      <c r="A2816">
        <v>2017</v>
      </c>
      <c r="B2816">
        <v>260</v>
      </c>
      <c r="C2816">
        <f>[50]data!$A260</f>
        <v>24.89</v>
      </c>
      <c r="D2816">
        <f>[51]data!$A260</f>
        <v>19.72</v>
      </c>
      <c r="E2816">
        <f>[52]data!$A260</f>
        <v>21.88</v>
      </c>
      <c r="F2816">
        <f>[53]data!$A260</f>
        <v>0</v>
      </c>
      <c r="G2816">
        <f>[54]data!$A260</f>
        <v>71.06</v>
      </c>
      <c r="H2816">
        <f>[55]data!$A260</f>
        <v>2.5299999999999998</v>
      </c>
      <c r="I2816">
        <f>[56]data!A260</f>
        <v>20.61</v>
      </c>
    </row>
    <row r="2817" spans="1:9" x14ac:dyDescent="0.55000000000000004">
      <c r="A2817">
        <v>2017</v>
      </c>
      <c r="B2817">
        <v>261</v>
      </c>
      <c r="C2817">
        <f>[50]data!$A261</f>
        <v>29.03</v>
      </c>
      <c r="D2817">
        <f>[51]data!$A261</f>
        <v>18.850000000000001</v>
      </c>
      <c r="E2817">
        <f>[52]data!$A261</f>
        <v>24.05</v>
      </c>
      <c r="F2817">
        <f>[53]data!$A261</f>
        <v>0</v>
      </c>
      <c r="G2817">
        <f>[54]data!$A261</f>
        <v>47.71</v>
      </c>
      <c r="H2817">
        <f>[55]data!$A261</f>
        <v>2.75</v>
      </c>
      <c r="I2817">
        <f>[56]data!A261</f>
        <v>22.46</v>
      </c>
    </row>
    <row r="2818" spans="1:9" x14ac:dyDescent="0.55000000000000004">
      <c r="A2818">
        <v>2017</v>
      </c>
      <c r="B2818">
        <v>262</v>
      </c>
      <c r="C2818">
        <f>[50]data!$A262</f>
        <v>27.25</v>
      </c>
      <c r="D2818">
        <f>[51]data!$A262</f>
        <v>19.739999999999998</v>
      </c>
      <c r="E2818">
        <f>[52]data!$A262</f>
        <v>23.02</v>
      </c>
      <c r="F2818">
        <f>[53]data!$A262</f>
        <v>0</v>
      </c>
      <c r="G2818">
        <f>[54]data!$A262</f>
        <v>61.97</v>
      </c>
      <c r="H2818">
        <f>[55]data!$A262</f>
        <v>3.25</v>
      </c>
      <c r="I2818">
        <f>[56]data!A262</f>
        <v>21.49</v>
      </c>
    </row>
    <row r="2819" spans="1:9" x14ac:dyDescent="0.55000000000000004">
      <c r="A2819">
        <v>2017</v>
      </c>
      <c r="B2819">
        <v>263</v>
      </c>
      <c r="C2819">
        <f>[50]data!$A263</f>
        <v>25.74</v>
      </c>
      <c r="D2819">
        <f>[51]data!$A263</f>
        <v>20.11</v>
      </c>
      <c r="E2819">
        <f>[52]data!$A263</f>
        <v>22.62</v>
      </c>
      <c r="F2819">
        <f>[53]data!$A263</f>
        <v>0</v>
      </c>
      <c r="G2819">
        <f>[54]data!$A263</f>
        <v>72.349999999999994</v>
      </c>
      <c r="H2819">
        <f>[55]data!$A263</f>
        <v>2.1800000000000002</v>
      </c>
      <c r="I2819">
        <f>[56]data!A263</f>
        <v>19.86</v>
      </c>
    </row>
    <row r="2820" spans="1:9" x14ac:dyDescent="0.55000000000000004">
      <c r="A2820">
        <v>2017</v>
      </c>
      <c r="B2820">
        <v>264</v>
      </c>
      <c r="C2820">
        <f>[50]data!$A264</f>
        <v>26.61</v>
      </c>
      <c r="D2820">
        <f>[51]data!$A264</f>
        <v>19.77</v>
      </c>
      <c r="E2820">
        <f>[52]data!$A264</f>
        <v>22.74</v>
      </c>
      <c r="F2820">
        <f>[53]data!$A264</f>
        <v>0</v>
      </c>
      <c r="G2820">
        <f>[54]data!$A264</f>
        <v>70.03</v>
      </c>
      <c r="H2820">
        <f>[55]data!$A264</f>
        <v>3.32</v>
      </c>
      <c r="I2820">
        <f>[56]data!A264</f>
        <v>20.61</v>
      </c>
    </row>
    <row r="2821" spans="1:9" x14ac:dyDescent="0.55000000000000004">
      <c r="A2821">
        <v>2017</v>
      </c>
      <c r="B2821">
        <v>265</v>
      </c>
      <c r="C2821">
        <f>[50]data!$A265</f>
        <v>25.35</v>
      </c>
      <c r="D2821">
        <f>[51]data!$A265</f>
        <v>20.309999999999999</v>
      </c>
      <c r="E2821">
        <f>[52]data!$A265</f>
        <v>22.56</v>
      </c>
      <c r="F2821">
        <f>[53]data!$A265</f>
        <v>0</v>
      </c>
      <c r="G2821">
        <f>[54]data!$A265</f>
        <v>77.05</v>
      </c>
      <c r="H2821">
        <f>[55]data!$A265</f>
        <v>4.8099999999999996</v>
      </c>
      <c r="I2821">
        <f>[56]data!A265</f>
        <v>16.88</v>
      </c>
    </row>
    <row r="2822" spans="1:9" x14ac:dyDescent="0.55000000000000004">
      <c r="A2822">
        <v>2017</v>
      </c>
      <c r="B2822">
        <v>266</v>
      </c>
      <c r="C2822">
        <f>[50]data!$A266</f>
        <v>25.53</v>
      </c>
      <c r="D2822">
        <f>[51]data!$A266</f>
        <v>20.100000000000001</v>
      </c>
      <c r="E2822">
        <f>[52]data!$A266</f>
        <v>22.5</v>
      </c>
      <c r="F2822">
        <f>[53]data!$A266</f>
        <v>0.02</v>
      </c>
      <c r="G2822">
        <f>[54]data!$A266</f>
        <v>74.010000000000005</v>
      </c>
      <c r="H2822">
        <f>[55]data!$A266</f>
        <v>4.03</v>
      </c>
      <c r="I2822">
        <f>[56]data!A266</f>
        <v>15.33</v>
      </c>
    </row>
    <row r="2823" spans="1:9" x14ac:dyDescent="0.55000000000000004">
      <c r="A2823">
        <v>2017</v>
      </c>
      <c r="B2823">
        <v>267</v>
      </c>
      <c r="C2823">
        <f>[50]data!$A267</f>
        <v>26.21</v>
      </c>
      <c r="D2823">
        <f>[51]data!$A267</f>
        <v>20.02</v>
      </c>
      <c r="E2823">
        <f>[52]data!$A267</f>
        <v>22.64</v>
      </c>
      <c r="F2823">
        <f>[53]data!$A267</f>
        <v>0</v>
      </c>
      <c r="G2823">
        <f>[54]data!$A267</f>
        <v>67.819999999999993</v>
      </c>
      <c r="H2823">
        <f>[55]data!$A267</f>
        <v>1.67</v>
      </c>
      <c r="I2823">
        <f>[56]data!A267</f>
        <v>20.5</v>
      </c>
    </row>
    <row r="2824" spans="1:9" x14ac:dyDescent="0.55000000000000004">
      <c r="A2824">
        <v>2017</v>
      </c>
      <c r="B2824">
        <v>268</v>
      </c>
      <c r="C2824">
        <f>[50]data!$A268</f>
        <v>28.75</v>
      </c>
      <c r="D2824">
        <f>[51]data!$A268</f>
        <v>20.28</v>
      </c>
      <c r="E2824">
        <f>[52]data!$A268</f>
        <v>24.16</v>
      </c>
      <c r="F2824">
        <f>[53]data!$A268</f>
        <v>0</v>
      </c>
      <c r="G2824">
        <f>[54]data!$A268</f>
        <v>60.85</v>
      </c>
      <c r="H2824">
        <f>[55]data!$A268</f>
        <v>3.28</v>
      </c>
      <c r="I2824">
        <f>[56]data!A268</f>
        <v>20.18</v>
      </c>
    </row>
    <row r="2825" spans="1:9" x14ac:dyDescent="0.55000000000000004">
      <c r="A2825">
        <v>2017</v>
      </c>
      <c r="B2825">
        <v>269</v>
      </c>
      <c r="C2825">
        <f>[50]data!$A269</f>
        <v>26.64</v>
      </c>
      <c r="D2825">
        <f>[51]data!$A269</f>
        <v>20.8</v>
      </c>
      <c r="E2825">
        <f>[52]data!$A269</f>
        <v>23.21</v>
      </c>
      <c r="F2825">
        <f>[53]data!$A269</f>
        <v>0.01</v>
      </c>
      <c r="G2825">
        <f>[54]data!$A269</f>
        <v>67.75</v>
      </c>
      <c r="H2825">
        <f>[55]data!$A269</f>
        <v>3.88</v>
      </c>
      <c r="I2825">
        <f>[56]data!A269</f>
        <v>18.23</v>
      </c>
    </row>
    <row r="2826" spans="1:9" x14ac:dyDescent="0.55000000000000004">
      <c r="A2826">
        <v>2017</v>
      </c>
      <c r="B2826">
        <v>270</v>
      </c>
      <c r="C2826">
        <f>[50]data!$A270</f>
        <v>24.95</v>
      </c>
      <c r="D2826">
        <f>[51]data!$A270</f>
        <v>21.13</v>
      </c>
      <c r="E2826">
        <f>[52]data!$A270</f>
        <v>22.49</v>
      </c>
      <c r="F2826">
        <f>[53]data!$A270</f>
        <v>0.03</v>
      </c>
      <c r="G2826">
        <f>[54]data!$A270</f>
        <v>78.73</v>
      </c>
      <c r="H2826">
        <f>[55]data!$A270</f>
        <v>3.44</v>
      </c>
      <c r="I2826">
        <f>[56]data!A270</f>
        <v>14.85</v>
      </c>
    </row>
    <row r="2827" spans="1:9" x14ac:dyDescent="0.55000000000000004">
      <c r="A2827">
        <v>2017</v>
      </c>
      <c r="B2827">
        <v>271</v>
      </c>
      <c r="C2827">
        <f>[50]data!$A271</f>
        <v>24.99</v>
      </c>
      <c r="D2827">
        <f>[51]data!$A271</f>
        <v>20.43</v>
      </c>
      <c r="E2827">
        <f>[52]data!$A271</f>
        <v>22.47</v>
      </c>
      <c r="F2827">
        <f>[53]data!$A271</f>
        <v>0</v>
      </c>
      <c r="G2827">
        <f>[54]data!$A271</f>
        <v>73.459999999999994</v>
      </c>
      <c r="H2827">
        <f>[55]data!$A271</f>
        <v>4.2699999999999996</v>
      </c>
      <c r="I2827">
        <f>[56]data!A271</f>
        <v>15.28</v>
      </c>
    </row>
    <row r="2828" spans="1:9" x14ac:dyDescent="0.55000000000000004">
      <c r="A2828">
        <v>2017</v>
      </c>
      <c r="B2828">
        <v>272</v>
      </c>
      <c r="C2828">
        <f>[50]data!$A272</f>
        <v>25.07</v>
      </c>
      <c r="D2828">
        <f>[51]data!$A272</f>
        <v>19.170000000000002</v>
      </c>
      <c r="E2828">
        <f>[52]data!$A272</f>
        <v>21.71</v>
      </c>
      <c r="F2828">
        <f>[53]data!$A272</f>
        <v>0.01</v>
      </c>
      <c r="G2828">
        <f>[54]data!$A272</f>
        <v>71.47</v>
      </c>
      <c r="H2828">
        <f>[55]data!$A272</f>
        <v>3.52</v>
      </c>
      <c r="I2828">
        <f>[56]data!A272</f>
        <v>18.09</v>
      </c>
    </row>
    <row r="2829" spans="1:9" x14ac:dyDescent="0.55000000000000004">
      <c r="A2829">
        <v>2017</v>
      </c>
      <c r="B2829">
        <v>273</v>
      </c>
      <c r="C2829">
        <f>[50]data!$A273</f>
        <v>24.36</v>
      </c>
      <c r="D2829">
        <f>[51]data!$A273</f>
        <v>19.7</v>
      </c>
      <c r="E2829">
        <f>[52]data!$A273</f>
        <v>21.35</v>
      </c>
      <c r="F2829">
        <f>[53]data!$A273</f>
        <v>0</v>
      </c>
      <c r="G2829">
        <f>[54]data!$A273</f>
        <v>70.010000000000005</v>
      </c>
      <c r="H2829">
        <f>[55]data!$A273</f>
        <v>1.77</v>
      </c>
      <c r="I2829">
        <f>[56]data!A273</f>
        <v>16.63</v>
      </c>
    </row>
    <row r="2830" spans="1:9" x14ac:dyDescent="0.55000000000000004">
      <c r="A2830">
        <v>2017</v>
      </c>
      <c r="B2830">
        <v>274</v>
      </c>
      <c r="C2830">
        <f>[50]data!$A274</f>
        <v>23.28</v>
      </c>
      <c r="D2830">
        <f>[51]data!$A274</f>
        <v>19.8</v>
      </c>
      <c r="E2830">
        <f>[52]data!$A274</f>
        <v>21.16</v>
      </c>
      <c r="F2830">
        <f>[53]data!$A274</f>
        <v>0</v>
      </c>
      <c r="G2830">
        <f>[54]data!$A274</f>
        <v>78.099999999999994</v>
      </c>
      <c r="H2830">
        <f>[55]data!$A274</f>
        <v>2.33</v>
      </c>
      <c r="I2830">
        <f>[56]data!A274</f>
        <v>12.26</v>
      </c>
    </row>
    <row r="2831" spans="1:9" x14ac:dyDescent="0.55000000000000004">
      <c r="A2831">
        <v>2017</v>
      </c>
      <c r="B2831">
        <v>275</v>
      </c>
      <c r="C2831">
        <f>[50]data!$A275</f>
        <v>25.58</v>
      </c>
      <c r="D2831">
        <f>[51]data!$A275</f>
        <v>19.760000000000002</v>
      </c>
      <c r="E2831">
        <f>[52]data!$A275</f>
        <v>22.26</v>
      </c>
      <c r="F2831">
        <f>[53]data!$A275</f>
        <v>0.02</v>
      </c>
      <c r="G2831">
        <f>[54]data!$A275</f>
        <v>74.3</v>
      </c>
      <c r="H2831">
        <f>[55]data!$A275</f>
        <v>3.44</v>
      </c>
      <c r="I2831">
        <f>[56]data!A275</f>
        <v>15.79</v>
      </c>
    </row>
    <row r="2832" spans="1:9" x14ac:dyDescent="0.55000000000000004">
      <c r="A2832">
        <v>2017</v>
      </c>
      <c r="B2832">
        <v>276</v>
      </c>
      <c r="C2832">
        <f>[50]data!$A276</f>
        <v>25.55</v>
      </c>
      <c r="D2832">
        <f>[51]data!$A276</f>
        <v>19.3</v>
      </c>
      <c r="E2832">
        <f>[52]data!$A276</f>
        <v>22.01</v>
      </c>
      <c r="F2832">
        <f>[53]data!$A276</f>
        <v>0.03</v>
      </c>
      <c r="G2832">
        <f>[54]data!$A276</f>
        <v>75.36</v>
      </c>
      <c r="H2832">
        <f>[55]data!$A276</f>
        <v>2.57</v>
      </c>
      <c r="I2832">
        <f>[56]data!A276</f>
        <v>18.16</v>
      </c>
    </row>
    <row r="2833" spans="1:9" x14ac:dyDescent="0.55000000000000004">
      <c r="A2833">
        <v>2017</v>
      </c>
      <c r="B2833">
        <v>277</v>
      </c>
      <c r="C2833">
        <f>[50]data!$A277</f>
        <v>24.8</v>
      </c>
      <c r="D2833">
        <f>[51]data!$A277</f>
        <v>20.059999999999999</v>
      </c>
      <c r="E2833">
        <f>[52]data!$A277</f>
        <v>22.03</v>
      </c>
      <c r="F2833">
        <f>[53]data!$A277</f>
        <v>0.02</v>
      </c>
      <c r="G2833">
        <f>[54]data!$A277</f>
        <v>77.38</v>
      </c>
      <c r="H2833">
        <f>[55]data!$A277</f>
        <v>3.26</v>
      </c>
      <c r="I2833">
        <f>[56]data!A277</f>
        <v>16.75</v>
      </c>
    </row>
    <row r="2834" spans="1:9" x14ac:dyDescent="0.55000000000000004">
      <c r="A2834">
        <v>2017</v>
      </c>
      <c r="B2834">
        <v>278</v>
      </c>
      <c r="C2834">
        <f>[50]data!$A278</f>
        <v>25.64</v>
      </c>
      <c r="D2834">
        <f>[51]data!$A278</f>
        <v>19.600000000000001</v>
      </c>
      <c r="E2834">
        <f>[52]data!$A278</f>
        <v>21.98</v>
      </c>
      <c r="F2834">
        <f>[53]data!$A278</f>
        <v>0</v>
      </c>
      <c r="G2834">
        <f>[54]data!$A278</f>
        <v>73.63</v>
      </c>
      <c r="H2834">
        <f>[55]data!$A278</f>
        <v>2.62</v>
      </c>
      <c r="I2834">
        <f>[56]data!A278</f>
        <v>17.829999999999998</v>
      </c>
    </row>
    <row r="2835" spans="1:9" x14ac:dyDescent="0.55000000000000004">
      <c r="A2835">
        <v>2017</v>
      </c>
      <c r="B2835">
        <v>279</v>
      </c>
      <c r="C2835">
        <f>[50]data!$A279</f>
        <v>27.94</v>
      </c>
      <c r="D2835">
        <f>[51]data!$A279</f>
        <v>19.61</v>
      </c>
      <c r="E2835">
        <f>[52]data!$A279</f>
        <v>22.98</v>
      </c>
      <c r="F2835">
        <f>[53]data!$A279</f>
        <v>0</v>
      </c>
      <c r="G2835">
        <f>[54]data!$A279</f>
        <v>62.24</v>
      </c>
      <c r="H2835">
        <f>[55]data!$A279</f>
        <v>2.21</v>
      </c>
      <c r="I2835">
        <f>[56]data!A279</f>
        <v>18.510000000000002</v>
      </c>
    </row>
    <row r="2836" spans="1:9" x14ac:dyDescent="0.55000000000000004">
      <c r="A2836">
        <v>2017</v>
      </c>
      <c r="B2836">
        <v>280</v>
      </c>
      <c r="C2836">
        <f>[50]data!$A280</f>
        <v>24.67</v>
      </c>
      <c r="D2836">
        <f>[51]data!$A280</f>
        <v>19.36</v>
      </c>
      <c r="E2836">
        <f>[52]data!$A280</f>
        <v>21.72</v>
      </c>
      <c r="F2836">
        <f>[53]data!$A280</f>
        <v>0.01</v>
      </c>
      <c r="G2836">
        <f>[54]data!$A280</f>
        <v>79</v>
      </c>
      <c r="H2836">
        <f>[55]data!$A280</f>
        <v>4.17</v>
      </c>
      <c r="I2836">
        <f>[56]data!A280</f>
        <v>15.02</v>
      </c>
    </row>
    <row r="2837" spans="1:9" x14ac:dyDescent="0.55000000000000004">
      <c r="A2837">
        <v>2017</v>
      </c>
      <c r="B2837">
        <v>281</v>
      </c>
      <c r="C2837">
        <f>[50]data!$A281</f>
        <v>24.35</v>
      </c>
      <c r="D2837">
        <f>[51]data!$A281</f>
        <v>19.43</v>
      </c>
      <c r="E2837">
        <f>[52]data!$A281</f>
        <v>21.47</v>
      </c>
      <c r="F2837">
        <f>[53]data!$A281</f>
        <v>0</v>
      </c>
      <c r="G2837">
        <f>[54]data!$A281</f>
        <v>72.2</v>
      </c>
      <c r="H2837">
        <f>[55]data!$A281</f>
        <v>2.63</v>
      </c>
      <c r="I2837">
        <f>[56]data!A281</f>
        <v>17.579999999999998</v>
      </c>
    </row>
    <row r="2838" spans="1:9" x14ac:dyDescent="0.55000000000000004">
      <c r="A2838">
        <v>2017</v>
      </c>
      <c r="B2838">
        <v>282</v>
      </c>
      <c r="C2838">
        <f>[50]data!$A282</f>
        <v>24.85</v>
      </c>
      <c r="D2838">
        <f>[51]data!$A282</f>
        <v>19.170000000000002</v>
      </c>
      <c r="E2838">
        <f>[52]data!$A282</f>
        <v>21.38</v>
      </c>
      <c r="F2838">
        <f>[53]data!$A282</f>
        <v>0</v>
      </c>
      <c r="G2838">
        <f>[54]data!$A282</f>
        <v>68.959999999999994</v>
      </c>
      <c r="H2838">
        <f>[55]data!$A282</f>
        <v>1.56</v>
      </c>
      <c r="I2838">
        <f>[56]data!A282</f>
        <v>17.82</v>
      </c>
    </row>
    <row r="2839" spans="1:9" x14ac:dyDescent="0.55000000000000004">
      <c r="A2839">
        <v>2017</v>
      </c>
      <c r="B2839">
        <v>283</v>
      </c>
      <c r="C2839">
        <f>[50]data!$A283</f>
        <v>24.82</v>
      </c>
      <c r="D2839">
        <f>[51]data!$A283</f>
        <v>19.21</v>
      </c>
      <c r="E2839">
        <f>[52]data!$A283</f>
        <v>21.33</v>
      </c>
      <c r="F2839">
        <f>[53]data!$A283</f>
        <v>0</v>
      </c>
      <c r="G2839">
        <f>[54]data!$A283</f>
        <v>71.650000000000006</v>
      </c>
      <c r="H2839">
        <f>[55]data!$A283</f>
        <v>1.36</v>
      </c>
      <c r="I2839">
        <f>[56]data!A283</f>
        <v>16.670000000000002</v>
      </c>
    </row>
    <row r="2840" spans="1:9" x14ac:dyDescent="0.55000000000000004">
      <c r="A2840">
        <v>2017</v>
      </c>
      <c r="B2840">
        <v>284</v>
      </c>
      <c r="C2840">
        <f>[50]data!$A284</f>
        <v>24.81</v>
      </c>
      <c r="D2840">
        <f>[51]data!$A284</f>
        <v>18.829999999999998</v>
      </c>
      <c r="E2840">
        <f>[52]data!$A284</f>
        <v>21.47</v>
      </c>
      <c r="F2840">
        <f>[53]data!$A284</f>
        <v>0</v>
      </c>
      <c r="G2840">
        <f>[54]data!$A284</f>
        <v>72.260000000000005</v>
      </c>
      <c r="H2840">
        <f>[55]data!$A284</f>
        <v>1.62</v>
      </c>
      <c r="I2840">
        <f>[56]data!A284</f>
        <v>17.25</v>
      </c>
    </row>
    <row r="2841" spans="1:9" x14ac:dyDescent="0.55000000000000004">
      <c r="A2841">
        <v>2017</v>
      </c>
      <c r="B2841">
        <v>285</v>
      </c>
      <c r="C2841">
        <f>[50]data!$A285</f>
        <v>26.29</v>
      </c>
      <c r="D2841">
        <f>[51]data!$A285</f>
        <v>20.079999999999998</v>
      </c>
      <c r="E2841">
        <f>[52]data!$A285</f>
        <v>22.8</v>
      </c>
      <c r="F2841">
        <f>[53]data!$A285</f>
        <v>0</v>
      </c>
      <c r="G2841">
        <f>[54]data!$A285</f>
        <v>61.74</v>
      </c>
      <c r="H2841">
        <f>[55]data!$A285</f>
        <v>1.46</v>
      </c>
      <c r="I2841">
        <f>[56]data!A285</f>
        <v>16.399999999999999</v>
      </c>
    </row>
    <row r="2842" spans="1:9" x14ac:dyDescent="0.55000000000000004">
      <c r="A2842">
        <v>2017</v>
      </c>
      <c r="B2842">
        <v>286</v>
      </c>
      <c r="C2842">
        <f>[50]data!$A286</f>
        <v>26.77</v>
      </c>
      <c r="D2842">
        <f>[51]data!$A286</f>
        <v>20.37</v>
      </c>
      <c r="E2842">
        <f>[52]data!$A286</f>
        <v>23.2</v>
      </c>
      <c r="F2842">
        <f>[53]data!$A286</f>
        <v>0</v>
      </c>
      <c r="G2842">
        <f>[54]data!$A286</f>
        <v>60.42</v>
      </c>
      <c r="H2842">
        <f>[55]data!$A286</f>
        <v>1.73</v>
      </c>
      <c r="I2842">
        <f>[56]data!A286</f>
        <v>16.78</v>
      </c>
    </row>
    <row r="2843" spans="1:9" x14ac:dyDescent="0.55000000000000004">
      <c r="A2843">
        <v>2017</v>
      </c>
      <c r="B2843">
        <v>287</v>
      </c>
      <c r="C2843">
        <f>[50]data!$A287</f>
        <v>26.53</v>
      </c>
      <c r="D2843">
        <f>[51]data!$A287</f>
        <v>19.52</v>
      </c>
      <c r="E2843">
        <f>[52]data!$A287</f>
        <v>22.54</v>
      </c>
      <c r="F2843">
        <f>[53]data!$A287</f>
        <v>0</v>
      </c>
      <c r="G2843">
        <f>[54]data!$A287</f>
        <v>70.739999999999995</v>
      </c>
      <c r="H2843">
        <f>[55]data!$A287</f>
        <v>3.69</v>
      </c>
      <c r="I2843">
        <f>[56]data!A287</f>
        <v>16.57</v>
      </c>
    </row>
    <row r="2844" spans="1:9" x14ac:dyDescent="0.55000000000000004">
      <c r="A2844">
        <v>2017</v>
      </c>
      <c r="B2844">
        <v>288</v>
      </c>
      <c r="C2844">
        <f>[50]data!$A288</f>
        <v>24.83</v>
      </c>
      <c r="D2844">
        <f>[51]data!$A288</f>
        <v>18.78</v>
      </c>
      <c r="E2844">
        <f>[52]data!$A288</f>
        <v>21.22</v>
      </c>
      <c r="F2844">
        <f>[53]data!$A288</f>
        <v>0</v>
      </c>
      <c r="G2844">
        <f>[54]data!$A288</f>
        <v>81.02</v>
      </c>
      <c r="H2844">
        <f>[55]data!$A288</f>
        <v>5.03</v>
      </c>
      <c r="I2844">
        <f>[56]data!A288</f>
        <v>16.579999999999998</v>
      </c>
    </row>
    <row r="2845" spans="1:9" x14ac:dyDescent="0.55000000000000004">
      <c r="A2845">
        <v>2017</v>
      </c>
      <c r="B2845">
        <v>289</v>
      </c>
      <c r="C2845">
        <f>[50]data!$A289</f>
        <v>24.32</v>
      </c>
      <c r="D2845">
        <f>[51]data!$A289</f>
        <v>18.100000000000001</v>
      </c>
      <c r="E2845">
        <f>[52]data!$A289</f>
        <v>20.74</v>
      </c>
      <c r="F2845">
        <f>[53]data!$A289</f>
        <v>0</v>
      </c>
      <c r="G2845">
        <f>[54]data!$A289</f>
        <v>76.739999999999995</v>
      </c>
      <c r="H2845">
        <f>[55]data!$A289</f>
        <v>4.1900000000000004</v>
      </c>
      <c r="I2845">
        <f>[56]data!A289</f>
        <v>16.579999999999998</v>
      </c>
    </row>
    <row r="2846" spans="1:9" x14ac:dyDescent="0.55000000000000004">
      <c r="A2846">
        <v>2017</v>
      </c>
      <c r="B2846">
        <v>290</v>
      </c>
      <c r="C2846">
        <f>[50]data!$A290</f>
        <v>23.91</v>
      </c>
      <c r="D2846">
        <f>[51]data!$A290</f>
        <v>18.57</v>
      </c>
      <c r="E2846">
        <f>[52]data!$A290</f>
        <v>20.83</v>
      </c>
      <c r="F2846">
        <f>[53]data!$A290</f>
        <v>0.62</v>
      </c>
      <c r="G2846">
        <f>[54]data!$A290</f>
        <v>74.91</v>
      </c>
      <c r="H2846">
        <f>[55]data!$A290</f>
        <v>1.94</v>
      </c>
      <c r="I2846">
        <f>[56]data!A290</f>
        <v>12.86</v>
      </c>
    </row>
    <row r="2847" spans="1:9" x14ac:dyDescent="0.55000000000000004">
      <c r="A2847">
        <v>2017</v>
      </c>
      <c r="B2847">
        <v>291</v>
      </c>
      <c r="C2847">
        <f>[50]data!$A291</f>
        <v>22.33</v>
      </c>
      <c r="D2847">
        <f>[51]data!$A291</f>
        <v>18.170000000000002</v>
      </c>
      <c r="E2847">
        <f>[52]data!$A291</f>
        <v>20.05</v>
      </c>
      <c r="F2847">
        <f>[53]data!$A291</f>
        <v>14.32</v>
      </c>
      <c r="G2847">
        <f>[54]data!$A291</f>
        <v>78.44</v>
      </c>
      <c r="H2847">
        <f>[55]data!$A291</f>
        <v>4.2300000000000004</v>
      </c>
      <c r="I2847">
        <f>[56]data!A291</f>
        <v>6.8</v>
      </c>
    </row>
    <row r="2848" spans="1:9" x14ac:dyDescent="0.55000000000000004">
      <c r="A2848">
        <v>2017</v>
      </c>
      <c r="B2848">
        <v>292</v>
      </c>
      <c r="C2848">
        <f>[50]data!$A292</f>
        <v>23.05</v>
      </c>
      <c r="D2848">
        <f>[51]data!$A292</f>
        <v>16.04</v>
      </c>
      <c r="E2848">
        <f>[52]data!$A292</f>
        <v>19.010000000000002</v>
      </c>
      <c r="F2848">
        <f>[53]data!$A292</f>
        <v>8.9600000000000009</v>
      </c>
      <c r="G2848">
        <f>[54]data!$A292</f>
        <v>65.08</v>
      </c>
      <c r="H2848">
        <f>[55]data!$A292</f>
        <v>3.26</v>
      </c>
      <c r="I2848">
        <f>[56]data!A292</f>
        <v>15.09</v>
      </c>
    </row>
    <row r="2849" spans="1:9" x14ac:dyDescent="0.55000000000000004">
      <c r="A2849">
        <v>2017</v>
      </c>
      <c r="B2849">
        <v>293</v>
      </c>
      <c r="C2849">
        <f>[50]data!$A293</f>
        <v>24.49</v>
      </c>
      <c r="D2849">
        <f>[51]data!$A293</f>
        <v>16.28</v>
      </c>
      <c r="E2849">
        <f>[52]data!$A293</f>
        <v>19.87</v>
      </c>
      <c r="F2849">
        <f>[53]data!$A293</f>
        <v>0</v>
      </c>
      <c r="G2849">
        <f>[54]data!$A293</f>
        <v>66.22</v>
      </c>
      <c r="H2849">
        <f>[55]data!$A293</f>
        <v>2.7</v>
      </c>
      <c r="I2849">
        <f>[56]data!A293</f>
        <v>15.65</v>
      </c>
    </row>
    <row r="2850" spans="1:9" x14ac:dyDescent="0.55000000000000004">
      <c r="A2850">
        <v>2017</v>
      </c>
      <c r="B2850">
        <v>294</v>
      </c>
      <c r="C2850">
        <f>[50]data!$A294</f>
        <v>24.61</v>
      </c>
      <c r="D2850">
        <f>[51]data!$A294</f>
        <v>17.68</v>
      </c>
      <c r="E2850">
        <f>[52]data!$A294</f>
        <v>20.72</v>
      </c>
      <c r="F2850">
        <f>[53]data!$A294</f>
        <v>0</v>
      </c>
      <c r="G2850">
        <f>[54]data!$A294</f>
        <v>70.64</v>
      </c>
      <c r="H2850">
        <f>[55]data!$A294</f>
        <v>2.38</v>
      </c>
      <c r="I2850">
        <f>[56]data!A294</f>
        <v>16.100000000000001</v>
      </c>
    </row>
    <row r="2851" spans="1:9" x14ac:dyDescent="0.55000000000000004">
      <c r="A2851">
        <v>2017</v>
      </c>
      <c r="B2851">
        <v>295</v>
      </c>
      <c r="C2851">
        <f>[50]data!$A295</f>
        <v>23.63</v>
      </c>
      <c r="D2851">
        <f>[51]data!$A295</f>
        <v>18.510000000000002</v>
      </c>
      <c r="E2851">
        <f>[52]data!$A295</f>
        <v>20.69</v>
      </c>
      <c r="F2851">
        <f>[53]data!$A295</f>
        <v>0.01</v>
      </c>
      <c r="G2851">
        <f>[54]data!$A295</f>
        <v>76.650000000000006</v>
      </c>
      <c r="H2851">
        <f>[55]data!$A295</f>
        <v>3.29</v>
      </c>
      <c r="I2851">
        <f>[56]data!A295</f>
        <v>13.5</v>
      </c>
    </row>
    <row r="2852" spans="1:9" x14ac:dyDescent="0.55000000000000004">
      <c r="A2852">
        <v>2017</v>
      </c>
      <c r="B2852">
        <v>296</v>
      </c>
      <c r="C2852">
        <f>[50]data!$A296</f>
        <v>22.03</v>
      </c>
      <c r="D2852">
        <f>[51]data!$A296</f>
        <v>17.260000000000002</v>
      </c>
      <c r="E2852">
        <f>[52]data!$A296</f>
        <v>19.3</v>
      </c>
      <c r="F2852">
        <f>[53]data!$A296</f>
        <v>0</v>
      </c>
      <c r="G2852">
        <f>[54]data!$A296</f>
        <v>80.349999999999994</v>
      </c>
      <c r="H2852">
        <f>[55]data!$A296</f>
        <v>3.09</v>
      </c>
      <c r="I2852">
        <f>[56]data!A296</f>
        <v>11.92</v>
      </c>
    </row>
    <row r="2853" spans="1:9" x14ac:dyDescent="0.55000000000000004">
      <c r="A2853">
        <v>2017</v>
      </c>
      <c r="B2853">
        <v>297</v>
      </c>
      <c r="C2853">
        <f>[50]data!$A297</f>
        <v>22.8</v>
      </c>
      <c r="D2853">
        <f>[51]data!$A297</f>
        <v>16.14</v>
      </c>
      <c r="E2853">
        <f>[52]data!$A297</f>
        <v>19.36</v>
      </c>
      <c r="F2853">
        <f>[53]data!$A297</f>
        <v>0</v>
      </c>
      <c r="G2853">
        <f>[54]data!$A297</f>
        <v>71.87</v>
      </c>
      <c r="H2853">
        <f>[55]data!$A297</f>
        <v>2.08</v>
      </c>
      <c r="I2853">
        <f>[56]data!A297</f>
        <v>15.83</v>
      </c>
    </row>
    <row r="2854" spans="1:9" x14ac:dyDescent="0.55000000000000004">
      <c r="A2854">
        <v>2017</v>
      </c>
      <c r="B2854">
        <v>298</v>
      </c>
      <c r="C2854">
        <f>[50]data!$A298</f>
        <v>24.03</v>
      </c>
      <c r="D2854">
        <f>[51]data!$A298</f>
        <v>17.670000000000002</v>
      </c>
      <c r="E2854">
        <f>[52]data!$A298</f>
        <v>20.29</v>
      </c>
      <c r="F2854">
        <f>[53]data!$A298</f>
        <v>0</v>
      </c>
      <c r="G2854">
        <f>[54]data!$A298</f>
        <v>66.400000000000006</v>
      </c>
      <c r="H2854">
        <f>[55]data!$A298</f>
        <v>2.2799999999999998</v>
      </c>
      <c r="I2854">
        <f>[56]data!A298</f>
        <v>15.86</v>
      </c>
    </row>
    <row r="2855" spans="1:9" x14ac:dyDescent="0.55000000000000004">
      <c r="A2855">
        <v>2017</v>
      </c>
      <c r="B2855">
        <v>299</v>
      </c>
      <c r="C2855">
        <f>[50]data!$A299</f>
        <v>24.25</v>
      </c>
      <c r="D2855">
        <f>[51]data!$A299</f>
        <v>17.670000000000002</v>
      </c>
      <c r="E2855">
        <f>[52]data!$A299</f>
        <v>20.2</v>
      </c>
      <c r="F2855">
        <f>[53]data!$A299</f>
        <v>0</v>
      </c>
      <c r="G2855">
        <f>[54]data!$A299</f>
        <v>70.44</v>
      </c>
      <c r="H2855">
        <f>[55]data!$A299</f>
        <v>3.17</v>
      </c>
      <c r="I2855">
        <f>[56]data!A299</f>
        <v>15.7</v>
      </c>
    </row>
    <row r="2856" spans="1:9" x14ac:dyDescent="0.55000000000000004">
      <c r="A2856">
        <v>2017</v>
      </c>
      <c r="B2856">
        <v>300</v>
      </c>
      <c r="C2856">
        <f>[50]data!$A300</f>
        <v>25.3</v>
      </c>
      <c r="D2856">
        <f>[51]data!$A300</f>
        <v>17.420000000000002</v>
      </c>
      <c r="E2856">
        <f>[52]data!$A300</f>
        <v>20.67</v>
      </c>
      <c r="F2856">
        <f>[53]data!$A300</f>
        <v>0</v>
      </c>
      <c r="G2856">
        <f>[54]data!$A300</f>
        <v>60.27</v>
      </c>
      <c r="H2856">
        <f>[55]data!$A300</f>
        <v>2.4700000000000002</v>
      </c>
      <c r="I2856">
        <f>[56]data!A300</f>
        <v>15.88</v>
      </c>
    </row>
    <row r="2857" spans="1:9" x14ac:dyDescent="0.55000000000000004">
      <c r="A2857">
        <v>2017</v>
      </c>
      <c r="B2857">
        <v>301</v>
      </c>
      <c r="C2857">
        <f>[50]data!$A301</f>
        <v>22.85</v>
      </c>
      <c r="D2857">
        <f>[51]data!$A301</f>
        <v>17.46</v>
      </c>
      <c r="E2857">
        <f>[52]data!$A301</f>
        <v>19.739999999999998</v>
      </c>
      <c r="F2857">
        <f>[53]data!$A301</f>
        <v>0</v>
      </c>
      <c r="G2857">
        <f>[54]data!$A301</f>
        <v>74.84</v>
      </c>
      <c r="H2857">
        <f>[55]data!$A301</f>
        <v>3.83</v>
      </c>
      <c r="I2857">
        <f>[56]data!A301</f>
        <v>13.22</v>
      </c>
    </row>
    <row r="2858" spans="1:9" x14ac:dyDescent="0.55000000000000004">
      <c r="A2858">
        <v>2017</v>
      </c>
      <c r="B2858">
        <v>302</v>
      </c>
      <c r="C2858">
        <f>[50]data!$A302</f>
        <v>22.61</v>
      </c>
      <c r="D2858">
        <f>[51]data!$A302</f>
        <v>18.16</v>
      </c>
      <c r="E2858">
        <f>[52]data!$A302</f>
        <v>19.68</v>
      </c>
      <c r="F2858">
        <f>[53]data!$A302</f>
        <v>0</v>
      </c>
      <c r="G2858">
        <f>[54]data!$A302</f>
        <v>71.900000000000006</v>
      </c>
      <c r="H2858">
        <f>[55]data!$A302</f>
        <v>2.31</v>
      </c>
      <c r="I2858">
        <f>[56]data!A302</f>
        <v>13.11</v>
      </c>
    </row>
    <row r="2859" spans="1:9" x14ac:dyDescent="0.55000000000000004">
      <c r="A2859">
        <v>2017</v>
      </c>
      <c r="B2859">
        <v>303</v>
      </c>
      <c r="C2859">
        <f>[50]data!$A303</f>
        <v>22.09</v>
      </c>
      <c r="D2859">
        <f>[51]data!$A303</f>
        <v>17.78</v>
      </c>
      <c r="E2859">
        <f>[52]data!$A303</f>
        <v>19.5</v>
      </c>
      <c r="F2859">
        <f>[53]data!$A303</f>
        <v>0</v>
      </c>
      <c r="G2859">
        <f>[54]data!$A303</f>
        <v>74.099999999999994</v>
      </c>
      <c r="H2859">
        <f>[55]data!$A303</f>
        <v>2.13</v>
      </c>
      <c r="I2859">
        <f>[56]data!A303</f>
        <v>13.85</v>
      </c>
    </row>
    <row r="2860" spans="1:9" x14ac:dyDescent="0.55000000000000004">
      <c r="A2860">
        <v>2017</v>
      </c>
      <c r="B2860">
        <v>304</v>
      </c>
      <c r="C2860">
        <f>[50]data!$A304</f>
        <v>22.1</v>
      </c>
      <c r="D2860">
        <f>[51]data!$A304</f>
        <v>17.38</v>
      </c>
      <c r="E2860">
        <f>[52]data!$A304</f>
        <v>19.05</v>
      </c>
      <c r="F2860">
        <f>[53]data!$A304</f>
        <v>0.15</v>
      </c>
      <c r="G2860">
        <f>[54]data!$A304</f>
        <v>80.78</v>
      </c>
      <c r="H2860">
        <f>[55]data!$A304</f>
        <v>3.48</v>
      </c>
      <c r="I2860">
        <f>[56]data!A304</f>
        <v>11.46</v>
      </c>
    </row>
    <row r="2861" spans="1:9" x14ac:dyDescent="0.55000000000000004">
      <c r="A2861">
        <v>2017</v>
      </c>
      <c r="B2861">
        <v>305</v>
      </c>
      <c r="C2861">
        <f>[50]data!$A305</f>
        <v>21.57</v>
      </c>
      <c r="D2861">
        <f>[51]data!$A305</f>
        <v>17.02</v>
      </c>
      <c r="E2861">
        <f>[52]data!$A305</f>
        <v>18.760000000000002</v>
      </c>
      <c r="F2861">
        <f>[53]data!$A305</f>
        <v>0.42</v>
      </c>
      <c r="G2861">
        <f>[54]data!$A305</f>
        <v>83.69</v>
      </c>
      <c r="H2861">
        <f>[55]data!$A305</f>
        <v>3.62</v>
      </c>
      <c r="I2861">
        <f>[56]data!A305</f>
        <v>10.71</v>
      </c>
    </row>
    <row r="2862" spans="1:9" x14ac:dyDescent="0.55000000000000004">
      <c r="A2862">
        <v>2017</v>
      </c>
      <c r="B2862">
        <v>306</v>
      </c>
      <c r="C2862">
        <f>[50]data!$A306</f>
        <v>21.31</v>
      </c>
      <c r="D2862">
        <f>[51]data!$A306</f>
        <v>15.94</v>
      </c>
      <c r="E2862">
        <f>[52]data!$A306</f>
        <v>18.47</v>
      </c>
      <c r="F2862">
        <f>[53]data!$A306</f>
        <v>0</v>
      </c>
      <c r="G2862">
        <f>[54]data!$A306</f>
        <v>85.56</v>
      </c>
      <c r="H2862">
        <f>[55]data!$A306</f>
        <v>3.49</v>
      </c>
      <c r="I2862">
        <f>[56]data!A306</f>
        <v>12.29</v>
      </c>
    </row>
    <row r="2863" spans="1:9" x14ac:dyDescent="0.55000000000000004">
      <c r="A2863">
        <v>2017</v>
      </c>
      <c r="B2863">
        <v>307</v>
      </c>
      <c r="C2863">
        <f>[50]data!$A307</f>
        <v>21.2</v>
      </c>
      <c r="D2863">
        <f>[51]data!$A307</f>
        <v>16.88</v>
      </c>
      <c r="E2863">
        <f>[52]data!$A307</f>
        <v>18.75</v>
      </c>
      <c r="F2863">
        <f>[53]data!$A307</f>
        <v>0.23</v>
      </c>
      <c r="G2863">
        <f>[54]data!$A307</f>
        <v>79.540000000000006</v>
      </c>
      <c r="H2863">
        <f>[55]data!$A307</f>
        <v>1.57</v>
      </c>
      <c r="I2863">
        <f>[56]data!A307</f>
        <v>9.11</v>
      </c>
    </row>
    <row r="2864" spans="1:9" x14ac:dyDescent="0.55000000000000004">
      <c r="A2864">
        <v>2017</v>
      </c>
      <c r="B2864">
        <v>308</v>
      </c>
      <c r="C2864">
        <f>[50]data!$A308</f>
        <v>21.54</v>
      </c>
      <c r="D2864">
        <f>[51]data!$A308</f>
        <v>16.850000000000001</v>
      </c>
      <c r="E2864">
        <f>[52]data!$A308</f>
        <v>18.760000000000002</v>
      </c>
      <c r="F2864">
        <f>[53]data!$A308</f>
        <v>1.6</v>
      </c>
      <c r="G2864">
        <f>[54]data!$A308</f>
        <v>75.290000000000006</v>
      </c>
      <c r="H2864">
        <f>[55]data!$A308</f>
        <v>4.5</v>
      </c>
      <c r="I2864">
        <f>[56]data!A308</f>
        <v>6.76</v>
      </c>
    </row>
    <row r="2865" spans="1:9" x14ac:dyDescent="0.55000000000000004">
      <c r="A2865">
        <v>2017</v>
      </c>
      <c r="B2865">
        <v>309</v>
      </c>
      <c r="C2865">
        <f>[50]data!$A309</f>
        <v>23.39</v>
      </c>
      <c r="D2865">
        <f>[51]data!$A309</f>
        <v>15.5</v>
      </c>
      <c r="E2865">
        <f>[52]data!$A309</f>
        <v>18.7</v>
      </c>
      <c r="F2865">
        <f>[53]data!$A309</f>
        <v>7.0000000000000007E-2</v>
      </c>
      <c r="G2865">
        <f>[54]data!$A309</f>
        <v>64.3</v>
      </c>
      <c r="H2865">
        <f>[55]data!$A309</f>
        <v>2.62</v>
      </c>
      <c r="I2865">
        <f>[56]data!A309</f>
        <v>13.05</v>
      </c>
    </row>
    <row r="2866" spans="1:9" x14ac:dyDescent="0.55000000000000004">
      <c r="A2866">
        <v>2017</v>
      </c>
      <c r="B2866">
        <v>310</v>
      </c>
      <c r="C2866">
        <f>[50]data!$A310</f>
        <v>19.670000000000002</v>
      </c>
      <c r="D2866">
        <f>[51]data!$A310</f>
        <v>13</v>
      </c>
      <c r="E2866">
        <f>[52]data!$A310</f>
        <v>16.149999999999999</v>
      </c>
      <c r="F2866">
        <f>[53]data!$A310</f>
        <v>0</v>
      </c>
      <c r="G2866">
        <f>[54]data!$A310</f>
        <v>53.88</v>
      </c>
      <c r="H2866">
        <f>[55]data!$A310</f>
        <v>3.83</v>
      </c>
      <c r="I2866">
        <f>[56]data!A310</f>
        <v>14.23</v>
      </c>
    </row>
    <row r="2867" spans="1:9" x14ac:dyDescent="0.55000000000000004">
      <c r="A2867">
        <v>2017</v>
      </c>
      <c r="B2867">
        <v>311</v>
      </c>
      <c r="C2867">
        <f>[50]data!$A311</f>
        <v>20.309999999999999</v>
      </c>
      <c r="D2867">
        <f>[51]data!$A311</f>
        <v>11.68</v>
      </c>
      <c r="E2867">
        <f>[52]data!$A311</f>
        <v>15.43</v>
      </c>
      <c r="F2867">
        <f>[53]data!$A311</f>
        <v>0</v>
      </c>
      <c r="G2867">
        <f>[54]data!$A311</f>
        <v>57.14</v>
      </c>
      <c r="H2867">
        <f>[55]data!$A311</f>
        <v>2.58</v>
      </c>
      <c r="I2867">
        <f>[56]data!A311</f>
        <v>13.94</v>
      </c>
    </row>
    <row r="2868" spans="1:9" x14ac:dyDescent="0.55000000000000004">
      <c r="A2868">
        <v>2017</v>
      </c>
      <c r="B2868">
        <v>312</v>
      </c>
      <c r="C2868">
        <f>[50]data!$A312</f>
        <v>20.78</v>
      </c>
      <c r="D2868">
        <f>[51]data!$A312</f>
        <v>13.29</v>
      </c>
      <c r="E2868">
        <f>[52]data!$A312</f>
        <v>16.37</v>
      </c>
      <c r="F2868">
        <f>[53]data!$A312</f>
        <v>0</v>
      </c>
      <c r="G2868">
        <f>[54]data!$A312</f>
        <v>61.02</v>
      </c>
      <c r="H2868">
        <f>[55]data!$A312</f>
        <v>1.81</v>
      </c>
      <c r="I2868">
        <f>[56]data!A312</f>
        <v>13.78</v>
      </c>
    </row>
    <row r="2869" spans="1:9" x14ac:dyDescent="0.55000000000000004">
      <c r="A2869">
        <v>2017</v>
      </c>
      <c r="B2869">
        <v>313</v>
      </c>
      <c r="C2869">
        <f>[50]data!$A313</f>
        <v>17.87</v>
      </c>
      <c r="D2869">
        <f>[51]data!$A313</f>
        <v>11.63</v>
      </c>
      <c r="E2869">
        <f>[52]data!$A313</f>
        <v>14.62</v>
      </c>
      <c r="F2869">
        <f>[53]data!$A313</f>
        <v>0.06</v>
      </c>
      <c r="G2869">
        <f>[54]data!$A313</f>
        <v>54.95</v>
      </c>
      <c r="H2869">
        <f>[55]data!$A313</f>
        <v>4.68</v>
      </c>
      <c r="I2869">
        <f>[56]data!A313</f>
        <v>13.24</v>
      </c>
    </row>
    <row r="2870" spans="1:9" x14ac:dyDescent="0.55000000000000004">
      <c r="A2870">
        <v>2017</v>
      </c>
      <c r="B2870">
        <v>314</v>
      </c>
      <c r="C2870">
        <f>[50]data!$A314</f>
        <v>18.309999999999999</v>
      </c>
      <c r="D2870">
        <f>[51]data!$A314</f>
        <v>10.83</v>
      </c>
      <c r="E2870">
        <f>[52]data!$A314</f>
        <v>14.34</v>
      </c>
      <c r="F2870">
        <f>[53]data!$A314</f>
        <v>0.01</v>
      </c>
      <c r="G2870">
        <f>[54]data!$A314</f>
        <v>56.4</v>
      </c>
      <c r="H2870">
        <f>[55]data!$A314</f>
        <v>3.82</v>
      </c>
      <c r="I2870">
        <f>[56]data!A314</f>
        <v>13.25</v>
      </c>
    </row>
    <row r="2871" spans="1:9" x14ac:dyDescent="0.55000000000000004">
      <c r="A2871">
        <v>2017</v>
      </c>
      <c r="B2871">
        <v>315</v>
      </c>
      <c r="C2871">
        <f>[50]data!$A315</f>
        <v>20.87</v>
      </c>
      <c r="D2871">
        <f>[51]data!$A315</f>
        <v>13.02</v>
      </c>
      <c r="E2871">
        <f>[52]data!$A315</f>
        <v>16.309999999999999</v>
      </c>
      <c r="F2871">
        <f>[53]data!$A315</f>
        <v>0</v>
      </c>
      <c r="G2871">
        <f>[54]data!$A315</f>
        <v>61.26</v>
      </c>
      <c r="H2871">
        <f>[55]data!$A315</f>
        <v>2.4900000000000002</v>
      </c>
      <c r="I2871">
        <f>[56]data!A315</f>
        <v>13.18</v>
      </c>
    </row>
    <row r="2872" spans="1:9" x14ac:dyDescent="0.55000000000000004">
      <c r="A2872">
        <v>2017</v>
      </c>
      <c r="B2872">
        <v>316</v>
      </c>
      <c r="C2872">
        <f>[50]data!$A316</f>
        <v>22.88</v>
      </c>
      <c r="D2872">
        <f>[51]data!$A316</f>
        <v>13.52</v>
      </c>
      <c r="E2872">
        <f>[52]data!$A316</f>
        <v>17.41</v>
      </c>
      <c r="F2872">
        <f>[53]data!$A316</f>
        <v>0</v>
      </c>
      <c r="G2872">
        <f>[54]data!$A316</f>
        <v>55.08</v>
      </c>
      <c r="H2872">
        <f>[55]data!$A316</f>
        <v>2.41</v>
      </c>
      <c r="I2872">
        <f>[56]data!A316</f>
        <v>13.38</v>
      </c>
    </row>
    <row r="2873" spans="1:9" x14ac:dyDescent="0.55000000000000004">
      <c r="A2873">
        <v>2017</v>
      </c>
      <c r="B2873">
        <v>317</v>
      </c>
      <c r="C2873">
        <f>[50]data!$A317</f>
        <v>21.83</v>
      </c>
      <c r="D2873">
        <f>[51]data!$A317</f>
        <v>12.93</v>
      </c>
      <c r="E2873">
        <f>[52]data!$A317</f>
        <v>16.920000000000002</v>
      </c>
      <c r="F2873">
        <f>[53]data!$A317</f>
        <v>0</v>
      </c>
      <c r="G2873">
        <f>[54]data!$A317</f>
        <v>51.89</v>
      </c>
      <c r="H2873">
        <f>[55]data!$A317</f>
        <v>4.1399999999999997</v>
      </c>
      <c r="I2873">
        <f>[56]data!A317</f>
        <v>13.37</v>
      </c>
    </row>
    <row r="2874" spans="1:9" x14ac:dyDescent="0.55000000000000004">
      <c r="A2874">
        <v>2017</v>
      </c>
      <c r="B2874">
        <v>318</v>
      </c>
      <c r="C2874">
        <f>[50]data!$A318</f>
        <v>16.100000000000001</v>
      </c>
      <c r="D2874">
        <f>[51]data!$A318</f>
        <v>9.52</v>
      </c>
      <c r="E2874">
        <f>[52]data!$A318</f>
        <v>12.84</v>
      </c>
      <c r="F2874">
        <f>[53]data!$A318</f>
        <v>0</v>
      </c>
      <c r="G2874">
        <f>[54]data!$A318</f>
        <v>55.88</v>
      </c>
      <c r="H2874">
        <f>[55]data!$A318</f>
        <v>3.48</v>
      </c>
      <c r="I2874">
        <f>[56]data!A318</f>
        <v>12.6</v>
      </c>
    </row>
    <row r="2875" spans="1:9" x14ac:dyDescent="0.55000000000000004">
      <c r="A2875">
        <v>2017</v>
      </c>
      <c r="B2875">
        <v>319</v>
      </c>
      <c r="C2875">
        <f>[50]data!$A319</f>
        <v>17.899999999999999</v>
      </c>
      <c r="D2875">
        <f>[51]data!$A319</f>
        <v>12.28</v>
      </c>
      <c r="E2875">
        <f>[52]data!$A319</f>
        <v>14.47</v>
      </c>
      <c r="F2875">
        <f>[53]data!$A319</f>
        <v>0</v>
      </c>
      <c r="G2875">
        <f>[54]data!$A319</f>
        <v>63.67</v>
      </c>
      <c r="H2875">
        <f>[55]data!$A319</f>
        <v>1.7</v>
      </c>
      <c r="I2875">
        <f>[56]data!A319</f>
        <v>12.73</v>
      </c>
    </row>
    <row r="2876" spans="1:9" x14ac:dyDescent="0.55000000000000004">
      <c r="A2876">
        <v>2017</v>
      </c>
      <c r="B2876">
        <v>320</v>
      </c>
      <c r="C2876">
        <f>[50]data!$A320</f>
        <v>18.399999999999999</v>
      </c>
      <c r="D2876">
        <f>[51]data!$A320</f>
        <v>12.63</v>
      </c>
      <c r="E2876">
        <f>[52]data!$A320</f>
        <v>14.92</v>
      </c>
      <c r="F2876">
        <f>[53]data!$A320</f>
        <v>0</v>
      </c>
      <c r="G2876">
        <f>[54]data!$A320</f>
        <v>59</v>
      </c>
      <c r="H2876">
        <f>[55]data!$A320</f>
        <v>1.36</v>
      </c>
      <c r="I2876">
        <f>[56]data!A320</f>
        <v>12.74</v>
      </c>
    </row>
    <row r="2877" spans="1:9" x14ac:dyDescent="0.55000000000000004">
      <c r="A2877">
        <v>2017</v>
      </c>
      <c r="B2877">
        <v>321</v>
      </c>
      <c r="C2877">
        <f>[50]data!$A321</f>
        <v>18.260000000000002</v>
      </c>
      <c r="D2877">
        <f>[51]data!$A321</f>
        <v>13.54</v>
      </c>
      <c r="E2877">
        <f>[52]data!$A321</f>
        <v>15.06</v>
      </c>
      <c r="F2877">
        <f>[53]data!$A321</f>
        <v>0</v>
      </c>
      <c r="G2877">
        <f>[54]data!$A321</f>
        <v>70.73</v>
      </c>
      <c r="H2877">
        <f>[55]data!$A321</f>
        <v>1.36</v>
      </c>
      <c r="I2877">
        <f>[56]data!A321</f>
        <v>12.28</v>
      </c>
    </row>
    <row r="2878" spans="1:9" x14ac:dyDescent="0.55000000000000004">
      <c r="A2878">
        <v>2017</v>
      </c>
      <c r="B2878">
        <v>322</v>
      </c>
      <c r="C2878">
        <f>[50]data!$A322</f>
        <v>18.260000000000002</v>
      </c>
      <c r="D2878">
        <f>[51]data!$A322</f>
        <v>12.81</v>
      </c>
      <c r="E2878">
        <f>[52]data!$A322</f>
        <v>15.21</v>
      </c>
      <c r="F2878">
        <f>[53]data!$A322</f>
        <v>2.88</v>
      </c>
      <c r="G2878">
        <f>[54]data!$A322</f>
        <v>74.95</v>
      </c>
      <c r="H2878">
        <f>[55]data!$A322</f>
        <v>1.52</v>
      </c>
      <c r="I2878">
        <f>[56]data!A322</f>
        <v>11.65</v>
      </c>
    </row>
    <row r="2879" spans="1:9" x14ac:dyDescent="0.55000000000000004">
      <c r="A2879">
        <v>2017</v>
      </c>
      <c r="B2879">
        <v>323</v>
      </c>
      <c r="C2879">
        <f>[50]data!$A323</f>
        <v>18.48</v>
      </c>
      <c r="D2879">
        <f>[51]data!$A323</f>
        <v>11.75</v>
      </c>
      <c r="E2879">
        <f>[52]data!$A323</f>
        <v>14.67</v>
      </c>
      <c r="F2879">
        <f>[53]data!$A323</f>
        <v>2.08</v>
      </c>
      <c r="G2879">
        <f>[54]data!$A323</f>
        <v>82.48</v>
      </c>
      <c r="H2879">
        <f>[55]data!$A323</f>
        <v>2.89</v>
      </c>
      <c r="I2879">
        <f>[56]data!A323</f>
        <v>12.03</v>
      </c>
    </row>
    <row r="2880" spans="1:9" x14ac:dyDescent="0.55000000000000004">
      <c r="A2880">
        <v>2017</v>
      </c>
      <c r="B2880">
        <v>324</v>
      </c>
      <c r="C2880">
        <f>[50]data!$A324</f>
        <v>19.66</v>
      </c>
      <c r="D2880">
        <f>[51]data!$A324</f>
        <v>13.5</v>
      </c>
      <c r="E2880">
        <f>[52]data!$A324</f>
        <v>15.6</v>
      </c>
      <c r="F2880">
        <f>[53]data!$A324</f>
        <v>0.09</v>
      </c>
      <c r="G2880">
        <f>[54]data!$A324</f>
        <v>70.47</v>
      </c>
      <c r="H2880">
        <f>[55]data!$A324</f>
        <v>1.69</v>
      </c>
      <c r="I2880">
        <f>[56]data!A324</f>
        <v>12.31</v>
      </c>
    </row>
    <row r="2881" spans="1:9" x14ac:dyDescent="0.55000000000000004">
      <c r="A2881">
        <v>2017</v>
      </c>
      <c r="B2881">
        <v>325</v>
      </c>
      <c r="C2881">
        <f>[50]data!$A325</f>
        <v>20.51</v>
      </c>
      <c r="D2881">
        <f>[51]data!$A325</f>
        <v>13.88</v>
      </c>
      <c r="E2881">
        <f>[52]data!$A325</f>
        <v>16.190000000000001</v>
      </c>
      <c r="F2881">
        <f>[53]data!$A325</f>
        <v>0</v>
      </c>
      <c r="G2881">
        <f>[54]data!$A325</f>
        <v>61.9</v>
      </c>
      <c r="H2881">
        <f>[55]data!$A325</f>
        <v>1.45</v>
      </c>
      <c r="I2881">
        <f>[56]data!A325</f>
        <v>12.16</v>
      </c>
    </row>
    <row r="2882" spans="1:9" x14ac:dyDescent="0.55000000000000004">
      <c r="A2882">
        <v>2017</v>
      </c>
      <c r="B2882">
        <v>326</v>
      </c>
      <c r="C2882">
        <f>[50]data!$A326</f>
        <v>18.8</v>
      </c>
      <c r="D2882">
        <f>[51]data!$A326</f>
        <v>13.84</v>
      </c>
      <c r="E2882">
        <f>[52]data!$A326</f>
        <v>15.74</v>
      </c>
      <c r="F2882">
        <f>[53]data!$A326</f>
        <v>0</v>
      </c>
      <c r="G2882">
        <f>[54]data!$A326</f>
        <v>64.12</v>
      </c>
      <c r="H2882">
        <f>[55]data!$A326</f>
        <v>1.53</v>
      </c>
      <c r="I2882">
        <f>[56]data!A326</f>
        <v>11.16</v>
      </c>
    </row>
    <row r="2883" spans="1:9" x14ac:dyDescent="0.55000000000000004">
      <c r="A2883">
        <v>2017</v>
      </c>
      <c r="B2883">
        <v>327</v>
      </c>
      <c r="C2883">
        <f>[50]data!$A327</f>
        <v>21.16</v>
      </c>
      <c r="D2883">
        <f>[51]data!$A327</f>
        <v>12.65</v>
      </c>
      <c r="E2883">
        <f>[52]data!$A327</f>
        <v>16.34</v>
      </c>
      <c r="F2883">
        <f>[53]data!$A327</f>
        <v>0</v>
      </c>
      <c r="G2883">
        <f>[54]data!$A327</f>
        <v>61.11</v>
      </c>
      <c r="H2883">
        <f>[55]data!$A327</f>
        <v>2.23</v>
      </c>
      <c r="I2883">
        <f>[56]data!A327</f>
        <v>11.07</v>
      </c>
    </row>
    <row r="2884" spans="1:9" x14ac:dyDescent="0.55000000000000004">
      <c r="A2884">
        <v>2017</v>
      </c>
      <c r="B2884">
        <v>328</v>
      </c>
      <c r="C2884">
        <f>[50]data!$A328</f>
        <v>22.16</v>
      </c>
      <c r="D2884">
        <f>[51]data!$A328</f>
        <v>15.45</v>
      </c>
      <c r="E2884">
        <f>[52]data!$A328</f>
        <v>17.829999999999998</v>
      </c>
      <c r="F2884">
        <f>[53]data!$A328</f>
        <v>0</v>
      </c>
      <c r="G2884">
        <f>[54]data!$A328</f>
        <v>57.2</v>
      </c>
      <c r="H2884">
        <f>[55]data!$A328</f>
        <v>2.21</v>
      </c>
      <c r="I2884">
        <f>[56]data!A328</f>
        <v>10.23</v>
      </c>
    </row>
    <row r="2885" spans="1:9" x14ac:dyDescent="0.55000000000000004">
      <c r="A2885">
        <v>2017</v>
      </c>
      <c r="B2885">
        <v>329</v>
      </c>
      <c r="C2885">
        <f>[50]data!$A329</f>
        <v>23.16</v>
      </c>
      <c r="D2885">
        <f>[51]data!$A329</f>
        <v>14.45</v>
      </c>
      <c r="E2885">
        <f>[52]data!$A329</f>
        <v>18.190000000000001</v>
      </c>
      <c r="F2885">
        <f>[53]data!$A329</f>
        <v>0</v>
      </c>
      <c r="G2885">
        <f>[54]data!$A329</f>
        <v>58.13</v>
      </c>
      <c r="H2885">
        <f>[55]data!$A329</f>
        <v>2.38</v>
      </c>
      <c r="I2885">
        <f>[56]data!A329</f>
        <v>4.46</v>
      </c>
    </row>
    <row r="2886" spans="1:9" x14ac:dyDescent="0.55000000000000004">
      <c r="A2886">
        <v>2017</v>
      </c>
      <c r="B2886">
        <v>330</v>
      </c>
      <c r="C2886">
        <f>[50]data!$A330</f>
        <v>18.149999999999999</v>
      </c>
      <c r="D2886">
        <f>[51]data!$A330</f>
        <v>13.51</v>
      </c>
      <c r="E2886">
        <f>[52]data!$A330</f>
        <v>15.87</v>
      </c>
      <c r="F2886">
        <f>[53]data!$A330</f>
        <v>0.01</v>
      </c>
      <c r="G2886">
        <f>[54]data!$A330</f>
        <v>74.56</v>
      </c>
      <c r="H2886">
        <f>[55]data!$A330</f>
        <v>4.21</v>
      </c>
      <c r="I2886">
        <f>[56]data!A330</f>
        <v>9.68</v>
      </c>
    </row>
    <row r="2887" spans="1:9" x14ac:dyDescent="0.55000000000000004">
      <c r="A2887">
        <v>2017</v>
      </c>
      <c r="B2887">
        <v>331</v>
      </c>
      <c r="C2887">
        <f>[50]data!$A331</f>
        <v>17.27</v>
      </c>
      <c r="D2887">
        <f>[51]data!$A331</f>
        <v>14.34</v>
      </c>
      <c r="E2887">
        <f>[52]data!$A331</f>
        <v>15.27</v>
      </c>
      <c r="F2887">
        <f>[53]data!$A331</f>
        <v>0.02</v>
      </c>
      <c r="G2887">
        <f>[54]data!$A331</f>
        <v>74.28</v>
      </c>
      <c r="H2887">
        <f>[55]data!$A331</f>
        <v>2.89</v>
      </c>
      <c r="I2887">
        <f>[56]data!A331</f>
        <v>6.16</v>
      </c>
    </row>
    <row r="2888" spans="1:9" x14ac:dyDescent="0.55000000000000004">
      <c r="A2888">
        <v>2017</v>
      </c>
      <c r="B2888">
        <v>332</v>
      </c>
      <c r="C2888">
        <f>[50]data!$A332</f>
        <v>18.670000000000002</v>
      </c>
      <c r="D2888">
        <f>[51]data!$A332</f>
        <v>13.88</v>
      </c>
      <c r="E2888">
        <f>[52]data!$A332</f>
        <v>15.68</v>
      </c>
      <c r="F2888">
        <f>[53]data!$A332</f>
        <v>0.03</v>
      </c>
      <c r="G2888">
        <f>[54]data!$A332</f>
        <v>71.78</v>
      </c>
      <c r="H2888">
        <f>[55]data!$A332</f>
        <v>2.7</v>
      </c>
      <c r="I2888">
        <f>[56]data!A332</f>
        <v>3.88</v>
      </c>
    </row>
    <row r="2889" spans="1:9" x14ac:dyDescent="0.55000000000000004">
      <c r="A2889">
        <v>2017</v>
      </c>
      <c r="B2889">
        <v>333</v>
      </c>
      <c r="C2889">
        <f>[50]data!$A333</f>
        <v>19.399999999999999</v>
      </c>
      <c r="D2889">
        <f>[51]data!$A333</f>
        <v>13.45</v>
      </c>
      <c r="E2889">
        <f>[52]data!$A333</f>
        <v>16.36</v>
      </c>
      <c r="F2889">
        <f>[53]data!$A333</f>
        <v>9.1</v>
      </c>
      <c r="G2889">
        <f>[54]data!$A333</f>
        <v>85.94</v>
      </c>
      <c r="H2889">
        <f>[55]data!$A333</f>
        <v>4.9400000000000004</v>
      </c>
      <c r="I2889">
        <f>[56]data!A333</f>
        <v>4.7300000000000004</v>
      </c>
    </row>
    <row r="2890" spans="1:9" x14ac:dyDescent="0.55000000000000004">
      <c r="A2890">
        <v>2017</v>
      </c>
      <c r="B2890">
        <v>334</v>
      </c>
      <c r="C2890">
        <f>[50]data!$A334</f>
        <v>12.98</v>
      </c>
      <c r="D2890">
        <f>[51]data!$A334</f>
        <v>9.4700000000000006</v>
      </c>
      <c r="E2890">
        <f>[52]data!$A334</f>
        <v>11.55</v>
      </c>
      <c r="F2890">
        <f>[53]data!$A334</f>
        <v>7.49</v>
      </c>
      <c r="G2890">
        <f>[54]data!$A334</f>
        <v>75.77</v>
      </c>
      <c r="H2890">
        <f>[55]data!$A334</f>
        <v>4.84</v>
      </c>
      <c r="I2890">
        <f>[56]data!A334</f>
        <v>5.03</v>
      </c>
    </row>
    <row r="2891" spans="1:9" x14ac:dyDescent="0.55000000000000004">
      <c r="A2891">
        <v>2017</v>
      </c>
      <c r="B2891">
        <v>335</v>
      </c>
      <c r="C2891">
        <f>[50]data!$A335</f>
        <v>16.07</v>
      </c>
      <c r="D2891">
        <f>[51]data!$A335</f>
        <v>7.54</v>
      </c>
      <c r="E2891">
        <f>[52]data!$A335</f>
        <v>10.96</v>
      </c>
      <c r="F2891">
        <f>[53]data!$A335</f>
        <v>0</v>
      </c>
      <c r="G2891">
        <f>[54]data!$A335</f>
        <v>53.64</v>
      </c>
      <c r="H2891">
        <f>[55]data!$A335</f>
        <v>4.09</v>
      </c>
      <c r="I2891">
        <f>[56]data!A335</f>
        <v>11.04</v>
      </c>
    </row>
    <row r="2892" spans="1:9" x14ac:dyDescent="0.55000000000000004">
      <c r="A2892">
        <v>2017</v>
      </c>
      <c r="B2892">
        <v>336</v>
      </c>
      <c r="C2892">
        <f>[50]data!$A336</f>
        <v>14.94</v>
      </c>
      <c r="D2892">
        <f>[51]data!$A336</f>
        <v>6.13</v>
      </c>
      <c r="E2892">
        <f>[52]data!$A336</f>
        <v>9.69</v>
      </c>
      <c r="F2892">
        <f>[53]data!$A336</f>
        <v>0</v>
      </c>
      <c r="G2892">
        <f>[54]data!$A336</f>
        <v>57.94</v>
      </c>
      <c r="H2892">
        <f>[55]data!$A336</f>
        <v>4.83</v>
      </c>
      <c r="I2892">
        <f>[56]data!A336</f>
        <v>11.27</v>
      </c>
    </row>
    <row r="2893" spans="1:9" x14ac:dyDescent="0.55000000000000004">
      <c r="A2893">
        <v>2017</v>
      </c>
      <c r="B2893">
        <v>337</v>
      </c>
      <c r="C2893">
        <f>[50]data!$A337</f>
        <v>13.09</v>
      </c>
      <c r="D2893">
        <f>[51]data!$A337</f>
        <v>5.3</v>
      </c>
      <c r="E2893">
        <f>[52]data!$A337</f>
        <v>9.41</v>
      </c>
      <c r="F2893">
        <f>[53]data!$A337</f>
        <v>0</v>
      </c>
      <c r="G2893">
        <f>[54]data!$A337</f>
        <v>53.85</v>
      </c>
      <c r="H2893">
        <f>[55]data!$A337</f>
        <v>2.75</v>
      </c>
      <c r="I2893">
        <f>[56]data!A337</f>
        <v>11.17</v>
      </c>
    </row>
    <row r="2894" spans="1:9" x14ac:dyDescent="0.55000000000000004">
      <c r="A2894">
        <v>2017</v>
      </c>
      <c r="B2894">
        <v>338</v>
      </c>
      <c r="C2894">
        <f>[50]data!$A338</f>
        <v>13.25</v>
      </c>
      <c r="D2894">
        <f>[51]data!$A338</f>
        <v>8.84</v>
      </c>
      <c r="E2894">
        <f>[52]data!$A338</f>
        <v>10.54</v>
      </c>
      <c r="F2894">
        <f>[53]data!$A338</f>
        <v>0</v>
      </c>
      <c r="G2894">
        <f>[54]data!$A338</f>
        <v>51.71</v>
      </c>
      <c r="H2894">
        <f>[55]data!$A338</f>
        <v>2.39</v>
      </c>
      <c r="I2894">
        <f>[56]data!A338</f>
        <v>10.74</v>
      </c>
    </row>
    <row r="2895" spans="1:9" x14ac:dyDescent="0.55000000000000004">
      <c r="A2895">
        <v>2017</v>
      </c>
      <c r="B2895">
        <v>339</v>
      </c>
      <c r="C2895">
        <f>[50]data!$A339</f>
        <v>14.34</v>
      </c>
      <c r="D2895">
        <f>[51]data!$A339</f>
        <v>8.4700000000000006</v>
      </c>
      <c r="E2895">
        <f>[52]data!$A339</f>
        <v>11.04</v>
      </c>
      <c r="F2895">
        <f>[53]data!$A339</f>
        <v>0</v>
      </c>
      <c r="G2895">
        <f>[54]data!$A339</f>
        <v>72.72</v>
      </c>
      <c r="H2895">
        <f>[55]data!$A339</f>
        <v>3.23</v>
      </c>
      <c r="I2895">
        <f>[56]data!A339</f>
        <v>10.58</v>
      </c>
    </row>
    <row r="2896" spans="1:9" x14ac:dyDescent="0.55000000000000004">
      <c r="A2896">
        <v>2017</v>
      </c>
      <c r="B2896">
        <v>340</v>
      </c>
      <c r="C2896">
        <f>[50]data!$A340</f>
        <v>14.92</v>
      </c>
      <c r="D2896">
        <f>[51]data!$A340</f>
        <v>8</v>
      </c>
      <c r="E2896">
        <f>[52]data!$A340</f>
        <v>11.36</v>
      </c>
      <c r="F2896">
        <f>[53]data!$A340</f>
        <v>0</v>
      </c>
      <c r="G2896">
        <f>[54]data!$A340</f>
        <v>82.62</v>
      </c>
      <c r="H2896">
        <f>[55]data!$A340</f>
        <v>3.05</v>
      </c>
      <c r="I2896">
        <f>[56]data!A340</f>
        <v>9.89</v>
      </c>
    </row>
    <row r="2897" spans="1:9" x14ac:dyDescent="0.55000000000000004">
      <c r="A2897">
        <v>2017</v>
      </c>
      <c r="B2897">
        <v>341</v>
      </c>
      <c r="C2897">
        <f>[50]data!$A341</f>
        <v>15.5</v>
      </c>
      <c r="D2897">
        <f>[51]data!$A341</f>
        <v>10.48</v>
      </c>
      <c r="E2897">
        <f>[52]data!$A341</f>
        <v>12.23</v>
      </c>
      <c r="F2897">
        <f>[53]data!$A341</f>
        <v>0</v>
      </c>
      <c r="G2897">
        <f>[54]data!$A341</f>
        <v>72.599999999999994</v>
      </c>
      <c r="H2897">
        <f>[55]data!$A341</f>
        <v>1.58</v>
      </c>
      <c r="I2897">
        <f>[56]data!A341</f>
        <v>9.8800000000000008</v>
      </c>
    </row>
    <row r="2898" spans="1:9" x14ac:dyDescent="0.55000000000000004">
      <c r="A2898">
        <v>2017</v>
      </c>
      <c r="B2898">
        <v>342</v>
      </c>
      <c r="C2898">
        <f>[50]data!$A342</f>
        <v>19.11</v>
      </c>
      <c r="D2898">
        <f>[51]data!$A342</f>
        <v>9.68</v>
      </c>
      <c r="E2898">
        <f>[52]data!$A342</f>
        <v>13.85</v>
      </c>
      <c r="F2898">
        <f>[53]data!$A342</f>
        <v>0</v>
      </c>
      <c r="G2898">
        <f>[54]data!$A342</f>
        <v>62.32</v>
      </c>
      <c r="H2898">
        <f>[55]data!$A342</f>
        <v>2.65</v>
      </c>
      <c r="I2898">
        <f>[56]data!A342</f>
        <v>9.9700000000000006</v>
      </c>
    </row>
    <row r="2899" spans="1:9" x14ac:dyDescent="0.55000000000000004">
      <c r="A2899">
        <v>2017</v>
      </c>
      <c r="B2899">
        <v>343</v>
      </c>
      <c r="C2899">
        <f>[50]data!$A343</f>
        <v>19.739999999999998</v>
      </c>
      <c r="D2899">
        <f>[51]data!$A343</f>
        <v>12.1</v>
      </c>
      <c r="E2899">
        <f>[52]data!$A343</f>
        <v>15.1</v>
      </c>
      <c r="F2899">
        <f>[53]data!$A343</f>
        <v>0.03</v>
      </c>
      <c r="G2899">
        <f>[54]data!$A343</f>
        <v>75.62</v>
      </c>
      <c r="H2899">
        <f>[55]data!$A343</f>
        <v>1.42</v>
      </c>
      <c r="I2899">
        <f>[56]data!A343</f>
        <v>8.74</v>
      </c>
    </row>
    <row r="2900" spans="1:9" x14ac:dyDescent="0.55000000000000004">
      <c r="A2900">
        <v>2017</v>
      </c>
      <c r="B2900">
        <v>344</v>
      </c>
      <c r="C2900">
        <f>[50]data!$A344</f>
        <v>19.91</v>
      </c>
      <c r="D2900">
        <f>[51]data!$A344</f>
        <v>11.93</v>
      </c>
      <c r="E2900">
        <f>[52]data!$A344</f>
        <v>14.92</v>
      </c>
      <c r="F2900">
        <f>[53]data!$A344</f>
        <v>0.15</v>
      </c>
      <c r="G2900">
        <f>[54]data!$A344</f>
        <v>79.86</v>
      </c>
      <c r="H2900">
        <f>[55]data!$A344</f>
        <v>4.26</v>
      </c>
      <c r="I2900">
        <f>[56]data!A344</f>
        <v>8.6199999999999992</v>
      </c>
    </row>
    <row r="2901" spans="1:9" x14ac:dyDescent="0.55000000000000004">
      <c r="A2901">
        <v>2017</v>
      </c>
      <c r="B2901">
        <v>345</v>
      </c>
      <c r="C2901">
        <f>[50]data!$A345</f>
        <v>16.239999999999998</v>
      </c>
      <c r="D2901">
        <f>[51]data!$A345</f>
        <v>10.85</v>
      </c>
      <c r="E2901">
        <f>[52]data!$A345</f>
        <v>13.84</v>
      </c>
      <c r="F2901">
        <f>[53]data!$A345</f>
        <v>2.46</v>
      </c>
      <c r="G2901">
        <f>[54]data!$A345</f>
        <v>72.41</v>
      </c>
      <c r="H2901">
        <f>[55]data!$A345</f>
        <v>6.71</v>
      </c>
      <c r="I2901">
        <f>[56]data!A345</f>
        <v>3.84</v>
      </c>
    </row>
    <row r="2902" spans="1:9" x14ac:dyDescent="0.55000000000000004">
      <c r="A2902">
        <v>2017</v>
      </c>
      <c r="B2902">
        <v>346</v>
      </c>
      <c r="C2902">
        <f>[50]data!$A346</f>
        <v>15.48</v>
      </c>
      <c r="D2902">
        <f>[51]data!$A346</f>
        <v>8.43</v>
      </c>
      <c r="E2902">
        <f>[52]data!$A346</f>
        <v>11.61</v>
      </c>
      <c r="F2902">
        <f>[53]data!$A346</f>
        <v>7.0000000000000007E-2</v>
      </c>
      <c r="G2902">
        <f>[54]data!$A346</f>
        <v>57.83</v>
      </c>
      <c r="H2902">
        <f>[55]data!$A346</f>
        <v>2.82</v>
      </c>
      <c r="I2902">
        <f>[56]data!A346</f>
        <v>10.34</v>
      </c>
    </row>
    <row r="2903" spans="1:9" x14ac:dyDescent="0.55000000000000004">
      <c r="A2903">
        <v>2017</v>
      </c>
      <c r="B2903">
        <v>347</v>
      </c>
      <c r="C2903">
        <f>[50]data!$A347</f>
        <v>14.98</v>
      </c>
      <c r="D2903">
        <f>[51]data!$A347</f>
        <v>7.12</v>
      </c>
      <c r="E2903">
        <f>[52]data!$A347</f>
        <v>10.4</v>
      </c>
      <c r="F2903">
        <f>[53]data!$A347</f>
        <v>0</v>
      </c>
      <c r="G2903">
        <f>[54]data!$A347</f>
        <v>57.48</v>
      </c>
      <c r="H2903">
        <f>[55]data!$A347</f>
        <v>2.79</v>
      </c>
      <c r="I2903">
        <f>[56]data!A347</f>
        <v>10.74</v>
      </c>
    </row>
    <row r="2904" spans="1:9" x14ac:dyDescent="0.55000000000000004">
      <c r="A2904">
        <v>2017</v>
      </c>
      <c r="B2904">
        <v>348</v>
      </c>
      <c r="C2904">
        <f>[50]data!$A348</f>
        <v>18.22</v>
      </c>
      <c r="D2904">
        <f>[51]data!$A348</f>
        <v>8.8000000000000007</v>
      </c>
      <c r="E2904">
        <f>[52]data!$A348</f>
        <v>12.75</v>
      </c>
      <c r="F2904">
        <f>[53]data!$A348</f>
        <v>0.01</v>
      </c>
      <c r="G2904">
        <f>[54]data!$A348</f>
        <v>76.209999999999994</v>
      </c>
      <c r="H2904">
        <f>[55]data!$A348</f>
        <v>2.75</v>
      </c>
      <c r="I2904">
        <f>[56]data!A348</f>
        <v>9.01</v>
      </c>
    </row>
    <row r="2905" spans="1:9" x14ac:dyDescent="0.55000000000000004">
      <c r="A2905">
        <v>2017</v>
      </c>
      <c r="B2905">
        <v>349</v>
      </c>
      <c r="C2905">
        <f>[50]data!$A349</f>
        <v>19.43</v>
      </c>
      <c r="D2905">
        <f>[51]data!$A349</f>
        <v>11.85</v>
      </c>
      <c r="E2905">
        <f>[52]data!$A349</f>
        <v>15.05</v>
      </c>
      <c r="F2905">
        <f>[53]data!$A349</f>
        <v>0.62</v>
      </c>
      <c r="G2905">
        <f>[54]data!$A349</f>
        <v>80.8</v>
      </c>
      <c r="H2905">
        <f>[55]data!$A349</f>
        <v>3.55</v>
      </c>
      <c r="I2905">
        <f>[56]data!A349</f>
        <v>7.76</v>
      </c>
    </row>
    <row r="2906" spans="1:9" x14ac:dyDescent="0.55000000000000004">
      <c r="A2906">
        <v>2017</v>
      </c>
      <c r="B2906">
        <v>350</v>
      </c>
      <c r="C2906">
        <f>[50]data!$A350</f>
        <v>15.52</v>
      </c>
      <c r="D2906">
        <f>[51]data!$A350</f>
        <v>8.8800000000000008</v>
      </c>
      <c r="E2906">
        <f>[52]data!$A350</f>
        <v>11.82</v>
      </c>
      <c r="F2906">
        <f>[53]data!$A350</f>
        <v>0.39</v>
      </c>
      <c r="G2906">
        <f>[54]data!$A350</f>
        <v>64.63</v>
      </c>
      <c r="H2906">
        <f>[55]data!$A350</f>
        <v>4.01</v>
      </c>
      <c r="I2906">
        <f>[56]data!A350</f>
        <v>10.35</v>
      </c>
    </row>
    <row r="2907" spans="1:9" x14ac:dyDescent="0.55000000000000004">
      <c r="A2907">
        <v>2017</v>
      </c>
      <c r="B2907">
        <v>351</v>
      </c>
      <c r="C2907">
        <f>[50]data!$A351</f>
        <v>13.83</v>
      </c>
      <c r="D2907">
        <f>[51]data!$A351</f>
        <v>7.43</v>
      </c>
      <c r="E2907">
        <f>[52]data!$A351</f>
        <v>10.09</v>
      </c>
      <c r="F2907">
        <f>[53]data!$A351</f>
        <v>0</v>
      </c>
      <c r="G2907">
        <f>[54]data!$A351</f>
        <v>61.7</v>
      </c>
      <c r="H2907">
        <f>[55]data!$A351</f>
        <v>3.41</v>
      </c>
      <c r="I2907">
        <f>[56]data!A351</f>
        <v>10.54</v>
      </c>
    </row>
    <row r="2908" spans="1:9" x14ac:dyDescent="0.55000000000000004">
      <c r="A2908">
        <v>2017</v>
      </c>
      <c r="B2908">
        <v>352</v>
      </c>
      <c r="C2908">
        <f>[50]data!$A352</f>
        <v>13.93</v>
      </c>
      <c r="D2908">
        <f>[51]data!$A352</f>
        <v>7.13</v>
      </c>
      <c r="E2908">
        <f>[52]data!$A352</f>
        <v>9.98</v>
      </c>
      <c r="F2908">
        <f>[53]data!$A352</f>
        <v>0</v>
      </c>
      <c r="G2908">
        <f>[54]data!$A352</f>
        <v>55.91</v>
      </c>
      <c r="H2908">
        <f>[55]data!$A352</f>
        <v>2.4900000000000002</v>
      </c>
      <c r="I2908">
        <f>[56]data!A352</f>
        <v>10.3</v>
      </c>
    </row>
    <row r="2909" spans="1:9" x14ac:dyDescent="0.55000000000000004">
      <c r="A2909">
        <v>2017</v>
      </c>
      <c r="B2909">
        <v>353</v>
      </c>
      <c r="C2909">
        <f>[50]data!$A353</f>
        <v>14.85</v>
      </c>
      <c r="D2909">
        <f>[51]data!$A353</f>
        <v>9.7200000000000006</v>
      </c>
      <c r="E2909">
        <f>[52]data!$A353</f>
        <v>12.13</v>
      </c>
      <c r="F2909">
        <f>[53]data!$A353</f>
        <v>0.41</v>
      </c>
      <c r="G2909">
        <f>[54]data!$A353</f>
        <v>70.849999999999994</v>
      </c>
      <c r="H2909">
        <f>[55]data!$A353</f>
        <v>6.3</v>
      </c>
      <c r="I2909">
        <f>[56]data!A353</f>
        <v>7.15</v>
      </c>
    </row>
    <row r="2910" spans="1:9" x14ac:dyDescent="0.55000000000000004">
      <c r="A2910">
        <v>2017</v>
      </c>
      <c r="B2910">
        <v>354</v>
      </c>
      <c r="C2910">
        <f>[50]data!$A354</f>
        <v>14.74</v>
      </c>
      <c r="D2910">
        <f>[51]data!$A354</f>
        <v>7.53</v>
      </c>
      <c r="E2910">
        <f>[52]data!$A354</f>
        <v>10.71</v>
      </c>
      <c r="F2910">
        <f>[53]data!$A354</f>
        <v>0.03</v>
      </c>
      <c r="G2910">
        <f>[54]data!$A354</f>
        <v>70.489999999999995</v>
      </c>
      <c r="H2910">
        <f>[55]data!$A354</f>
        <v>3.18</v>
      </c>
      <c r="I2910">
        <f>[56]data!A354</f>
        <v>8.5299999999999994</v>
      </c>
    </row>
    <row r="2911" spans="1:9" x14ac:dyDescent="0.55000000000000004">
      <c r="A2911">
        <v>2017</v>
      </c>
      <c r="B2911">
        <v>355</v>
      </c>
      <c r="C2911">
        <f>[50]data!$A355</f>
        <v>14.85</v>
      </c>
      <c r="D2911">
        <f>[51]data!$A355</f>
        <v>8.7799999999999994</v>
      </c>
      <c r="E2911">
        <f>[52]data!$A355</f>
        <v>11.67</v>
      </c>
      <c r="F2911">
        <f>[53]data!$A355</f>
        <v>0.17</v>
      </c>
      <c r="G2911">
        <f>[54]data!$A355</f>
        <v>75.23</v>
      </c>
      <c r="H2911">
        <f>[55]data!$A355</f>
        <v>3.62</v>
      </c>
      <c r="I2911">
        <f>[56]data!A355</f>
        <v>8.52</v>
      </c>
    </row>
    <row r="2912" spans="1:9" x14ac:dyDescent="0.55000000000000004">
      <c r="A2912">
        <v>2017</v>
      </c>
      <c r="B2912">
        <v>356</v>
      </c>
      <c r="C2912">
        <f>[50]data!$A356</f>
        <v>18.2</v>
      </c>
      <c r="D2912">
        <f>[51]data!$A356</f>
        <v>9.48</v>
      </c>
      <c r="E2912">
        <f>[52]data!$A356</f>
        <v>12.92</v>
      </c>
      <c r="F2912">
        <f>[53]data!$A356</f>
        <v>0</v>
      </c>
      <c r="G2912">
        <f>[54]data!$A356</f>
        <v>70.760000000000005</v>
      </c>
      <c r="H2912">
        <f>[55]data!$A356</f>
        <v>3</v>
      </c>
      <c r="I2912">
        <f>[56]data!A356</f>
        <v>10.210000000000001</v>
      </c>
    </row>
    <row r="2913" spans="1:9" x14ac:dyDescent="0.55000000000000004">
      <c r="A2913">
        <v>2017</v>
      </c>
      <c r="B2913">
        <v>357</v>
      </c>
      <c r="C2913">
        <f>[50]data!$A357</f>
        <v>15.93</v>
      </c>
      <c r="D2913">
        <f>[51]data!$A357</f>
        <v>9.7899999999999991</v>
      </c>
      <c r="E2913">
        <f>[52]data!$A357</f>
        <v>12.24</v>
      </c>
      <c r="F2913">
        <f>[53]data!$A357</f>
        <v>0</v>
      </c>
      <c r="G2913">
        <f>[54]data!$A357</f>
        <v>83.25</v>
      </c>
      <c r="H2913">
        <f>[55]data!$A357</f>
        <v>3.31</v>
      </c>
      <c r="I2913">
        <f>[56]data!A357</f>
        <v>6.51</v>
      </c>
    </row>
    <row r="2914" spans="1:9" x14ac:dyDescent="0.55000000000000004">
      <c r="A2914">
        <v>2017</v>
      </c>
      <c r="B2914">
        <v>358</v>
      </c>
      <c r="C2914">
        <f>[50]data!$A358</f>
        <v>14.84</v>
      </c>
      <c r="D2914">
        <f>[51]data!$A358</f>
        <v>10.220000000000001</v>
      </c>
      <c r="E2914">
        <f>[52]data!$A358</f>
        <v>12.18</v>
      </c>
      <c r="F2914">
        <f>[53]data!$A358</f>
        <v>0</v>
      </c>
      <c r="G2914">
        <f>[54]data!$A358</f>
        <v>85.66</v>
      </c>
      <c r="H2914">
        <f>[55]data!$A358</f>
        <v>3.56</v>
      </c>
      <c r="I2914">
        <f>[56]data!A358</f>
        <v>7.38</v>
      </c>
    </row>
    <row r="2915" spans="1:9" x14ac:dyDescent="0.55000000000000004">
      <c r="A2915">
        <v>2017</v>
      </c>
      <c r="B2915">
        <v>359</v>
      </c>
      <c r="C2915">
        <f>[50]data!$A359</f>
        <v>16.13</v>
      </c>
      <c r="D2915">
        <f>[51]data!$A359</f>
        <v>7.82</v>
      </c>
      <c r="E2915">
        <f>[52]data!$A359</f>
        <v>11.68</v>
      </c>
      <c r="F2915">
        <f>[53]data!$A359</f>
        <v>0.01</v>
      </c>
      <c r="G2915">
        <f>[54]data!$A359</f>
        <v>78.67</v>
      </c>
      <c r="H2915">
        <f>[55]data!$A359</f>
        <v>3.57</v>
      </c>
      <c r="I2915">
        <f>[56]data!A359</f>
        <v>9.98</v>
      </c>
    </row>
    <row r="2916" spans="1:9" x14ac:dyDescent="0.55000000000000004">
      <c r="A2916">
        <v>2017</v>
      </c>
      <c r="B2916">
        <v>360</v>
      </c>
      <c r="C2916">
        <f>[50]data!$A360</f>
        <v>17.57</v>
      </c>
      <c r="D2916">
        <f>[51]data!$A360</f>
        <v>10.3</v>
      </c>
      <c r="E2916">
        <f>[52]data!$A360</f>
        <v>13.06</v>
      </c>
      <c r="F2916">
        <f>[53]data!$A360</f>
        <v>0.15</v>
      </c>
      <c r="G2916">
        <f>[54]data!$A360</f>
        <v>74.61</v>
      </c>
      <c r="H2916">
        <f>[55]data!$A360</f>
        <v>4.28</v>
      </c>
      <c r="I2916">
        <f>[56]data!A360</f>
        <v>6.39</v>
      </c>
    </row>
    <row r="2917" spans="1:9" x14ac:dyDescent="0.55000000000000004">
      <c r="A2917">
        <v>2017</v>
      </c>
      <c r="B2917">
        <v>361</v>
      </c>
      <c r="C2917">
        <f>[50]data!$A361</f>
        <v>17.09</v>
      </c>
      <c r="D2917">
        <f>[51]data!$A361</f>
        <v>10.89</v>
      </c>
      <c r="E2917">
        <f>[52]data!$A361</f>
        <v>13.47</v>
      </c>
      <c r="F2917">
        <f>[53]data!$A361</f>
        <v>0.26</v>
      </c>
      <c r="G2917">
        <f>[54]data!$A361</f>
        <v>66.959999999999994</v>
      </c>
      <c r="H2917">
        <f>[55]data!$A361</f>
        <v>5.37</v>
      </c>
      <c r="I2917">
        <f>[56]data!A361</f>
        <v>7.42</v>
      </c>
    </row>
    <row r="2918" spans="1:9" x14ac:dyDescent="0.55000000000000004">
      <c r="A2918">
        <v>2017</v>
      </c>
      <c r="B2918">
        <v>362</v>
      </c>
      <c r="C2918">
        <f>[50]data!$A362</f>
        <v>19.25</v>
      </c>
      <c r="D2918">
        <f>[51]data!$A362</f>
        <v>11.05</v>
      </c>
      <c r="E2918">
        <f>[52]data!$A362</f>
        <v>14.78</v>
      </c>
      <c r="F2918">
        <f>[53]data!$A362</f>
        <v>7.0000000000000007E-2</v>
      </c>
      <c r="G2918">
        <f>[54]data!$A362</f>
        <v>75.22</v>
      </c>
      <c r="H2918">
        <f>[55]data!$A362</f>
        <v>4.17</v>
      </c>
      <c r="I2918">
        <f>[56]data!A362</f>
        <v>7.89</v>
      </c>
    </row>
    <row r="2919" spans="1:9" x14ac:dyDescent="0.55000000000000004">
      <c r="A2919">
        <v>2017</v>
      </c>
      <c r="B2919">
        <v>363</v>
      </c>
      <c r="C2919">
        <f>[50]data!$A363</f>
        <v>19.649999999999999</v>
      </c>
      <c r="D2919">
        <f>[51]data!$A363</f>
        <v>12.43</v>
      </c>
      <c r="E2919">
        <f>[52]data!$A363</f>
        <v>15.09</v>
      </c>
      <c r="F2919">
        <f>[53]data!$A363</f>
        <v>0.05</v>
      </c>
      <c r="G2919">
        <f>[54]data!$A363</f>
        <v>79.62</v>
      </c>
      <c r="H2919">
        <f>[55]data!$A363</f>
        <v>2.21</v>
      </c>
      <c r="I2919">
        <f>[56]data!A363</f>
        <v>9.5299999999999994</v>
      </c>
    </row>
    <row r="2920" spans="1:9" x14ac:dyDescent="0.55000000000000004">
      <c r="A2920">
        <v>2017</v>
      </c>
      <c r="B2920">
        <v>364</v>
      </c>
      <c r="C2920">
        <f>[50]data!$A364</f>
        <v>19.22</v>
      </c>
      <c r="D2920">
        <f>[51]data!$A364</f>
        <v>12.55</v>
      </c>
      <c r="E2920">
        <f>[52]data!$A364</f>
        <v>14.83</v>
      </c>
      <c r="F2920">
        <f>[53]data!$A364</f>
        <v>0</v>
      </c>
      <c r="G2920">
        <f>[54]data!$A364</f>
        <v>77.08</v>
      </c>
      <c r="H2920">
        <f>[55]data!$A364</f>
        <v>1.95</v>
      </c>
      <c r="I2920">
        <f>[56]data!A364</f>
        <v>10.33</v>
      </c>
    </row>
    <row r="2921" spans="1:9" x14ac:dyDescent="0.55000000000000004">
      <c r="A2921">
        <v>2017</v>
      </c>
      <c r="B2921">
        <v>365</v>
      </c>
      <c r="C2921">
        <f>[50]data!$A365</f>
        <v>0</v>
      </c>
      <c r="D2921">
        <f>[51]data!$A365</f>
        <v>0</v>
      </c>
      <c r="E2921">
        <f>[52]data!$A365</f>
        <v>0</v>
      </c>
      <c r="F2921">
        <f>[53]data!$A365</f>
        <v>0</v>
      </c>
      <c r="G2921">
        <f>[54]data!$A365</f>
        <v>74.55</v>
      </c>
      <c r="H2921">
        <f>[55]data!$A365</f>
        <v>2.48</v>
      </c>
      <c r="I2921">
        <f>[56]data!A365</f>
        <v>4.9800000000000004</v>
      </c>
    </row>
    <row r="2922" spans="1:9" x14ac:dyDescent="0.55000000000000004">
      <c r="A2922">
        <v>2018</v>
      </c>
      <c r="B2922">
        <v>1</v>
      </c>
      <c r="C2922">
        <f>[57]data!$A1</f>
        <v>17.22</v>
      </c>
      <c r="D2922">
        <f>[58]data!$A1</f>
        <v>8.31</v>
      </c>
      <c r="E2922">
        <f>[59]data!$A1</f>
        <v>12.67</v>
      </c>
      <c r="F2922">
        <f>[60]data!$A1</f>
        <v>0</v>
      </c>
      <c r="G2922">
        <f>[61]data!$A1</f>
        <v>66.42</v>
      </c>
      <c r="H2922">
        <f>[62]data!$A1</f>
        <v>2.5099999999999998</v>
      </c>
      <c r="I2922">
        <f>[63]data!A1</f>
        <v>10.82</v>
      </c>
    </row>
    <row r="2923" spans="1:9" x14ac:dyDescent="0.55000000000000004">
      <c r="A2923">
        <v>2018</v>
      </c>
      <c r="B2923">
        <v>2</v>
      </c>
      <c r="C2923">
        <f>[57]data!$A2</f>
        <v>19.309999999999999</v>
      </c>
      <c r="D2923">
        <f>[58]data!$A2</f>
        <v>9.61</v>
      </c>
      <c r="E2923">
        <f>[59]data!$A2</f>
        <v>13.48</v>
      </c>
      <c r="F2923">
        <f>[60]data!$A2</f>
        <v>0</v>
      </c>
      <c r="G2923">
        <f>[61]data!$A2</f>
        <v>62.97</v>
      </c>
      <c r="H2923">
        <f>[62]data!$A2</f>
        <v>2.4</v>
      </c>
      <c r="I2923">
        <f>[63]data!A2</f>
        <v>10.31</v>
      </c>
    </row>
    <row r="2924" spans="1:9" x14ac:dyDescent="0.55000000000000004">
      <c r="A2924">
        <v>2018</v>
      </c>
      <c r="B2924">
        <v>3</v>
      </c>
      <c r="C2924">
        <f>[57]data!$A3</f>
        <v>20.18</v>
      </c>
      <c r="D2924">
        <f>[58]data!$A3</f>
        <v>12.25</v>
      </c>
      <c r="E2924">
        <f>[59]data!$A3</f>
        <v>15.23</v>
      </c>
      <c r="F2924">
        <f>[60]data!$A3</f>
        <v>0</v>
      </c>
      <c r="G2924">
        <f>[61]data!$A3</f>
        <v>71.989999999999995</v>
      </c>
      <c r="H2924">
        <f>[62]data!$A3</f>
        <v>3.13</v>
      </c>
      <c r="I2924">
        <f>[63]data!A3</f>
        <v>9.9</v>
      </c>
    </row>
    <row r="2925" spans="1:9" x14ac:dyDescent="0.55000000000000004">
      <c r="A2925">
        <v>2018</v>
      </c>
      <c r="B2925">
        <v>4</v>
      </c>
      <c r="C2925">
        <f>[57]data!$A4</f>
        <v>21.23</v>
      </c>
      <c r="D2925">
        <f>[58]data!$A4</f>
        <v>12.47</v>
      </c>
      <c r="E2925">
        <f>[59]data!$A4</f>
        <v>15.62</v>
      </c>
      <c r="F2925">
        <f>[60]data!$A4</f>
        <v>0</v>
      </c>
      <c r="G2925">
        <f>[61]data!$A4</f>
        <v>71.5</v>
      </c>
      <c r="H2925">
        <f>[62]data!$A4</f>
        <v>2.85</v>
      </c>
      <c r="I2925">
        <f>[63]data!A4</f>
        <v>10.73</v>
      </c>
    </row>
    <row r="2926" spans="1:9" x14ac:dyDescent="0.55000000000000004">
      <c r="A2926">
        <v>2018</v>
      </c>
      <c r="B2926">
        <v>5</v>
      </c>
      <c r="C2926">
        <f>[57]data!$A5</f>
        <v>18.48</v>
      </c>
      <c r="D2926">
        <f>[58]data!$A5</f>
        <v>10.72</v>
      </c>
      <c r="E2926">
        <f>[59]data!$A5</f>
        <v>13.8</v>
      </c>
      <c r="F2926">
        <f>[60]data!$A5</f>
        <v>0</v>
      </c>
      <c r="G2926">
        <f>[61]data!$A5</f>
        <v>76.790000000000006</v>
      </c>
      <c r="H2926">
        <f>[62]data!$A5</f>
        <v>3.08</v>
      </c>
      <c r="I2926">
        <f>[63]data!A5</f>
        <v>10.88</v>
      </c>
    </row>
    <row r="2927" spans="1:9" x14ac:dyDescent="0.55000000000000004">
      <c r="A2927">
        <v>2018</v>
      </c>
      <c r="B2927">
        <v>6</v>
      </c>
      <c r="C2927">
        <f>[57]data!$A6</f>
        <v>13.59</v>
      </c>
      <c r="D2927">
        <f>[58]data!$A6</f>
        <v>8.18</v>
      </c>
      <c r="E2927">
        <f>[59]data!$A6</f>
        <v>11.49</v>
      </c>
      <c r="F2927">
        <f>[60]data!$A6</f>
        <v>2.4300000000000002</v>
      </c>
      <c r="G2927">
        <f>[61]data!$A6</f>
        <v>77.11</v>
      </c>
      <c r="H2927">
        <f>[62]data!$A6</f>
        <v>4.82</v>
      </c>
      <c r="I2927">
        <f>[63]data!A6</f>
        <v>5.49</v>
      </c>
    </row>
    <row r="2928" spans="1:9" x14ac:dyDescent="0.55000000000000004">
      <c r="A2928">
        <v>2018</v>
      </c>
      <c r="B2928">
        <v>7</v>
      </c>
      <c r="C2928">
        <f>[57]data!$A7</f>
        <v>12.65</v>
      </c>
      <c r="D2928">
        <f>[58]data!$A7</f>
        <v>6.63</v>
      </c>
      <c r="E2928">
        <f>[59]data!$A7</f>
        <v>9.18</v>
      </c>
      <c r="F2928">
        <f>[60]data!$A7</f>
        <v>0.31</v>
      </c>
      <c r="G2928">
        <f>[61]data!$A7</f>
        <v>63.29</v>
      </c>
      <c r="H2928">
        <f>[62]data!$A7</f>
        <v>3.43</v>
      </c>
      <c r="I2928">
        <f>[63]data!A7</f>
        <v>10.35</v>
      </c>
    </row>
    <row r="2929" spans="1:9" x14ac:dyDescent="0.55000000000000004">
      <c r="A2929">
        <v>2018</v>
      </c>
      <c r="B2929">
        <v>8</v>
      </c>
      <c r="C2929">
        <f>[57]data!$A8</f>
        <v>10.64</v>
      </c>
      <c r="D2929">
        <f>[58]data!$A8</f>
        <v>8.14</v>
      </c>
      <c r="E2929">
        <f>[59]data!$A8</f>
        <v>9.09</v>
      </c>
      <c r="F2929">
        <f>[60]data!$A8</f>
        <v>1.73</v>
      </c>
      <c r="G2929">
        <f>[61]data!$A8</f>
        <v>69.709999999999994</v>
      </c>
      <c r="H2929">
        <f>[62]data!$A8</f>
        <v>1.94</v>
      </c>
      <c r="I2929">
        <f>[63]data!A8</f>
        <v>10.4</v>
      </c>
    </row>
    <row r="2930" spans="1:9" x14ac:dyDescent="0.55000000000000004">
      <c r="A2930">
        <v>2018</v>
      </c>
      <c r="B2930">
        <v>9</v>
      </c>
      <c r="C2930">
        <f>[57]data!$A9</f>
        <v>14.05</v>
      </c>
      <c r="D2930">
        <f>[58]data!$A9</f>
        <v>7.49</v>
      </c>
      <c r="E2930">
        <f>[59]data!$A9</f>
        <v>10.68</v>
      </c>
      <c r="F2930">
        <f>[60]data!$A9</f>
        <v>0.64</v>
      </c>
      <c r="G2930">
        <f>[61]data!$A9</f>
        <v>66.290000000000006</v>
      </c>
      <c r="H2930">
        <f>[62]data!$A9</f>
        <v>3.2</v>
      </c>
      <c r="I2930">
        <f>[63]data!A9</f>
        <v>7.6</v>
      </c>
    </row>
    <row r="2931" spans="1:9" x14ac:dyDescent="0.55000000000000004">
      <c r="A2931">
        <v>2018</v>
      </c>
      <c r="B2931">
        <v>10</v>
      </c>
      <c r="C2931">
        <f>[57]data!$A10</f>
        <v>16.53</v>
      </c>
      <c r="D2931">
        <f>[58]data!$A10</f>
        <v>10.18</v>
      </c>
      <c r="E2931">
        <f>[59]data!$A10</f>
        <v>12.67</v>
      </c>
      <c r="F2931">
        <f>[60]data!$A10</f>
        <v>2.38</v>
      </c>
      <c r="G2931">
        <f>[61]data!$A10</f>
        <v>80.319999999999993</v>
      </c>
      <c r="H2931">
        <f>[62]data!$A10</f>
        <v>3.73</v>
      </c>
      <c r="I2931">
        <f>[63]data!A10</f>
        <v>10.8</v>
      </c>
    </row>
    <row r="2932" spans="1:9" x14ac:dyDescent="0.55000000000000004">
      <c r="A2932">
        <v>2018</v>
      </c>
      <c r="B2932">
        <v>11</v>
      </c>
      <c r="C2932">
        <f>[57]data!$A11</f>
        <v>15.04</v>
      </c>
      <c r="D2932">
        <f>[58]data!$A11</f>
        <v>7.02</v>
      </c>
      <c r="E2932">
        <f>[59]data!$A11</f>
        <v>10.43</v>
      </c>
      <c r="F2932">
        <f>[60]data!$A11</f>
        <v>0.05</v>
      </c>
      <c r="G2932">
        <f>[61]data!$A11</f>
        <v>67.849999999999994</v>
      </c>
      <c r="H2932">
        <f>[62]data!$A11</f>
        <v>3.75</v>
      </c>
      <c r="I2932">
        <f>[63]data!A11</f>
        <v>10.37</v>
      </c>
    </row>
    <row r="2933" spans="1:9" x14ac:dyDescent="0.55000000000000004">
      <c r="A2933">
        <v>2018</v>
      </c>
      <c r="B2933">
        <v>12</v>
      </c>
      <c r="C2933">
        <f>[57]data!$A12</f>
        <v>14.92</v>
      </c>
      <c r="D2933">
        <f>[58]data!$A12</f>
        <v>6.67</v>
      </c>
      <c r="E2933">
        <f>[59]data!$A12</f>
        <v>10.38</v>
      </c>
      <c r="F2933">
        <f>[60]data!$A12</f>
        <v>0</v>
      </c>
      <c r="G2933">
        <f>[61]data!$A12</f>
        <v>66.27</v>
      </c>
      <c r="H2933">
        <f>[62]data!$A12</f>
        <v>2.92</v>
      </c>
      <c r="I2933">
        <f>[63]data!A12</f>
        <v>11.47</v>
      </c>
    </row>
    <row r="2934" spans="1:9" x14ac:dyDescent="0.55000000000000004">
      <c r="A2934">
        <v>2018</v>
      </c>
      <c r="B2934">
        <v>13</v>
      </c>
      <c r="C2934">
        <f>[57]data!$A13</f>
        <v>12.57</v>
      </c>
      <c r="D2934">
        <f>[58]data!$A13</f>
        <v>9.3000000000000007</v>
      </c>
      <c r="E2934">
        <f>[59]data!$A13</f>
        <v>10.61</v>
      </c>
      <c r="F2934">
        <f>[60]data!$A13</f>
        <v>0.13</v>
      </c>
      <c r="G2934">
        <f>[61]data!$A13</f>
        <v>71.89</v>
      </c>
      <c r="H2934">
        <f>[62]data!$A13</f>
        <v>2.2200000000000002</v>
      </c>
      <c r="I2934">
        <f>[63]data!A13</f>
        <v>6.62</v>
      </c>
    </row>
    <row r="2935" spans="1:9" x14ac:dyDescent="0.55000000000000004">
      <c r="A2935">
        <v>2018</v>
      </c>
      <c r="B2935">
        <v>14</v>
      </c>
      <c r="C2935">
        <f>[57]data!$A14</f>
        <v>13.65</v>
      </c>
      <c r="D2935">
        <f>[58]data!$A14</f>
        <v>8.48</v>
      </c>
      <c r="E2935">
        <f>[59]data!$A14</f>
        <v>10.15</v>
      </c>
      <c r="F2935">
        <f>[60]data!$A14</f>
        <v>5.1100000000000003</v>
      </c>
      <c r="G2935">
        <f>[61]data!$A14</f>
        <v>73.31</v>
      </c>
      <c r="H2935">
        <f>[62]data!$A14</f>
        <v>2.11</v>
      </c>
      <c r="I2935">
        <f>[63]data!A14</f>
        <v>7.3</v>
      </c>
    </row>
    <row r="2936" spans="1:9" x14ac:dyDescent="0.55000000000000004">
      <c r="A2936">
        <v>2018</v>
      </c>
      <c r="B2936">
        <v>15</v>
      </c>
      <c r="C2936">
        <f>[57]data!$A15</f>
        <v>11.88</v>
      </c>
      <c r="D2936">
        <f>[58]data!$A15</f>
        <v>7.22</v>
      </c>
      <c r="E2936">
        <f>[59]data!$A15</f>
        <v>9.57</v>
      </c>
      <c r="F2936">
        <f>[60]data!$A15</f>
        <v>1.1100000000000001</v>
      </c>
      <c r="G2936">
        <f>[61]data!$A15</f>
        <v>80.650000000000006</v>
      </c>
      <c r="H2936">
        <f>[62]data!$A15</f>
        <v>3.68</v>
      </c>
      <c r="I2936">
        <f>[63]data!A15</f>
        <v>7.59</v>
      </c>
    </row>
    <row r="2937" spans="1:9" x14ac:dyDescent="0.55000000000000004">
      <c r="A2937">
        <v>2018</v>
      </c>
      <c r="B2937">
        <v>16</v>
      </c>
      <c r="C2937">
        <f>[57]data!$A16</f>
        <v>16.93</v>
      </c>
      <c r="D2937">
        <f>[58]data!$A16</f>
        <v>7.18</v>
      </c>
      <c r="E2937">
        <f>[59]data!$A16</f>
        <v>11.4</v>
      </c>
      <c r="F2937">
        <f>[60]data!$A16</f>
        <v>0</v>
      </c>
      <c r="G2937">
        <f>[61]data!$A16</f>
        <v>72.680000000000007</v>
      </c>
      <c r="H2937">
        <f>[62]data!$A16</f>
        <v>3.36</v>
      </c>
      <c r="I2937">
        <f>[63]data!A16</f>
        <v>11.96</v>
      </c>
    </row>
    <row r="2938" spans="1:9" x14ac:dyDescent="0.55000000000000004">
      <c r="A2938">
        <v>2018</v>
      </c>
      <c r="B2938">
        <v>17</v>
      </c>
      <c r="C2938">
        <f>[57]data!$A17</f>
        <v>17.670000000000002</v>
      </c>
      <c r="D2938">
        <f>[58]data!$A17</f>
        <v>9.51</v>
      </c>
      <c r="E2938">
        <f>[59]data!$A17</f>
        <v>12.74</v>
      </c>
      <c r="F2938">
        <f>[60]data!$A17</f>
        <v>0</v>
      </c>
      <c r="G2938">
        <f>[61]data!$A17</f>
        <v>77.41</v>
      </c>
      <c r="H2938">
        <f>[62]data!$A17</f>
        <v>2.85</v>
      </c>
      <c r="I2938">
        <f>[63]data!A17</f>
        <v>12.15</v>
      </c>
    </row>
    <row r="2939" spans="1:9" x14ac:dyDescent="0.55000000000000004">
      <c r="A2939">
        <v>2018</v>
      </c>
      <c r="B2939">
        <v>18</v>
      </c>
      <c r="C2939">
        <f>[57]data!$A18</f>
        <v>15.82</v>
      </c>
      <c r="D2939">
        <f>[58]data!$A18</f>
        <v>9.26</v>
      </c>
      <c r="E2939">
        <f>[59]data!$A18</f>
        <v>12.25</v>
      </c>
      <c r="F2939">
        <f>[60]data!$A18</f>
        <v>0.06</v>
      </c>
      <c r="G2939">
        <f>[61]data!$A18</f>
        <v>86.35</v>
      </c>
      <c r="H2939">
        <f>[62]data!$A18</f>
        <v>4.72</v>
      </c>
      <c r="I2939">
        <f>[63]data!A18</f>
        <v>11.12</v>
      </c>
    </row>
    <row r="2940" spans="1:9" x14ac:dyDescent="0.55000000000000004">
      <c r="A2940">
        <v>2018</v>
      </c>
      <c r="B2940">
        <v>19</v>
      </c>
      <c r="C2940">
        <f>[57]data!$A19</f>
        <v>13.89</v>
      </c>
      <c r="D2940">
        <f>[58]data!$A19</f>
        <v>10.57</v>
      </c>
      <c r="E2940">
        <f>[59]data!$A19</f>
        <v>12.15</v>
      </c>
      <c r="F2940">
        <f>[60]data!$A19</f>
        <v>0.74</v>
      </c>
      <c r="G2940">
        <f>[61]data!$A19</f>
        <v>86.22</v>
      </c>
      <c r="H2940">
        <f>[62]data!$A19</f>
        <v>2.5099999999999998</v>
      </c>
      <c r="I2940">
        <f>[63]data!A19</f>
        <v>5.76</v>
      </c>
    </row>
    <row r="2941" spans="1:9" x14ac:dyDescent="0.55000000000000004">
      <c r="A2941">
        <v>2018</v>
      </c>
      <c r="B2941">
        <v>20</v>
      </c>
      <c r="C2941">
        <f>[57]data!$A20</f>
        <v>18.84</v>
      </c>
      <c r="D2941">
        <f>[58]data!$A20</f>
        <v>9.85</v>
      </c>
      <c r="E2941">
        <f>[59]data!$A20</f>
        <v>13.47</v>
      </c>
      <c r="F2941">
        <f>[60]data!$A20</f>
        <v>0</v>
      </c>
      <c r="G2941">
        <f>[61]data!$A20</f>
        <v>64.66</v>
      </c>
      <c r="H2941">
        <f>[62]data!$A20</f>
        <v>2.71</v>
      </c>
      <c r="I2941">
        <f>[63]data!A20</f>
        <v>11.21</v>
      </c>
    </row>
    <row r="2942" spans="1:9" x14ac:dyDescent="0.55000000000000004">
      <c r="A2942">
        <v>2018</v>
      </c>
      <c r="B2942">
        <v>21</v>
      </c>
      <c r="C2942">
        <f>[57]data!$A21</f>
        <v>21.16</v>
      </c>
      <c r="D2942">
        <f>[58]data!$A21</f>
        <v>10.73</v>
      </c>
      <c r="E2942">
        <f>[59]data!$A21</f>
        <v>15.19</v>
      </c>
      <c r="F2942">
        <f>[60]data!$A21</f>
        <v>0</v>
      </c>
      <c r="G2942">
        <f>[61]data!$A21</f>
        <v>61.4</v>
      </c>
      <c r="H2942">
        <f>[62]data!$A21</f>
        <v>2.52</v>
      </c>
      <c r="I2942">
        <f>[63]data!A21</f>
        <v>12.03</v>
      </c>
    </row>
    <row r="2943" spans="1:9" x14ac:dyDescent="0.55000000000000004">
      <c r="A2943">
        <v>2018</v>
      </c>
      <c r="B2943">
        <v>22</v>
      </c>
      <c r="C2943">
        <f>[57]data!$A22</f>
        <v>20.52</v>
      </c>
      <c r="D2943">
        <f>[58]data!$A22</f>
        <v>13.24</v>
      </c>
      <c r="E2943">
        <f>[59]data!$A22</f>
        <v>15.9</v>
      </c>
      <c r="F2943">
        <f>[60]data!$A22</f>
        <v>0</v>
      </c>
      <c r="G2943">
        <f>[61]data!$A22</f>
        <v>67.540000000000006</v>
      </c>
      <c r="H2943">
        <f>[62]data!$A22</f>
        <v>2.92</v>
      </c>
      <c r="I2943">
        <f>[63]data!A22</f>
        <v>12.6</v>
      </c>
    </row>
    <row r="2944" spans="1:9" x14ac:dyDescent="0.55000000000000004">
      <c r="A2944">
        <v>2018</v>
      </c>
      <c r="B2944">
        <v>23</v>
      </c>
      <c r="C2944">
        <f>[57]data!$A23</f>
        <v>17.71</v>
      </c>
      <c r="D2944">
        <f>[58]data!$A23</f>
        <v>12.42</v>
      </c>
      <c r="E2944">
        <f>[59]data!$A23</f>
        <v>14.37</v>
      </c>
      <c r="F2944">
        <f>[60]data!$A23</f>
        <v>0.01</v>
      </c>
      <c r="G2944">
        <f>[61]data!$A23</f>
        <v>74.36</v>
      </c>
      <c r="H2944">
        <f>[62]data!$A23</f>
        <v>2.6</v>
      </c>
      <c r="I2944">
        <f>[63]data!A23</f>
        <v>12.6</v>
      </c>
    </row>
    <row r="2945" spans="1:9" x14ac:dyDescent="0.55000000000000004">
      <c r="A2945">
        <v>2018</v>
      </c>
      <c r="B2945">
        <v>24</v>
      </c>
      <c r="C2945">
        <f>[57]data!$A24</f>
        <v>15.97</v>
      </c>
      <c r="D2945">
        <f>[58]data!$A24</f>
        <v>11.43</v>
      </c>
      <c r="E2945">
        <f>[59]data!$A24</f>
        <v>12.99</v>
      </c>
      <c r="F2945">
        <f>[60]data!$A24</f>
        <v>0.02</v>
      </c>
      <c r="G2945">
        <f>[61]data!$A24</f>
        <v>74.209999999999994</v>
      </c>
      <c r="H2945">
        <f>[62]data!$A24</f>
        <v>1.43</v>
      </c>
      <c r="I2945">
        <f>[63]data!A24</f>
        <v>11.63</v>
      </c>
    </row>
    <row r="2946" spans="1:9" x14ac:dyDescent="0.55000000000000004">
      <c r="A2946">
        <v>2018</v>
      </c>
      <c r="B2946">
        <v>25</v>
      </c>
      <c r="C2946">
        <f>[57]data!$A25</f>
        <v>16.350000000000001</v>
      </c>
      <c r="D2946">
        <f>[58]data!$A25</f>
        <v>11.53</v>
      </c>
      <c r="E2946">
        <f>[59]data!$A25</f>
        <v>13.38</v>
      </c>
      <c r="F2946">
        <f>[60]data!$A25</f>
        <v>0.24</v>
      </c>
      <c r="G2946">
        <f>[61]data!$A25</f>
        <v>73.77</v>
      </c>
      <c r="H2946">
        <f>[62]data!$A25</f>
        <v>3.65</v>
      </c>
      <c r="I2946">
        <f>[63]data!A25</f>
        <v>8.5500000000000007</v>
      </c>
    </row>
    <row r="2947" spans="1:9" x14ac:dyDescent="0.55000000000000004">
      <c r="A2947">
        <v>2018</v>
      </c>
      <c r="B2947">
        <v>26</v>
      </c>
      <c r="C2947">
        <f>[57]data!$A26</f>
        <v>14.18</v>
      </c>
      <c r="D2947">
        <f>[58]data!$A26</f>
        <v>8.86</v>
      </c>
      <c r="E2947">
        <f>[59]data!$A26</f>
        <v>11</v>
      </c>
      <c r="F2947">
        <f>[60]data!$A26</f>
        <v>0.84</v>
      </c>
      <c r="G2947">
        <f>[61]data!$A26</f>
        <v>62.79</v>
      </c>
      <c r="H2947">
        <f>[62]data!$A26</f>
        <v>4.66</v>
      </c>
      <c r="I2947">
        <f>[63]data!A26</f>
        <v>7.91</v>
      </c>
    </row>
    <row r="2948" spans="1:9" x14ac:dyDescent="0.55000000000000004">
      <c r="A2948">
        <v>2018</v>
      </c>
      <c r="B2948">
        <v>27</v>
      </c>
      <c r="C2948">
        <f>[57]data!$A27</f>
        <v>13.15</v>
      </c>
      <c r="D2948">
        <f>[58]data!$A27</f>
        <v>7.58</v>
      </c>
      <c r="E2948">
        <f>[59]data!$A27</f>
        <v>10.3</v>
      </c>
      <c r="F2948">
        <f>[60]data!$A27</f>
        <v>2.06</v>
      </c>
      <c r="G2948">
        <f>[61]data!$A27</f>
        <v>65</v>
      </c>
      <c r="H2948">
        <f>[62]data!$A27</f>
        <v>5.39</v>
      </c>
      <c r="I2948">
        <f>[63]data!A27</f>
        <v>10.23</v>
      </c>
    </row>
    <row r="2949" spans="1:9" x14ac:dyDescent="0.55000000000000004">
      <c r="A2949">
        <v>2018</v>
      </c>
      <c r="B2949">
        <v>28</v>
      </c>
      <c r="C2949">
        <f>[57]data!$A28</f>
        <v>13.4</v>
      </c>
      <c r="D2949">
        <f>[58]data!$A28</f>
        <v>9.35</v>
      </c>
      <c r="E2949">
        <f>[59]data!$A28</f>
        <v>11.57</v>
      </c>
      <c r="F2949">
        <f>[60]data!$A28</f>
        <v>6.95</v>
      </c>
      <c r="G2949">
        <f>[61]data!$A28</f>
        <v>75.64</v>
      </c>
      <c r="H2949">
        <f>[62]data!$A28</f>
        <v>7.54</v>
      </c>
      <c r="I2949">
        <f>[63]data!A28</f>
        <v>8.98</v>
      </c>
    </row>
    <row r="2950" spans="1:9" x14ac:dyDescent="0.55000000000000004">
      <c r="A2950">
        <v>2018</v>
      </c>
      <c r="B2950">
        <v>29</v>
      </c>
      <c r="C2950">
        <f>[57]data!$A29</f>
        <v>14.93</v>
      </c>
      <c r="D2950">
        <f>[58]data!$A29</f>
        <v>11.06</v>
      </c>
      <c r="E2950">
        <f>[59]data!$A29</f>
        <v>13.06</v>
      </c>
      <c r="F2950">
        <f>[60]data!$A29</f>
        <v>0.02</v>
      </c>
      <c r="G2950">
        <f>[61]data!$A29</f>
        <v>84.26</v>
      </c>
      <c r="H2950">
        <f>[62]data!$A29</f>
        <v>7.24</v>
      </c>
      <c r="I2950">
        <f>[63]data!A29</f>
        <v>9.73</v>
      </c>
    </row>
    <row r="2951" spans="1:9" x14ac:dyDescent="0.55000000000000004">
      <c r="A2951">
        <v>2018</v>
      </c>
      <c r="B2951">
        <v>30</v>
      </c>
      <c r="C2951">
        <f>[57]data!$A30</f>
        <v>14.84</v>
      </c>
      <c r="D2951">
        <f>[58]data!$A30</f>
        <v>10.19</v>
      </c>
      <c r="E2951">
        <f>[59]data!$A30</f>
        <v>12.25</v>
      </c>
      <c r="F2951">
        <f>[60]data!$A30</f>
        <v>0.08</v>
      </c>
      <c r="G2951">
        <f>[61]data!$A30</f>
        <v>86.84</v>
      </c>
      <c r="H2951">
        <f>[62]data!$A30</f>
        <v>5.33</v>
      </c>
      <c r="I2951">
        <f>[63]data!A30</f>
        <v>8.3699999999999992</v>
      </c>
    </row>
    <row r="2952" spans="1:9" x14ac:dyDescent="0.55000000000000004">
      <c r="A2952">
        <v>2018</v>
      </c>
      <c r="B2952">
        <v>31</v>
      </c>
      <c r="C2952">
        <f>[57]data!$A31</f>
        <v>13.4</v>
      </c>
      <c r="D2952">
        <f>[58]data!$A31</f>
        <v>9.9499999999999993</v>
      </c>
      <c r="E2952">
        <f>[59]data!$A31</f>
        <v>11.49</v>
      </c>
      <c r="F2952">
        <f>[60]data!$A31</f>
        <v>0.71</v>
      </c>
      <c r="G2952">
        <f>[61]data!$A31</f>
        <v>89.18</v>
      </c>
      <c r="H2952">
        <f>[62]data!$A31</f>
        <v>4.18</v>
      </c>
      <c r="I2952">
        <f>[63]data!A31</f>
        <v>9.83</v>
      </c>
    </row>
    <row r="2953" spans="1:9" x14ac:dyDescent="0.55000000000000004">
      <c r="A2953">
        <v>2018</v>
      </c>
      <c r="B2953">
        <v>32</v>
      </c>
      <c r="C2953">
        <f>[57]data!$A32</f>
        <v>17.5</v>
      </c>
      <c r="D2953">
        <f>[58]data!$A32</f>
        <v>10.35</v>
      </c>
      <c r="E2953">
        <f>[59]data!$A32</f>
        <v>13.24</v>
      </c>
      <c r="F2953">
        <f>[60]data!$A32</f>
        <v>1.51</v>
      </c>
      <c r="G2953">
        <f>[61]data!$A32</f>
        <v>72.3</v>
      </c>
      <c r="H2953">
        <f>[62]data!$A32</f>
        <v>3.68</v>
      </c>
      <c r="I2953">
        <f>[63]data!A32</f>
        <v>10.74</v>
      </c>
    </row>
    <row r="2954" spans="1:9" x14ac:dyDescent="0.55000000000000004">
      <c r="A2954">
        <v>2018</v>
      </c>
      <c r="B2954">
        <v>33</v>
      </c>
      <c r="C2954">
        <f>[57]data!$A33</f>
        <v>11.87</v>
      </c>
      <c r="D2954">
        <f>[58]data!$A33</f>
        <v>7.24</v>
      </c>
      <c r="E2954">
        <f>[59]data!$A33</f>
        <v>9.48</v>
      </c>
      <c r="F2954">
        <f>[60]data!$A33</f>
        <v>3.67</v>
      </c>
      <c r="G2954">
        <f>[61]data!$A33</f>
        <v>63.37</v>
      </c>
      <c r="H2954">
        <f>[62]data!$A33</f>
        <v>5.28</v>
      </c>
      <c r="I2954">
        <f>[63]data!A33</f>
        <v>8.1</v>
      </c>
    </row>
    <row r="2955" spans="1:9" x14ac:dyDescent="0.55000000000000004">
      <c r="A2955">
        <v>2018</v>
      </c>
      <c r="B2955">
        <v>34</v>
      </c>
      <c r="C2955">
        <f>[57]data!$A34</f>
        <v>13.95</v>
      </c>
      <c r="D2955">
        <f>[58]data!$A34</f>
        <v>5.68</v>
      </c>
      <c r="E2955">
        <f>[59]data!$A34</f>
        <v>9.4700000000000006</v>
      </c>
      <c r="F2955">
        <f>[60]data!$A34</f>
        <v>0</v>
      </c>
      <c r="G2955">
        <f>[61]data!$A34</f>
        <v>54.35</v>
      </c>
      <c r="H2955">
        <f>[62]data!$A34</f>
        <v>3.4</v>
      </c>
      <c r="I2955">
        <f>[63]data!A34</f>
        <v>14.36</v>
      </c>
    </row>
    <row r="2956" spans="1:9" x14ac:dyDescent="0.55000000000000004">
      <c r="A2956">
        <v>2018</v>
      </c>
      <c r="B2956">
        <v>35</v>
      </c>
      <c r="C2956">
        <f>[57]data!$A35</f>
        <v>12.68</v>
      </c>
      <c r="D2956">
        <f>[58]data!$A35</f>
        <v>7.86</v>
      </c>
      <c r="E2956">
        <f>[59]data!$A35</f>
        <v>9.86</v>
      </c>
      <c r="F2956">
        <f>[60]data!$A35</f>
        <v>4.6500000000000004</v>
      </c>
      <c r="G2956">
        <f>[61]data!$A35</f>
        <v>70.69</v>
      </c>
      <c r="H2956">
        <f>[62]data!$A35</f>
        <v>3.75</v>
      </c>
      <c r="I2956">
        <f>[63]data!A35</f>
        <v>6.72</v>
      </c>
    </row>
    <row r="2957" spans="1:9" x14ac:dyDescent="0.55000000000000004">
      <c r="A2957">
        <v>2018</v>
      </c>
      <c r="B2957">
        <v>36</v>
      </c>
      <c r="C2957">
        <f>[57]data!$A36</f>
        <v>11.88</v>
      </c>
      <c r="D2957">
        <f>[58]data!$A36</f>
        <v>7.6</v>
      </c>
      <c r="E2957">
        <f>[59]data!$A36</f>
        <v>9.4499999999999993</v>
      </c>
      <c r="F2957">
        <f>[60]data!$A36</f>
        <v>1.47</v>
      </c>
      <c r="G2957">
        <f>[61]data!$A36</f>
        <v>67.72</v>
      </c>
      <c r="H2957">
        <f>[62]data!$A36</f>
        <v>2.86</v>
      </c>
      <c r="I2957">
        <f>[63]data!A36</f>
        <v>9.58</v>
      </c>
    </row>
    <row r="2958" spans="1:9" x14ac:dyDescent="0.55000000000000004">
      <c r="A2958">
        <v>2018</v>
      </c>
      <c r="B2958">
        <v>37</v>
      </c>
      <c r="C2958">
        <f>[57]data!$A37</f>
        <v>12.98</v>
      </c>
      <c r="D2958">
        <f>[58]data!$A37</f>
        <v>6.21</v>
      </c>
      <c r="E2958">
        <f>[59]data!$A37</f>
        <v>8.91</v>
      </c>
      <c r="F2958">
        <f>[60]data!$A37</f>
        <v>0.67</v>
      </c>
      <c r="G2958">
        <f>[61]data!$A37</f>
        <v>62.97</v>
      </c>
      <c r="H2958">
        <f>[62]data!$A37</f>
        <v>3.23</v>
      </c>
      <c r="I2958">
        <f>[63]data!A37</f>
        <v>12.42</v>
      </c>
    </row>
    <row r="2959" spans="1:9" x14ac:dyDescent="0.55000000000000004">
      <c r="A2959">
        <v>2018</v>
      </c>
      <c r="B2959">
        <v>38</v>
      </c>
      <c r="C2959">
        <f>[57]data!$A38</f>
        <v>12.93</v>
      </c>
      <c r="D2959">
        <f>[58]data!$A38</f>
        <v>5.17</v>
      </c>
      <c r="E2959">
        <f>[59]data!$A38</f>
        <v>9.01</v>
      </c>
      <c r="F2959">
        <f>[60]data!$A38</f>
        <v>0.01</v>
      </c>
      <c r="G2959">
        <f>[61]data!$A38</f>
        <v>58.59</v>
      </c>
      <c r="H2959">
        <f>[62]data!$A38</f>
        <v>2.48</v>
      </c>
      <c r="I2959">
        <f>[63]data!A38</f>
        <v>13.74</v>
      </c>
    </row>
    <row r="2960" spans="1:9" x14ac:dyDescent="0.55000000000000004">
      <c r="A2960">
        <v>2018</v>
      </c>
      <c r="B2960">
        <v>39</v>
      </c>
      <c r="C2960">
        <f>[57]data!$A39</f>
        <v>12.19</v>
      </c>
      <c r="D2960">
        <f>[58]data!$A39</f>
        <v>6.2</v>
      </c>
      <c r="E2960">
        <f>[59]data!$A39</f>
        <v>9.1199999999999992</v>
      </c>
      <c r="F2960">
        <f>[60]data!$A39</f>
        <v>0.35</v>
      </c>
      <c r="G2960">
        <f>[61]data!$A39</f>
        <v>68.98</v>
      </c>
      <c r="H2960">
        <f>[62]data!$A39</f>
        <v>3.7</v>
      </c>
      <c r="I2960">
        <f>[63]data!A39</f>
        <v>13.66</v>
      </c>
    </row>
    <row r="2961" spans="1:9" x14ac:dyDescent="0.55000000000000004">
      <c r="A2961">
        <v>2018</v>
      </c>
      <c r="B2961">
        <v>40</v>
      </c>
      <c r="C2961">
        <f>[57]data!$A40</f>
        <v>12.49</v>
      </c>
      <c r="D2961">
        <f>[58]data!$A40</f>
        <v>6.39</v>
      </c>
      <c r="E2961">
        <f>[59]data!$A40</f>
        <v>9.56</v>
      </c>
      <c r="F2961">
        <f>[60]data!$A40</f>
        <v>0.34</v>
      </c>
      <c r="G2961">
        <f>[61]data!$A40</f>
        <v>54.52</v>
      </c>
      <c r="H2961">
        <f>[62]data!$A40</f>
        <v>1.78</v>
      </c>
      <c r="I2961">
        <f>[63]data!A40</f>
        <v>13.86</v>
      </c>
    </row>
    <row r="2962" spans="1:9" x14ac:dyDescent="0.55000000000000004">
      <c r="A2962">
        <v>2018</v>
      </c>
      <c r="B2962">
        <v>41</v>
      </c>
      <c r="C2962">
        <f>[57]data!$A41</f>
        <v>14.19</v>
      </c>
      <c r="D2962">
        <f>[58]data!$A41</f>
        <v>6.98</v>
      </c>
      <c r="E2962">
        <f>[59]data!$A41</f>
        <v>10.199999999999999</v>
      </c>
      <c r="F2962">
        <f>[60]data!$A41</f>
        <v>0</v>
      </c>
      <c r="G2962">
        <f>[61]data!$A41</f>
        <v>57.94</v>
      </c>
      <c r="H2962">
        <f>[62]data!$A41</f>
        <v>4.2</v>
      </c>
      <c r="I2962">
        <f>[63]data!A41</f>
        <v>12.63</v>
      </c>
    </row>
    <row r="2963" spans="1:9" x14ac:dyDescent="0.55000000000000004">
      <c r="A2963">
        <v>2018</v>
      </c>
      <c r="B2963">
        <v>42</v>
      </c>
      <c r="C2963">
        <f>[57]data!$A42</f>
        <v>17.36</v>
      </c>
      <c r="D2963">
        <f>[58]data!$A42</f>
        <v>7.03</v>
      </c>
      <c r="E2963">
        <f>[59]data!$A42</f>
        <v>11.73</v>
      </c>
      <c r="F2963">
        <f>[60]data!$A42</f>
        <v>0</v>
      </c>
      <c r="G2963">
        <f>[61]data!$A42</f>
        <v>65.38</v>
      </c>
      <c r="H2963">
        <f>[62]data!$A42</f>
        <v>3.21</v>
      </c>
      <c r="I2963">
        <f>[63]data!A42</f>
        <v>13.46</v>
      </c>
    </row>
    <row r="2964" spans="1:9" x14ac:dyDescent="0.55000000000000004">
      <c r="A2964">
        <v>2018</v>
      </c>
      <c r="B2964">
        <v>43</v>
      </c>
      <c r="C2964">
        <f>[57]data!$A43</f>
        <v>18.63</v>
      </c>
      <c r="D2964">
        <f>[58]data!$A43</f>
        <v>9.77</v>
      </c>
      <c r="E2964">
        <f>[59]data!$A43</f>
        <v>13.35</v>
      </c>
      <c r="F2964">
        <f>[60]data!$A43</f>
        <v>0.2</v>
      </c>
      <c r="G2964">
        <f>[61]data!$A43</f>
        <v>71.040000000000006</v>
      </c>
      <c r="H2964">
        <f>[62]data!$A43</f>
        <v>3.36</v>
      </c>
      <c r="I2964">
        <f>[63]data!A43</f>
        <v>8.3000000000000007</v>
      </c>
    </row>
    <row r="2965" spans="1:9" x14ac:dyDescent="0.55000000000000004">
      <c r="A2965">
        <v>2018</v>
      </c>
      <c r="B2965">
        <v>44</v>
      </c>
      <c r="C2965">
        <f>[57]data!$A44</f>
        <v>16.57</v>
      </c>
      <c r="D2965">
        <f>[58]data!$A44</f>
        <v>7.9</v>
      </c>
      <c r="E2965">
        <f>[59]data!$A44</f>
        <v>11.68</v>
      </c>
      <c r="F2965">
        <f>[60]data!$A44</f>
        <v>0</v>
      </c>
      <c r="G2965">
        <f>[61]data!$A44</f>
        <v>62.8</v>
      </c>
      <c r="H2965">
        <f>[62]data!$A44</f>
        <v>2.61</v>
      </c>
      <c r="I2965">
        <f>[63]data!A44</f>
        <v>15.26</v>
      </c>
    </row>
    <row r="2966" spans="1:9" x14ac:dyDescent="0.55000000000000004">
      <c r="A2966">
        <v>2018</v>
      </c>
      <c r="B2966">
        <v>45</v>
      </c>
      <c r="C2966">
        <f>[57]data!$A45</f>
        <v>17.63</v>
      </c>
      <c r="D2966">
        <f>[58]data!$A45</f>
        <v>7.87</v>
      </c>
      <c r="E2966">
        <f>[59]data!$A45</f>
        <v>12.22</v>
      </c>
      <c r="F2966">
        <f>[60]data!$A45</f>
        <v>0</v>
      </c>
      <c r="G2966">
        <f>[61]data!$A45</f>
        <v>62.85</v>
      </c>
      <c r="H2966">
        <f>[62]data!$A45</f>
        <v>1.83</v>
      </c>
      <c r="I2966">
        <f>[63]data!A45</f>
        <v>14.82</v>
      </c>
    </row>
    <row r="2967" spans="1:9" x14ac:dyDescent="0.55000000000000004">
      <c r="A2967">
        <v>2018</v>
      </c>
      <c r="B2967">
        <v>46</v>
      </c>
      <c r="C2967">
        <f>[57]data!$A46</f>
        <v>17.13</v>
      </c>
      <c r="D2967">
        <f>[58]data!$A46</f>
        <v>9.7899999999999991</v>
      </c>
      <c r="E2967">
        <f>[59]data!$A46</f>
        <v>13.2</v>
      </c>
      <c r="F2967">
        <f>[60]data!$A46</f>
        <v>0</v>
      </c>
      <c r="G2967">
        <f>[61]data!$A46</f>
        <v>69.08</v>
      </c>
      <c r="H2967">
        <f>[62]data!$A46</f>
        <v>1.87</v>
      </c>
      <c r="I2967">
        <f>[63]data!A46</f>
        <v>15.65</v>
      </c>
    </row>
    <row r="2968" spans="1:9" x14ac:dyDescent="0.55000000000000004">
      <c r="A2968">
        <v>2018</v>
      </c>
      <c r="B2968">
        <v>47</v>
      </c>
      <c r="C2968">
        <f>[57]data!$A47</f>
        <v>17.100000000000001</v>
      </c>
      <c r="D2968">
        <f>[58]data!$A47</f>
        <v>11.7</v>
      </c>
      <c r="E2968">
        <f>[59]data!$A47</f>
        <v>13.7</v>
      </c>
      <c r="F2968">
        <f>[60]data!$A47</f>
        <v>0</v>
      </c>
      <c r="G2968">
        <f>[61]data!$A47</f>
        <v>74.94</v>
      </c>
      <c r="H2968">
        <f>[62]data!$A47</f>
        <v>1.6</v>
      </c>
      <c r="I2968">
        <f>[63]data!A47</f>
        <v>13.89</v>
      </c>
    </row>
    <row r="2969" spans="1:9" x14ac:dyDescent="0.55000000000000004">
      <c r="A2969">
        <v>2018</v>
      </c>
      <c r="B2969">
        <v>48</v>
      </c>
      <c r="C2969">
        <f>[57]data!$A48</f>
        <v>19.399999999999999</v>
      </c>
      <c r="D2969">
        <f>[58]data!$A48</f>
        <v>10.97</v>
      </c>
      <c r="E2969">
        <f>[59]data!$A48</f>
        <v>14.43</v>
      </c>
      <c r="F2969">
        <f>[60]data!$A48</f>
        <v>0</v>
      </c>
      <c r="G2969">
        <f>[61]data!$A48</f>
        <v>70.23</v>
      </c>
      <c r="H2969">
        <f>[62]data!$A48</f>
        <v>2.2599999999999998</v>
      </c>
      <c r="I2969">
        <f>[63]data!A48</f>
        <v>15.59</v>
      </c>
    </row>
    <row r="2970" spans="1:9" x14ac:dyDescent="0.55000000000000004">
      <c r="A2970">
        <v>2018</v>
      </c>
      <c r="B2970">
        <v>49</v>
      </c>
      <c r="C2970">
        <f>[57]data!$A49</f>
        <v>14.83</v>
      </c>
      <c r="D2970">
        <f>[58]data!$A49</f>
        <v>11.27</v>
      </c>
      <c r="E2970">
        <f>[59]data!$A49</f>
        <v>12.73</v>
      </c>
      <c r="F2970">
        <f>[60]data!$A49</f>
        <v>0.3</v>
      </c>
      <c r="G2970">
        <f>[61]data!$A49</f>
        <v>82.17</v>
      </c>
      <c r="H2970">
        <f>[62]data!$A49</f>
        <v>4.38</v>
      </c>
      <c r="I2970">
        <f>[63]data!A49</f>
        <v>6.45</v>
      </c>
    </row>
    <row r="2971" spans="1:9" x14ac:dyDescent="0.55000000000000004">
      <c r="A2971">
        <v>2018</v>
      </c>
      <c r="B2971">
        <v>50</v>
      </c>
      <c r="C2971">
        <f>[57]data!$A50</f>
        <v>13.11</v>
      </c>
      <c r="D2971">
        <f>[58]data!$A50</f>
        <v>10.19</v>
      </c>
      <c r="E2971">
        <f>[59]data!$A50</f>
        <v>11.58</v>
      </c>
      <c r="F2971">
        <f>[60]data!$A50</f>
        <v>1.62</v>
      </c>
      <c r="G2971">
        <f>[61]data!$A50</f>
        <v>83.42</v>
      </c>
      <c r="H2971">
        <f>[62]data!$A50</f>
        <v>2.1800000000000002</v>
      </c>
      <c r="I2971">
        <f>[63]data!A50</f>
        <v>12.25</v>
      </c>
    </row>
    <row r="2972" spans="1:9" x14ac:dyDescent="0.55000000000000004">
      <c r="A2972">
        <v>2018</v>
      </c>
      <c r="B2972">
        <v>51</v>
      </c>
      <c r="C2972">
        <f>[57]data!$A51</f>
        <v>18.579999999999998</v>
      </c>
      <c r="D2972">
        <f>[58]data!$A51</f>
        <v>9.77</v>
      </c>
      <c r="E2972">
        <f>[59]data!$A51</f>
        <v>13.95</v>
      </c>
      <c r="F2972">
        <f>[60]data!$A51</f>
        <v>0</v>
      </c>
      <c r="G2972">
        <f>[61]data!$A51</f>
        <v>67.17</v>
      </c>
      <c r="H2972">
        <f>[62]data!$A51</f>
        <v>2.17</v>
      </c>
      <c r="I2972">
        <f>[63]data!A51</f>
        <v>15.02</v>
      </c>
    </row>
    <row r="2973" spans="1:9" x14ac:dyDescent="0.55000000000000004">
      <c r="A2973">
        <v>2018</v>
      </c>
      <c r="B2973">
        <v>52</v>
      </c>
      <c r="C2973">
        <f>[57]data!$A52</f>
        <v>16.440000000000001</v>
      </c>
      <c r="D2973">
        <f>[58]data!$A52</f>
        <v>9.59</v>
      </c>
      <c r="E2973">
        <f>[59]data!$A52</f>
        <v>12.73</v>
      </c>
      <c r="F2973">
        <f>[60]data!$A52</f>
        <v>0.53</v>
      </c>
      <c r="G2973">
        <f>[61]data!$A52</f>
        <v>64.22</v>
      </c>
      <c r="H2973">
        <f>[62]data!$A52</f>
        <v>4.43</v>
      </c>
      <c r="I2973">
        <f>[63]data!A52</f>
        <v>11.89</v>
      </c>
    </row>
    <row r="2974" spans="1:9" x14ac:dyDescent="0.55000000000000004">
      <c r="A2974">
        <v>2018</v>
      </c>
      <c r="B2974">
        <v>53</v>
      </c>
      <c r="C2974">
        <f>[57]data!$A53</f>
        <v>14.83</v>
      </c>
      <c r="D2974">
        <f>[58]data!$A53</f>
        <v>8.82</v>
      </c>
      <c r="E2974">
        <f>[59]data!$A53</f>
        <v>11.46</v>
      </c>
      <c r="F2974">
        <f>[60]data!$A53</f>
        <v>0.68</v>
      </c>
      <c r="G2974">
        <f>[61]data!$A53</f>
        <v>64.31</v>
      </c>
      <c r="H2974">
        <f>[62]data!$A53</f>
        <v>3</v>
      </c>
      <c r="I2974">
        <f>[63]data!A53</f>
        <v>15.77</v>
      </c>
    </row>
    <row r="2975" spans="1:9" x14ac:dyDescent="0.55000000000000004">
      <c r="A2975">
        <v>2018</v>
      </c>
      <c r="B2975">
        <v>54</v>
      </c>
      <c r="C2975">
        <f>[57]data!$A54</f>
        <v>13</v>
      </c>
      <c r="D2975">
        <f>[58]data!$A54</f>
        <v>5.83</v>
      </c>
      <c r="E2975">
        <f>[59]data!$A54</f>
        <v>9.1</v>
      </c>
      <c r="F2975">
        <f>[60]data!$A54</f>
        <v>0</v>
      </c>
      <c r="G2975">
        <f>[61]data!$A54</f>
        <v>59.21</v>
      </c>
      <c r="H2975">
        <f>[62]data!$A54</f>
        <v>4.29</v>
      </c>
      <c r="I2975">
        <f>[63]data!A54</f>
        <v>17.12</v>
      </c>
    </row>
    <row r="2976" spans="1:9" x14ac:dyDescent="0.55000000000000004">
      <c r="A2976">
        <v>2018</v>
      </c>
      <c r="B2976">
        <v>55</v>
      </c>
      <c r="C2976">
        <f>[57]data!$A55</f>
        <v>13.12</v>
      </c>
      <c r="D2976">
        <f>[58]data!$A55</f>
        <v>6.22</v>
      </c>
      <c r="E2976">
        <f>[59]data!$A55</f>
        <v>9.5500000000000007</v>
      </c>
      <c r="F2976">
        <f>[60]data!$A55</f>
        <v>0</v>
      </c>
      <c r="G2976">
        <f>[61]data!$A55</f>
        <v>69.86</v>
      </c>
      <c r="H2976">
        <f>[62]data!$A55</f>
        <v>2.98</v>
      </c>
      <c r="I2976">
        <f>[63]data!A55</f>
        <v>16.11</v>
      </c>
    </row>
    <row r="2977" spans="1:9" x14ac:dyDescent="0.55000000000000004">
      <c r="A2977">
        <v>2018</v>
      </c>
      <c r="B2977">
        <v>56</v>
      </c>
      <c r="C2977">
        <f>[57]data!$A56</f>
        <v>14.81</v>
      </c>
      <c r="D2977">
        <f>[58]data!$A56</f>
        <v>8.91</v>
      </c>
      <c r="E2977">
        <f>[59]data!$A56</f>
        <v>11.58</v>
      </c>
      <c r="F2977">
        <f>[60]data!$A56</f>
        <v>0.15</v>
      </c>
      <c r="G2977">
        <f>[61]data!$A56</f>
        <v>65.58</v>
      </c>
      <c r="H2977">
        <f>[62]data!$A56</f>
        <v>2.13</v>
      </c>
      <c r="I2977">
        <f>[63]data!A56</f>
        <v>13.04</v>
      </c>
    </row>
    <row r="2978" spans="1:9" x14ac:dyDescent="0.55000000000000004">
      <c r="A2978">
        <v>2018</v>
      </c>
      <c r="B2978">
        <v>57</v>
      </c>
      <c r="C2978">
        <f>[57]data!$A57</f>
        <v>17.12</v>
      </c>
      <c r="D2978">
        <f>[58]data!$A57</f>
        <v>8.51</v>
      </c>
      <c r="E2978">
        <f>[59]data!$A57</f>
        <v>12.48</v>
      </c>
      <c r="F2978">
        <f>[60]data!$A57</f>
        <v>0.09</v>
      </c>
      <c r="G2978">
        <f>[61]data!$A57</f>
        <v>63.92</v>
      </c>
      <c r="H2978">
        <f>[62]data!$A57</f>
        <v>2.63</v>
      </c>
      <c r="I2978">
        <f>[63]data!A57</f>
        <v>17.02</v>
      </c>
    </row>
    <row r="2979" spans="1:9" x14ac:dyDescent="0.55000000000000004">
      <c r="A2979">
        <v>2018</v>
      </c>
      <c r="B2979">
        <v>58</v>
      </c>
      <c r="C2979">
        <f>[57]data!$A58</f>
        <v>18.579999999999998</v>
      </c>
      <c r="D2979">
        <f>[58]data!$A58</f>
        <v>11.23</v>
      </c>
      <c r="E2979">
        <f>[59]data!$A58</f>
        <v>14.2</v>
      </c>
      <c r="F2979">
        <f>[60]data!$A58</f>
        <v>1.27</v>
      </c>
      <c r="G2979">
        <f>[61]data!$A58</f>
        <v>75.84</v>
      </c>
      <c r="H2979">
        <f>[62]data!$A58</f>
        <v>2.84</v>
      </c>
      <c r="I2979">
        <f>[63]data!A58</f>
        <v>9.8000000000000007</v>
      </c>
    </row>
    <row r="2980" spans="1:9" x14ac:dyDescent="0.55000000000000004">
      <c r="A2980">
        <v>2018</v>
      </c>
      <c r="B2980">
        <v>59</v>
      </c>
      <c r="C2980">
        <f>[57]data!$A59</f>
        <v>17.899999999999999</v>
      </c>
      <c r="D2980">
        <f>[58]data!$A59</f>
        <v>11.56</v>
      </c>
      <c r="E2980">
        <f>[59]data!$A59</f>
        <v>14.57</v>
      </c>
      <c r="F2980">
        <f>[60]data!$A59</f>
        <v>0.82</v>
      </c>
      <c r="G2980">
        <f>[61]data!$A59</f>
        <v>81.67</v>
      </c>
      <c r="H2980">
        <f>[62]data!$A59</f>
        <v>5.52</v>
      </c>
      <c r="I2980">
        <f>[63]data!A59</f>
        <v>15.2</v>
      </c>
    </row>
    <row r="2981" spans="1:9" x14ac:dyDescent="0.55000000000000004">
      <c r="A2981">
        <v>2018</v>
      </c>
      <c r="B2981">
        <v>60</v>
      </c>
      <c r="C2981">
        <f>[57]data!$A60</f>
        <v>17.329999999999998</v>
      </c>
      <c r="D2981">
        <f>[58]data!$A60</f>
        <v>12.85</v>
      </c>
      <c r="E2981">
        <f>[59]data!$A60</f>
        <v>14.69</v>
      </c>
      <c r="F2981">
        <f>[60]data!$A60</f>
        <v>4.4000000000000004</v>
      </c>
      <c r="G2981">
        <f>[61]data!$A60</f>
        <v>80.89</v>
      </c>
      <c r="H2981">
        <f>[62]data!$A60</f>
        <v>7.66</v>
      </c>
      <c r="I2981">
        <f>[63]data!A60</f>
        <v>11.08</v>
      </c>
    </row>
    <row r="2982" spans="1:9" x14ac:dyDescent="0.55000000000000004">
      <c r="A2982">
        <v>2018</v>
      </c>
      <c r="B2982">
        <v>61</v>
      </c>
      <c r="C2982">
        <f>[57]data!$A61</f>
        <v>17.46</v>
      </c>
      <c r="D2982">
        <f>[58]data!$A61</f>
        <v>10.99</v>
      </c>
      <c r="E2982">
        <f>[59]data!$A61</f>
        <v>14.35</v>
      </c>
      <c r="F2982">
        <f>[60]data!$A61</f>
        <v>8.75</v>
      </c>
      <c r="G2982">
        <f>[61]data!$A61</f>
        <v>83.06</v>
      </c>
      <c r="H2982">
        <f>[62]data!$A61</f>
        <v>6.54</v>
      </c>
      <c r="I2982">
        <f>[63]data!A61</f>
        <v>7.69</v>
      </c>
    </row>
    <row r="2983" spans="1:9" x14ac:dyDescent="0.55000000000000004">
      <c r="A2983">
        <v>2018</v>
      </c>
      <c r="B2983">
        <v>62</v>
      </c>
      <c r="C2983">
        <f>[57]data!$A62</f>
        <v>17.88</v>
      </c>
      <c r="D2983">
        <f>[58]data!$A62</f>
        <v>11.27</v>
      </c>
      <c r="E2983">
        <f>[59]data!$A62</f>
        <v>14.14</v>
      </c>
      <c r="F2983">
        <f>[60]data!$A62</f>
        <v>4.8</v>
      </c>
      <c r="G2983">
        <f>[61]data!$A62</f>
        <v>77.48</v>
      </c>
      <c r="H2983">
        <f>[62]data!$A62</f>
        <v>4.6500000000000004</v>
      </c>
      <c r="I2983">
        <f>[63]data!A62</f>
        <v>8.7899999999999991</v>
      </c>
    </row>
    <row r="2984" spans="1:9" x14ac:dyDescent="0.55000000000000004">
      <c r="A2984">
        <v>2018</v>
      </c>
      <c r="B2984">
        <v>63</v>
      </c>
      <c r="C2984">
        <f>[57]data!$A63</f>
        <v>16.23</v>
      </c>
      <c r="D2984">
        <f>[58]data!$A63</f>
        <v>10.31</v>
      </c>
      <c r="E2984">
        <f>[59]data!$A63</f>
        <v>13.15</v>
      </c>
      <c r="F2984">
        <f>[60]data!$A63</f>
        <v>2.88</v>
      </c>
      <c r="G2984">
        <f>[61]data!$A63</f>
        <v>80.650000000000006</v>
      </c>
      <c r="H2984">
        <f>[62]data!$A63</f>
        <v>4.95</v>
      </c>
      <c r="I2984">
        <f>[63]data!A63</f>
        <v>10.57</v>
      </c>
    </row>
    <row r="2985" spans="1:9" x14ac:dyDescent="0.55000000000000004">
      <c r="A2985">
        <v>2018</v>
      </c>
      <c r="B2985">
        <v>64</v>
      </c>
      <c r="C2985">
        <f>[57]data!$A64</f>
        <v>17.079999999999998</v>
      </c>
      <c r="D2985">
        <f>[58]data!$A64</f>
        <v>11.11</v>
      </c>
      <c r="E2985">
        <f>[59]data!$A64</f>
        <v>13.86</v>
      </c>
      <c r="F2985">
        <f>[60]data!$A64</f>
        <v>3.52</v>
      </c>
      <c r="G2985">
        <f>[61]data!$A64</f>
        <v>69.930000000000007</v>
      </c>
      <c r="H2985">
        <f>[62]data!$A64</f>
        <v>6.88</v>
      </c>
      <c r="I2985">
        <f>[63]data!A64</f>
        <v>9.0299999999999994</v>
      </c>
    </row>
    <row r="2986" spans="1:9" x14ac:dyDescent="0.55000000000000004">
      <c r="A2986">
        <v>2018</v>
      </c>
      <c r="B2986">
        <v>65</v>
      </c>
      <c r="C2986">
        <f>[57]data!$A65</f>
        <v>16.79</v>
      </c>
      <c r="D2986">
        <f>[58]data!$A65</f>
        <v>10.77</v>
      </c>
      <c r="E2986">
        <f>[59]data!$A65</f>
        <v>13.59</v>
      </c>
      <c r="F2986">
        <f>[60]data!$A65</f>
        <v>0.6</v>
      </c>
      <c r="G2986">
        <f>[61]data!$A65</f>
        <v>68.73</v>
      </c>
      <c r="H2986">
        <f>[62]data!$A65</f>
        <v>4.99</v>
      </c>
      <c r="I2986">
        <f>[63]data!A65</f>
        <v>15.16</v>
      </c>
    </row>
    <row r="2987" spans="1:9" x14ac:dyDescent="0.55000000000000004">
      <c r="A2987">
        <v>2018</v>
      </c>
      <c r="B2987">
        <v>66</v>
      </c>
      <c r="C2987">
        <f>[57]data!$A66</f>
        <v>16.05</v>
      </c>
      <c r="D2987">
        <f>[58]data!$A66</f>
        <v>8.93</v>
      </c>
      <c r="E2987">
        <f>[59]data!$A66</f>
        <v>12.37</v>
      </c>
      <c r="F2987">
        <f>[60]data!$A66</f>
        <v>0.5</v>
      </c>
      <c r="G2987">
        <f>[61]data!$A66</f>
        <v>68.58</v>
      </c>
      <c r="H2987">
        <f>[62]data!$A66</f>
        <v>2.73</v>
      </c>
      <c r="I2987">
        <f>[63]data!A66</f>
        <v>18.559999999999999</v>
      </c>
    </row>
    <row r="2988" spans="1:9" x14ac:dyDescent="0.55000000000000004">
      <c r="A2988">
        <v>2018</v>
      </c>
      <c r="B2988">
        <v>67</v>
      </c>
      <c r="C2988">
        <f>[57]data!$A67</f>
        <v>19.77</v>
      </c>
      <c r="D2988">
        <f>[58]data!$A67</f>
        <v>10.76</v>
      </c>
      <c r="E2988">
        <f>[59]data!$A67</f>
        <v>14.98</v>
      </c>
      <c r="F2988">
        <f>[60]data!$A67</f>
        <v>6.14</v>
      </c>
      <c r="G2988">
        <f>[61]data!$A67</f>
        <v>81.010000000000005</v>
      </c>
      <c r="H2988">
        <f>[62]data!$A67</f>
        <v>4.25</v>
      </c>
      <c r="I2988">
        <f>[63]data!A67</f>
        <v>15.82</v>
      </c>
    </row>
    <row r="2989" spans="1:9" x14ac:dyDescent="0.55000000000000004">
      <c r="A2989">
        <v>2018</v>
      </c>
      <c r="B2989">
        <v>68</v>
      </c>
      <c r="C2989">
        <f>[57]data!$A68</f>
        <v>19.98</v>
      </c>
      <c r="D2989">
        <f>[58]data!$A68</f>
        <v>11.85</v>
      </c>
      <c r="E2989">
        <f>[59]data!$A68</f>
        <v>15.45</v>
      </c>
      <c r="F2989">
        <f>[60]data!$A68</f>
        <v>0.03</v>
      </c>
      <c r="G2989">
        <f>[61]data!$A68</f>
        <v>75.23</v>
      </c>
      <c r="H2989">
        <f>[62]data!$A68</f>
        <v>4.0599999999999996</v>
      </c>
      <c r="I2989">
        <f>[63]data!A68</f>
        <v>19.510000000000002</v>
      </c>
    </row>
    <row r="2990" spans="1:9" x14ac:dyDescent="0.55000000000000004">
      <c r="A2990">
        <v>2018</v>
      </c>
      <c r="B2990">
        <v>69</v>
      </c>
      <c r="C2990">
        <f>[57]data!$A69</f>
        <v>20.04</v>
      </c>
      <c r="D2990">
        <f>[58]data!$A69</f>
        <v>12.67</v>
      </c>
      <c r="E2990">
        <f>[59]data!$A69</f>
        <v>15.89</v>
      </c>
      <c r="F2990">
        <f>[60]data!$A69</f>
        <v>0.42</v>
      </c>
      <c r="G2990">
        <f>[61]data!$A69</f>
        <v>77.05</v>
      </c>
      <c r="H2990">
        <f>[62]data!$A69</f>
        <v>4.66</v>
      </c>
      <c r="I2990">
        <f>[63]data!A69</f>
        <v>16.829999999999998</v>
      </c>
    </row>
    <row r="2991" spans="1:9" x14ac:dyDescent="0.55000000000000004">
      <c r="A2991">
        <v>2018</v>
      </c>
      <c r="B2991">
        <v>70</v>
      </c>
      <c r="C2991">
        <f>[57]data!$A70</f>
        <v>17.260000000000002</v>
      </c>
      <c r="D2991">
        <f>[58]data!$A70</f>
        <v>11.39</v>
      </c>
      <c r="E2991">
        <f>[59]data!$A70</f>
        <v>14.23</v>
      </c>
      <c r="F2991">
        <f>[60]data!$A70</f>
        <v>1.1599999999999999</v>
      </c>
      <c r="G2991">
        <f>[61]data!$A70</f>
        <v>69.36</v>
      </c>
      <c r="H2991">
        <f>[62]data!$A70</f>
        <v>7.32</v>
      </c>
      <c r="I2991">
        <f>[63]data!A70</f>
        <v>19.010000000000002</v>
      </c>
    </row>
    <row r="2992" spans="1:9" x14ac:dyDescent="0.55000000000000004">
      <c r="A2992">
        <v>2018</v>
      </c>
      <c r="B2992">
        <v>71</v>
      </c>
      <c r="C2992">
        <f>[57]data!$A71</f>
        <v>18.260000000000002</v>
      </c>
      <c r="D2992">
        <f>[58]data!$A71</f>
        <v>10.92</v>
      </c>
      <c r="E2992">
        <f>[59]data!$A71</f>
        <v>14.34</v>
      </c>
      <c r="F2992">
        <f>[60]data!$A71</f>
        <v>0.02</v>
      </c>
      <c r="G2992">
        <f>[61]data!$A71</f>
        <v>63.51</v>
      </c>
      <c r="H2992">
        <f>[62]data!$A71</f>
        <v>4.4400000000000004</v>
      </c>
      <c r="I2992">
        <f>[63]data!A71</f>
        <v>20.45</v>
      </c>
    </row>
    <row r="2993" spans="1:9" x14ac:dyDescent="0.55000000000000004">
      <c r="A2993">
        <v>2018</v>
      </c>
      <c r="B2993">
        <v>72</v>
      </c>
      <c r="C2993">
        <f>[57]data!$A72</f>
        <v>19.63</v>
      </c>
      <c r="D2993">
        <f>[58]data!$A72</f>
        <v>12.12</v>
      </c>
      <c r="E2993">
        <f>[59]data!$A72</f>
        <v>15.6</v>
      </c>
      <c r="F2993">
        <f>[60]data!$A72</f>
        <v>0.13</v>
      </c>
      <c r="G2993">
        <f>[61]data!$A72</f>
        <v>74.36</v>
      </c>
      <c r="H2993">
        <f>[62]data!$A72</f>
        <v>2.78</v>
      </c>
      <c r="I2993">
        <f>[63]data!A72</f>
        <v>14.98</v>
      </c>
    </row>
    <row r="2994" spans="1:9" x14ac:dyDescent="0.55000000000000004">
      <c r="A2994">
        <v>2018</v>
      </c>
      <c r="B2994">
        <v>73</v>
      </c>
      <c r="C2994">
        <f>[57]data!$A73</f>
        <v>17.72</v>
      </c>
      <c r="D2994">
        <f>[58]data!$A73</f>
        <v>13.56</v>
      </c>
      <c r="E2994">
        <f>[59]data!$A73</f>
        <v>15.34</v>
      </c>
      <c r="F2994">
        <f>[60]data!$A73</f>
        <v>0.14000000000000001</v>
      </c>
      <c r="G2994">
        <f>[61]data!$A73</f>
        <v>80.37</v>
      </c>
      <c r="H2994">
        <f>[62]data!$A73</f>
        <v>4.32</v>
      </c>
      <c r="I2994">
        <f>[63]data!A73</f>
        <v>13.41</v>
      </c>
    </row>
    <row r="2995" spans="1:9" x14ac:dyDescent="0.55000000000000004">
      <c r="A2995">
        <v>2018</v>
      </c>
      <c r="B2995">
        <v>74</v>
      </c>
      <c r="C2995">
        <f>[57]data!$A74</f>
        <v>17.809999999999999</v>
      </c>
      <c r="D2995">
        <f>[58]data!$A74</f>
        <v>11.86</v>
      </c>
      <c r="E2995">
        <f>[59]data!$A74</f>
        <v>14.94</v>
      </c>
      <c r="F2995">
        <f>[60]data!$A74</f>
        <v>1.45</v>
      </c>
      <c r="G2995">
        <f>[61]data!$A74</f>
        <v>73.77</v>
      </c>
      <c r="H2995">
        <f>[62]data!$A74</f>
        <v>5.57</v>
      </c>
      <c r="I2995">
        <f>[63]data!A74</f>
        <v>10.28</v>
      </c>
    </row>
    <row r="2996" spans="1:9" x14ac:dyDescent="0.55000000000000004">
      <c r="A2996">
        <v>2018</v>
      </c>
      <c r="B2996">
        <v>75</v>
      </c>
      <c r="C2996">
        <f>[57]data!$A75</f>
        <v>16.809999999999999</v>
      </c>
      <c r="D2996">
        <f>[58]data!$A75</f>
        <v>10.17</v>
      </c>
      <c r="E2996">
        <f>[59]data!$A75</f>
        <v>13.04</v>
      </c>
      <c r="F2996">
        <f>[60]data!$A75</f>
        <v>0.62</v>
      </c>
      <c r="G2996">
        <f>[61]data!$A75</f>
        <v>62.93</v>
      </c>
      <c r="H2996">
        <f>[62]data!$A75</f>
        <v>2.96</v>
      </c>
      <c r="I2996">
        <f>[63]data!A75</f>
        <v>16.41</v>
      </c>
    </row>
    <row r="2997" spans="1:9" x14ac:dyDescent="0.55000000000000004">
      <c r="A2997">
        <v>2018</v>
      </c>
      <c r="B2997">
        <v>76</v>
      </c>
      <c r="C2997">
        <f>[57]data!$A76</f>
        <v>15.93</v>
      </c>
      <c r="D2997">
        <f>[58]data!$A76</f>
        <v>8.9700000000000006</v>
      </c>
      <c r="E2997">
        <f>[59]data!$A76</f>
        <v>12.75</v>
      </c>
      <c r="F2997">
        <f>[60]data!$A76</f>
        <v>4.18</v>
      </c>
      <c r="G2997">
        <f>[61]data!$A76</f>
        <v>69.12</v>
      </c>
      <c r="H2997">
        <f>[62]data!$A76</f>
        <v>7.21</v>
      </c>
      <c r="I2997">
        <f>[63]data!A76</f>
        <v>15.01</v>
      </c>
    </row>
    <row r="2998" spans="1:9" x14ac:dyDescent="0.55000000000000004">
      <c r="A2998">
        <v>2018</v>
      </c>
      <c r="B2998">
        <v>77</v>
      </c>
      <c r="C2998">
        <f>[57]data!$A77</f>
        <v>16.02</v>
      </c>
      <c r="D2998">
        <f>[58]data!$A77</f>
        <v>10.01</v>
      </c>
      <c r="E2998">
        <f>[59]data!$A77</f>
        <v>13.03</v>
      </c>
      <c r="F2998">
        <f>[60]data!$A77</f>
        <v>6.91</v>
      </c>
      <c r="G2998">
        <f>[61]data!$A77</f>
        <v>72.97</v>
      </c>
      <c r="H2998">
        <f>[62]data!$A77</f>
        <v>2.52</v>
      </c>
      <c r="I2998">
        <f>[63]data!A77</f>
        <v>11.7</v>
      </c>
    </row>
    <row r="2999" spans="1:9" x14ac:dyDescent="0.55000000000000004">
      <c r="A2999">
        <v>2018</v>
      </c>
      <c r="B2999">
        <v>78</v>
      </c>
      <c r="C2999">
        <f>[57]data!$A78</f>
        <v>18.2</v>
      </c>
      <c r="D2999">
        <f>[58]data!$A78</f>
        <v>9.83</v>
      </c>
      <c r="E2999">
        <f>[59]data!$A78</f>
        <v>13.82</v>
      </c>
      <c r="F2999">
        <f>[60]data!$A78</f>
        <v>1.77</v>
      </c>
      <c r="G2999">
        <f>[61]data!$A78</f>
        <v>64.94</v>
      </c>
      <c r="H2999">
        <f>[62]data!$A78</f>
        <v>5.76</v>
      </c>
      <c r="I2999">
        <f>[63]data!A78</f>
        <v>17.64</v>
      </c>
    </row>
    <row r="3000" spans="1:9" x14ac:dyDescent="0.55000000000000004">
      <c r="A3000">
        <v>2018</v>
      </c>
      <c r="B3000">
        <v>79</v>
      </c>
      <c r="C3000">
        <f>[57]data!$A79</f>
        <v>14.72</v>
      </c>
      <c r="D3000">
        <f>[58]data!$A79</f>
        <v>8.48</v>
      </c>
      <c r="E3000">
        <f>[59]data!$A79</f>
        <v>11.15</v>
      </c>
      <c r="F3000">
        <f>[60]data!$A79</f>
        <v>0.08</v>
      </c>
      <c r="G3000">
        <f>[61]data!$A79</f>
        <v>51.38</v>
      </c>
      <c r="H3000">
        <f>[62]data!$A79</f>
        <v>5.1100000000000003</v>
      </c>
      <c r="I3000">
        <f>[63]data!A79</f>
        <v>19</v>
      </c>
    </row>
    <row r="3001" spans="1:9" x14ac:dyDescent="0.55000000000000004">
      <c r="A3001">
        <v>2018</v>
      </c>
      <c r="B3001">
        <v>80</v>
      </c>
      <c r="C3001">
        <f>[57]data!$A80</f>
        <v>14.45</v>
      </c>
      <c r="D3001">
        <f>[58]data!$A80</f>
        <v>5.0599999999999996</v>
      </c>
      <c r="E3001">
        <f>[59]data!$A80</f>
        <v>9.94</v>
      </c>
      <c r="F3001">
        <f>[60]data!$A80</f>
        <v>0.01</v>
      </c>
      <c r="G3001">
        <f>[61]data!$A80</f>
        <v>52.53</v>
      </c>
      <c r="H3001">
        <f>[62]data!$A80</f>
        <v>3.78</v>
      </c>
      <c r="I3001">
        <f>[63]data!A80</f>
        <v>21.59</v>
      </c>
    </row>
    <row r="3002" spans="1:9" x14ac:dyDescent="0.55000000000000004">
      <c r="A3002">
        <v>2018</v>
      </c>
      <c r="B3002">
        <v>81</v>
      </c>
      <c r="C3002">
        <f>[57]data!$A81</f>
        <v>14.58</v>
      </c>
      <c r="D3002">
        <f>[58]data!$A81</f>
        <v>5.98</v>
      </c>
      <c r="E3002">
        <f>[59]data!$A81</f>
        <v>10.35</v>
      </c>
      <c r="F3002">
        <f>[60]data!$A81</f>
        <v>0.01</v>
      </c>
      <c r="G3002">
        <f>[61]data!$A81</f>
        <v>52.57</v>
      </c>
      <c r="H3002">
        <f>[62]data!$A81</f>
        <v>4.5999999999999996</v>
      </c>
      <c r="I3002">
        <f>[63]data!A81</f>
        <v>23.06</v>
      </c>
    </row>
    <row r="3003" spans="1:9" x14ac:dyDescent="0.55000000000000004">
      <c r="A3003">
        <v>2018</v>
      </c>
      <c r="B3003">
        <v>82</v>
      </c>
      <c r="C3003">
        <f>[57]data!$A82</f>
        <v>19.100000000000001</v>
      </c>
      <c r="D3003">
        <f>[58]data!$A82</f>
        <v>7.63</v>
      </c>
      <c r="E3003">
        <f>[59]data!$A82</f>
        <v>13.55</v>
      </c>
      <c r="F3003">
        <f>[60]data!$A82</f>
        <v>0.63</v>
      </c>
      <c r="G3003">
        <f>[61]data!$A82</f>
        <v>64.03</v>
      </c>
      <c r="H3003">
        <f>[62]data!$A82</f>
        <v>3.59</v>
      </c>
      <c r="I3003">
        <f>[63]data!A82</f>
        <v>15.61</v>
      </c>
    </row>
    <row r="3004" spans="1:9" x14ac:dyDescent="0.55000000000000004">
      <c r="A3004">
        <v>2018</v>
      </c>
      <c r="B3004">
        <v>83</v>
      </c>
      <c r="C3004">
        <f>[57]data!$A83</f>
        <v>16.12</v>
      </c>
      <c r="D3004">
        <f>[58]data!$A83</f>
        <v>10.7</v>
      </c>
      <c r="E3004">
        <f>[59]data!$A83</f>
        <v>13.43</v>
      </c>
      <c r="F3004">
        <f>[60]data!$A83</f>
        <v>0.91</v>
      </c>
      <c r="G3004">
        <f>[61]data!$A83</f>
        <v>58.16</v>
      </c>
      <c r="H3004">
        <f>[62]data!$A83</f>
        <v>8.5399999999999991</v>
      </c>
      <c r="I3004">
        <f>[63]data!A83</f>
        <v>21.42</v>
      </c>
    </row>
    <row r="3005" spans="1:9" x14ac:dyDescent="0.55000000000000004">
      <c r="A3005">
        <v>2018</v>
      </c>
      <c r="B3005">
        <v>84</v>
      </c>
      <c r="C3005">
        <f>[57]data!$A84</f>
        <v>15.94</v>
      </c>
      <c r="D3005">
        <f>[58]data!$A84</f>
        <v>9.7799999999999994</v>
      </c>
      <c r="E3005">
        <f>[59]data!$A84</f>
        <v>12.55</v>
      </c>
      <c r="F3005">
        <f>[60]data!$A84</f>
        <v>0.95</v>
      </c>
      <c r="G3005">
        <f>[61]data!$A84</f>
        <v>63.29</v>
      </c>
      <c r="H3005">
        <f>[62]data!$A84</f>
        <v>3.35</v>
      </c>
      <c r="I3005">
        <f>[63]data!A84</f>
        <v>13.9</v>
      </c>
    </row>
    <row r="3006" spans="1:9" x14ac:dyDescent="0.55000000000000004">
      <c r="A3006">
        <v>2018</v>
      </c>
      <c r="B3006">
        <v>85</v>
      </c>
      <c r="C3006">
        <f>[57]data!$A85</f>
        <v>18.25</v>
      </c>
      <c r="D3006">
        <f>[58]data!$A85</f>
        <v>9.31</v>
      </c>
      <c r="E3006">
        <f>[59]data!$A85</f>
        <v>13.7</v>
      </c>
      <c r="F3006">
        <f>[60]data!$A85</f>
        <v>0.01</v>
      </c>
      <c r="G3006">
        <f>[61]data!$A85</f>
        <v>61.72</v>
      </c>
      <c r="H3006">
        <f>[62]data!$A85</f>
        <v>2.69</v>
      </c>
      <c r="I3006">
        <f>[63]data!A85</f>
        <v>21.6</v>
      </c>
    </row>
    <row r="3007" spans="1:9" x14ac:dyDescent="0.55000000000000004">
      <c r="A3007">
        <v>2018</v>
      </c>
      <c r="B3007">
        <v>86</v>
      </c>
      <c r="C3007">
        <f>[57]data!$A86</f>
        <v>19.78</v>
      </c>
      <c r="D3007">
        <f>[58]data!$A86</f>
        <v>10.86</v>
      </c>
      <c r="E3007">
        <f>[59]data!$A86</f>
        <v>15.28</v>
      </c>
      <c r="F3007">
        <f>[60]data!$A86</f>
        <v>0</v>
      </c>
      <c r="G3007">
        <f>[61]data!$A86</f>
        <v>61.81</v>
      </c>
      <c r="H3007">
        <f>[62]data!$A86</f>
        <v>3.23</v>
      </c>
      <c r="I3007">
        <f>[63]data!A86</f>
        <v>23.37</v>
      </c>
    </row>
    <row r="3008" spans="1:9" x14ac:dyDescent="0.55000000000000004">
      <c r="A3008">
        <v>2018</v>
      </c>
      <c r="B3008">
        <v>87</v>
      </c>
      <c r="C3008">
        <f>[57]data!$A87</f>
        <v>21.88</v>
      </c>
      <c r="D3008">
        <f>[58]data!$A87</f>
        <v>13.04</v>
      </c>
      <c r="E3008">
        <f>[59]data!$A87</f>
        <v>17.09</v>
      </c>
      <c r="F3008">
        <f>[60]data!$A87</f>
        <v>0</v>
      </c>
      <c r="G3008">
        <f>[61]data!$A87</f>
        <v>63.03</v>
      </c>
      <c r="H3008">
        <f>[62]data!$A87</f>
        <v>2.9</v>
      </c>
      <c r="I3008">
        <f>[63]data!A87</f>
        <v>23.68</v>
      </c>
    </row>
    <row r="3009" spans="1:9" x14ac:dyDescent="0.55000000000000004">
      <c r="A3009">
        <v>2018</v>
      </c>
      <c r="B3009">
        <v>88</v>
      </c>
      <c r="C3009">
        <f>[57]data!$A88</f>
        <v>20.96</v>
      </c>
      <c r="D3009">
        <f>[58]data!$A88</f>
        <v>13.73</v>
      </c>
      <c r="E3009">
        <f>[59]data!$A88</f>
        <v>16.88</v>
      </c>
      <c r="F3009">
        <f>[60]data!$A88</f>
        <v>0</v>
      </c>
      <c r="G3009">
        <f>[61]data!$A88</f>
        <v>62.22</v>
      </c>
      <c r="H3009">
        <f>[62]data!$A88</f>
        <v>3.5</v>
      </c>
      <c r="I3009">
        <f>[63]data!A88</f>
        <v>15.57</v>
      </c>
    </row>
    <row r="3010" spans="1:9" x14ac:dyDescent="0.55000000000000004">
      <c r="A3010">
        <v>2018</v>
      </c>
      <c r="B3010">
        <v>89</v>
      </c>
      <c r="C3010">
        <f>[57]data!$A89</f>
        <v>17.600000000000001</v>
      </c>
      <c r="D3010">
        <f>[58]data!$A89</f>
        <v>10.4</v>
      </c>
      <c r="E3010">
        <f>[59]data!$A89</f>
        <v>14.1</v>
      </c>
      <c r="F3010">
        <f>[60]data!$A89</f>
        <v>0.24</v>
      </c>
      <c r="G3010">
        <f>[61]data!$A89</f>
        <v>62.09</v>
      </c>
      <c r="H3010">
        <f>[62]data!$A89</f>
        <v>5.35</v>
      </c>
      <c r="I3010">
        <f>[63]data!A89</f>
        <v>20.05</v>
      </c>
    </row>
    <row r="3011" spans="1:9" x14ac:dyDescent="0.55000000000000004">
      <c r="A3011">
        <v>2018</v>
      </c>
      <c r="B3011">
        <v>90</v>
      </c>
      <c r="C3011">
        <f>[57]data!$A90</f>
        <v>18.04</v>
      </c>
      <c r="D3011">
        <f>[58]data!$A90</f>
        <v>10.44</v>
      </c>
      <c r="E3011">
        <f>[59]data!$A90</f>
        <v>13.99</v>
      </c>
      <c r="F3011">
        <f>[60]data!$A90</f>
        <v>0.06</v>
      </c>
      <c r="G3011">
        <f>[61]data!$A90</f>
        <v>58.26</v>
      </c>
      <c r="H3011">
        <f>[62]data!$A90</f>
        <v>3.44</v>
      </c>
      <c r="I3011">
        <f>[63]data!A90</f>
        <v>23.32</v>
      </c>
    </row>
    <row r="3012" spans="1:9" x14ac:dyDescent="0.55000000000000004">
      <c r="A3012">
        <v>2018</v>
      </c>
      <c r="B3012">
        <v>91</v>
      </c>
      <c r="C3012">
        <f>[57]data!$A91</f>
        <v>17.43</v>
      </c>
      <c r="D3012">
        <f>[58]data!$A91</f>
        <v>10.71</v>
      </c>
      <c r="E3012">
        <f>[59]data!$A91</f>
        <v>14.09</v>
      </c>
      <c r="F3012">
        <f>[60]data!$A91</f>
        <v>0</v>
      </c>
      <c r="G3012">
        <f>[61]data!$A91</f>
        <v>60.65</v>
      </c>
      <c r="H3012">
        <f>[62]data!$A91</f>
        <v>3.59</v>
      </c>
      <c r="I3012">
        <f>[63]data!A91</f>
        <v>23.28</v>
      </c>
    </row>
    <row r="3013" spans="1:9" x14ac:dyDescent="0.55000000000000004">
      <c r="A3013">
        <v>2018</v>
      </c>
      <c r="B3013">
        <v>92</v>
      </c>
      <c r="C3013">
        <f>[57]data!$A92</f>
        <v>17.940000000000001</v>
      </c>
      <c r="D3013">
        <f>[58]data!$A92</f>
        <v>12.27</v>
      </c>
      <c r="E3013">
        <f>[59]data!$A92</f>
        <v>14.71</v>
      </c>
      <c r="F3013">
        <f>[60]data!$A92</f>
        <v>0</v>
      </c>
      <c r="G3013">
        <f>[61]data!$A92</f>
        <v>61.95</v>
      </c>
      <c r="H3013">
        <f>[62]data!$A92</f>
        <v>2.85</v>
      </c>
      <c r="I3013">
        <f>[63]data!A92</f>
        <v>16.2</v>
      </c>
    </row>
    <row r="3014" spans="1:9" x14ac:dyDescent="0.55000000000000004">
      <c r="A3014">
        <v>2018</v>
      </c>
      <c r="B3014">
        <v>93</v>
      </c>
      <c r="C3014">
        <f>[57]data!$A93</f>
        <v>20.95</v>
      </c>
      <c r="D3014">
        <f>[58]data!$A93</f>
        <v>12.56</v>
      </c>
      <c r="E3014">
        <f>[59]data!$A93</f>
        <v>16.47</v>
      </c>
      <c r="F3014">
        <f>[60]data!$A93</f>
        <v>0</v>
      </c>
      <c r="G3014">
        <f>[61]data!$A93</f>
        <v>68.92</v>
      </c>
      <c r="H3014">
        <f>[62]data!$A93</f>
        <v>3.6</v>
      </c>
      <c r="I3014">
        <f>[63]data!A93</f>
        <v>22.27</v>
      </c>
    </row>
    <row r="3015" spans="1:9" x14ac:dyDescent="0.55000000000000004">
      <c r="A3015">
        <v>2018</v>
      </c>
      <c r="B3015">
        <v>94</v>
      </c>
      <c r="C3015">
        <f>[57]data!$A94</f>
        <v>21.05</v>
      </c>
      <c r="D3015">
        <f>[58]data!$A94</f>
        <v>11.62</v>
      </c>
      <c r="E3015">
        <f>[59]data!$A94</f>
        <v>16.13</v>
      </c>
      <c r="F3015">
        <f>[60]data!$A94</f>
        <v>0</v>
      </c>
      <c r="G3015">
        <f>[61]data!$A94</f>
        <v>63.12</v>
      </c>
      <c r="H3015">
        <f>[62]data!$A94</f>
        <v>3.03</v>
      </c>
      <c r="I3015">
        <f>[63]data!A94</f>
        <v>25.32</v>
      </c>
    </row>
    <row r="3016" spans="1:9" x14ac:dyDescent="0.55000000000000004">
      <c r="A3016">
        <v>2018</v>
      </c>
      <c r="B3016">
        <v>95</v>
      </c>
      <c r="C3016">
        <f>[57]data!$A95</f>
        <v>18.95</v>
      </c>
      <c r="D3016">
        <f>[58]data!$A95</f>
        <v>11.86</v>
      </c>
      <c r="E3016">
        <f>[59]data!$A95</f>
        <v>15.52</v>
      </c>
      <c r="F3016">
        <f>[60]data!$A95</f>
        <v>0</v>
      </c>
      <c r="G3016">
        <f>[61]data!$A95</f>
        <v>62.71</v>
      </c>
      <c r="H3016">
        <f>[62]data!$A95</f>
        <v>3.54</v>
      </c>
      <c r="I3016">
        <f>[63]data!A95</f>
        <v>23.68</v>
      </c>
    </row>
    <row r="3017" spans="1:9" x14ac:dyDescent="0.55000000000000004">
      <c r="A3017">
        <v>2018</v>
      </c>
      <c r="B3017">
        <v>96</v>
      </c>
      <c r="C3017">
        <f>[57]data!$A96</f>
        <v>18.14</v>
      </c>
      <c r="D3017">
        <f>[58]data!$A96</f>
        <v>13.72</v>
      </c>
      <c r="E3017">
        <f>[59]data!$A96</f>
        <v>15.86</v>
      </c>
      <c r="F3017">
        <f>[60]data!$A96</f>
        <v>0.92</v>
      </c>
      <c r="G3017">
        <f>[61]data!$A96</f>
        <v>68.02</v>
      </c>
      <c r="H3017">
        <f>[62]data!$A96</f>
        <v>4.3</v>
      </c>
      <c r="I3017">
        <f>[63]data!A96</f>
        <v>11.92</v>
      </c>
    </row>
    <row r="3018" spans="1:9" x14ac:dyDescent="0.55000000000000004">
      <c r="A3018">
        <v>2018</v>
      </c>
      <c r="B3018">
        <v>97</v>
      </c>
      <c r="C3018">
        <f>[57]data!$A97</f>
        <v>18.95</v>
      </c>
      <c r="D3018">
        <f>[58]data!$A97</f>
        <v>12.22</v>
      </c>
      <c r="E3018">
        <f>[59]data!$A97</f>
        <v>15.42</v>
      </c>
      <c r="F3018">
        <f>[60]data!$A97</f>
        <v>0.22</v>
      </c>
      <c r="G3018">
        <f>[61]data!$A97</f>
        <v>66.069999999999993</v>
      </c>
      <c r="H3018">
        <f>[62]data!$A97</f>
        <v>3.59</v>
      </c>
      <c r="I3018">
        <f>[63]data!A97</f>
        <v>10.81</v>
      </c>
    </row>
    <row r="3019" spans="1:9" x14ac:dyDescent="0.55000000000000004">
      <c r="A3019">
        <v>2018</v>
      </c>
      <c r="B3019">
        <v>98</v>
      </c>
      <c r="C3019">
        <f>[57]data!$A98</f>
        <v>19.48</v>
      </c>
      <c r="D3019">
        <f>[58]data!$A98</f>
        <v>11.63</v>
      </c>
      <c r="E3019">
        <f>[59]data!$A98</f>
        <v>15.25</v>
      </c>
      <c r="F3019">
        <f>[60]data!$A98</f>
        <v>0.65</v>
      </c>
      <c r="G3019">
        <f>[61]data!$A98</f>
        <v>60.56</v>
      </c>
      <c r="H3019">
        <f>[62]data!$A98</f>
        <v>3.47</v>
      </c>
      <c r="I3019">
        <f>[63]data!A98</f>
        <v>21.75</v>
      </c>
    </row>
    <row r="3020" spans="1:9" x14ac:dyDescent="0.55000000000000004">
      <c r="A3020">
        <v>2018</v>
      </c>
      <c r="B3020">
        <v>99</v>
      </c>
      <c r="C3020">
        <f>[57]data!$A99</f>
        <v>17.96</v>
      </c>
      <c r="D3020">
        <f>[58]data!$A99</f>
        <v>11.48</v>
      </c>
      <c r="E3020">
        <f>[59]data!$A99</f>
        <v>14.55</v>
      </c>
      <c r="F3020">
        <f>[60]data!$A99</f>
        <v>0.21</v>
      </c>
      <c r="G3020">
        <f>[61]data!$A99</f>
        <v>58.58</v>
      </c>
      <c r="H3020">
        <f>[62]data!$A99</f>
        <v>4.97</v>
      </c>
      <c r="I3020">
        <f>[63]data!A99</f>
        <v>19.829999999999998</v>
      </c>
    </row>
    <row r="3021" spans="1:9" x14ac:dyDescent="0.55000000000000004">
      <c r="A3021">
        <v>2018</v>
      </c>
      <c r="B3021">
        <v>100</v>
      </c>
      <c r="C3021">
        <f>[57]data!$A100</f>
        <v>16.57</v>
      </c>
      <c r="D3021">
        <f>[58]data!$A100</f>
        <v>10.130000000000001</v>
      </c>
      <c r="E3021">
        <f>[59]data!$A100</f>
        <v>13.44</v>
      </c>
      <c r="F3021">
        <f>[60]data!$A100</f>
        <v>12.6</v>
      </c>
      <c r="G3021">
        <f>[61]data!$A100</f>
        <v>70.31</v>
      </c>
      <c r="H3021">
        <f>[62]data!$A100</f>
        <v>6.96</v>
      </c>
      <c r="I3021">
        <f>[63]data!A100</f>
        <v>16.87</v>
      </c>
    </row>
    <row r="3022" spans="1:9" x14ac:dyDescent="0.55000000000000004">
      <c r="A3022">
        <v>2018</v>
      </c>
      <c r="B3022">
        <v>101</v>
      </c>
      <c r="C3022">
        <f>[57]data!$A101</f>
        <v>16.84</v>
      </c>
      <c r="D3022">
        <f>[58]data!$A101</f>
        <v>10.07</v>
      </c>
      <c r="E3022">
        <f>[59]data!$A101</f>
        <v>13.56</v>
      </c>
      <c r="F3022">
        <f>[60]data!$A101</f>
        <v>0.28999999999999998</v>
      </c>
      <c r="G3022">
        <f>[61]data!$A101</f>
        <v>56.91</v>
      </c>
      <c r="H3022">
        <f>[62]data!$A101</f>
        <v>6.34</v>
      </c>
      <c r="I3022">
        <f>[63]data!A101</f>
        <v>22.38</v>
      </c>
    </row>
    <row r="3023" spans="1:9" x14ac:dyDescent="0.55000000000000004">
      <c r="A3023">
        <v>2018</v>
      </c>
      <c r="B3023">
        <v>102</v>
      </c>
      <c r="C3023">
        <f>[57]data!$A102</f>
        <v>17.489999999999998</v>
      </c>
      <c r="D3023">
        <f>[58]data!$A102</f>
        <v>10.199999999999999</v>
      </c>
      <c r="E3023">
        <f>[59]data!$A102</f>
        <v>13.74</v>
      </c>
      <c r="F3023">
        <f>[60]data!$A102</f>
        <v>1.94</v>
      </c>
      <c r="G3023">
        <f>[61]data!$A102</f>
        <v>70.33</v>
      </c>
      <c r="H3023">
        <f>[62]data!$A102</f>
        <v>5.18</v>
      </c>
      <c r="I3023">
        <f>[63]data!A102</f>
        <v>19.14</v>
      </c>
    </row>
    <row r="3024" spans="1:9" x14ac:dyDescent="0.55000000000000004">
      <c r="A3024">
        <v>2018</v>
      </c>
      <c r="B3024">
        <v>103</v>
      </c>
      <c r="C3024">
        <f>[57]data!$A103</f>
        <v>14.02</v>
      </c>
      <c r="D3024">
        <f>[58]data!$A103</f>
        <v>10.44</v>
      </c>
      <c r="E3024">
        <f>[59]data!$A103</f>
        <v>12.58</v>
      </c>
      <c r="F3024">
        <f>[60]data!$A103</f>
        <v>1.01</v>
      </c>
      <c r="G3024">
        <f>[61]data!$A103</f>
        <v>73.53</v>
      </c>
      <c r="H3024">
        <f>[62]data!$A103</f>
        <v>3.25</v>
      </c>
      <c r="I3024">
        <f>[63]data!A103</f>
        <v>21.49</v>
      </c>
    </row>
    <row r="3025" spans="1:9" x14ac:dyDescent="0.55000000000000004">
      <c r="A3025">
        <v>2018</v>
      </c>
      <c r="B3025">
        <v>104</v>
      </c>
      <c r="C3025">
        <f>[57]data!$A104</f>
        <v>20.56</v>
      </c>
      <c r="D3025">
        <f>[58]data!$A104</f>
        <v>10.06</v>
      </c>
      <c r="E3025">
        <f>[59]data!$A104</f>
        <v>15.1</v>
      </c>
      <c r="F3025">
        <f>[60]data!$A104</f>
        <v>0.03</v>
      </c>
      <c r="G3025">
        <f>[61]data!$A104</f>
        <v>64.150000000000006</v>
      </c>
      <c r="H3025">
        <f>[62]data!$A104</f>
        <v>2.15</v>
      </c>
      <c r="I3025">
        <f>[63]data!A104</f>
        <v>24.05</v>
      </c>
    </row>
    <row r="3026" spans="1:9" x14ac:dyDescent="0.55000000000000004">
      <c r="A3026">
        <v>2018</v>
      </c>
      <c r="B3026">
        <v>105</v>
      </c>
      <c r="C3026">
        <f>[57]data!$A105</f>
        <v>20.84</v>
      </c>
      <c r="D3026">
        <f>[58]data!$A105</f>
        <v>11.8</v>
      </c>
      <c r="E3026">
        <f>[59]data!$A105</f>
        <v>16.38</v>
      </c>
      <c r="F3026">
        <f>[60]data!$A105</f>
        <v>0</v>
      </c>
      <c r="G3026">
        <f>[61]data!$A105</f>
        <v>68.91</v>
      </c>
      <c r="H3026">
        <f>[62]data!$A105</f>
        <v>2.6</v>
      </c>
      <c r="I3026">
        <f>[63]data!A105</f>
        <v>24.1</v>
      </c>
    </row>
    <row r="3027" spans="1:9" x14ac:dyDescent="0.55000000000000004">
      <c r="A3027">
        <v>2018</v>
      </c>
      <c r="B3027">
        <v>106</v>
      </c>
      <c r="C3027">
        <f>[57]data!$A106</f>
        <v>21.15</v>
      </c>
      <c r="D3027">
        <f>[58]data!$A106</f>
        <v>13.79</v>
      </c>
      <c r="E3027">
        <f>[59]data!$A106</f>
        <v>17.07</v>
      </c>
      <c r="F3027">
        <f>[60]data!$A106</f>
        <v>0.56999999999999995</v>
      </c>
      <c r="G3027">
        <f>[61]data!$A106</f>
        <v>62.54</v>
      </c>
      <c r="H3027">
        <f>[62]data!$A106</f>
        <v>2.36</v>
      </c>
      <c r="I3027">
        <f>[63]data!A106</f>
        <v>26.88</v>
      </c>
    </row>
    <row r="3028" spans="1:9" x14ac:dyDescent="0.55000000000000004">
      <c r="A3028">
        <v>2018</v>
      </c>
      <c r="B3028">
        <v>107</v>
      </c>
      <c r="C3028">
        <f>[57]data!$A107</f>
        <v>19.68</v>
      </c>
      <c r="D3028">
        <f>[58]data!$A107</f>
        <v>12.91</v>
      </c>
      <c r="E3028">
        <f>[59]data!$A107</f>
        <v>16.28</v>
      </c>
      <c r="F3028">
        <f>[60]data!$A107</f>
        <v>0</v>
      </c>
      <c r="G3028">
        <f>[61]data!$A107</f>
        <v>63.27</v>
      </c>
      <c r="H3028">
        <f>[62]data!$A107</f>
        <v>2.27</v>
      </c>
      <c r="I3028">
        <f>[63]data!A107</f>
        <v>26.62</v>
      </c>
    </row>
    <row r="3029" spans="1:9" x14ac:dyDescent="0.55000000000000004">
      <c r="A3029">
        <v>2018</v>
      </c>
      <c r="B3029">
        <v>108</v>
      </c>
      <c r="C3029">
        <f>[57]data!$A108</f>
        <v>19.690000000000001</v>
      </c>
      <c r="D3029">
        <f>[58]data!$A108</f>
        <v>13.16</v>
      </c>
      <c r="E3029">
        <f>[59]data!$A108</f>
        <v>16.41</v>
      </c>
      <c r="F3029">
        <f>[60]data!$A108</f>
        <v>0</v>
      </c>
      <c r="G3029">
        <f>[61]data!$A108</f>
        <v>67.62</v>
      </c>
      <c r="H3029">
        <f>[62]data!$A108</f>
        <v>3.23</v>
      </c>
      <c r="I3029">
        <f>[63]data!A108</f>
        <v>26.97</v>
      </c>
    </row>
    <row r="3030" spans="1:9" x14ac:dyDescent="0.55000000000000004">
      <c r="A3030">
        <v>2018</v>
      </c>
      <c r="B3030">
        <v>109</v>
      </c>
      <c r="C3030">
        <f>[57]data!$A109</f>
        <v>19.48</v>
      </c>
      <c r="D3030">
        <f>[58]data!$A109</f>
        <v>13.17</v>
      </c>
      <c r="E3030">
        <f>[59]data!$A109</f>
        <v>16.09</v>
      </c>
      <c r="F3030">
        <f>[60]data!$A109</f>
        <v>0</v>
      </c>
      <c r="G3030">
        <f>[61]data!$A109</f>
        <v>71.97</v>
      </c>
      <c r="H3030">
        <f>[62]data!$A109</f>
        <v>4.7699999999999996</v>
      </c>
      <c r="I3030">
        <f>[63]data!A109</f>
        <v>24.36</v>
      </c>
    </row>
    <row r="3031" spans="1:9" x14ac:dyDescent="0.55000000000000004">
      <c r="A3031">
        <v>2018</v>
      </c>
      <c r="B3031">
        <v>110</v>
      </c>
      <c r="C3031">
        <f>[57]data!$A110</f>
        <v>18.02</v>
      </c>
      <c r="D3031">
        <f>[58]data!$A110</f>
        <v>12.69</v>
      </c>
      <c r="E3031">
        <f>[59]data!$A110</f>
        <v>15.41</v>
      </c>
      <c r="F3031">
        <f>[60]data!$A110</f>
        <v>0.04</v>
      </c>
      <c r="G3031">
        <f>[61]data!$A110</f>
        <v>78.98</v>
      </c>
      <c r="H3031">
        <f>[62]data!$A110</f>
        <v>6.37</v>
      </c>
      <c r="I3031">
        <f>[63]data!A110</f>
        <v>15.84</v>
      </c>
    </row>
    <row r="3032" spans="1:9" x14ac:dyDescent="0.55000000000000004">
      <c r="A3032">
        <v>2018</v>
      </c>
      <c r="B3032">
        <v>111</v>
      </c>
      <c r="C3032">
        <f>[57]data!$A111</f>
        <v>19.850000000000001</v>
      </c>
      <c r="D3032">
        <f>[58]data!$A111</f>
        <v>13.93</v>
      </c>
      <c r="E3032">
        <f>[59]data!$A111</f>
        <v>16.62</v>
      </c>
      <c r="F3032">
        <f>[60]data!$A111</f>
        <v>0</v>
      </c>
      <c r="G3032">
        <f>[61]data!$A111</f>
        <v>68.05</v>
      </c>
      <c r="H3032">
        <f>[62]data!$A111</f>
        <v>6.59</v>
      </c>
      <c r="I3032">
        <f>[63]data!A111</f>
        <v>19.36</v>
      </c>
    </row>
    <row r="3033" spans="1:9" x14ac:dyDescent="0.55000000000000004">
      <c r="A3033">
        <v>2018</v>
      </c>
      <c r="B3033">
        <v>112</v>
      </c>
      <c r="C3033">
        <f>[57]data!$A112</f>
        <v>20.97</v>
      </c>
      <c r="D3033">
        <f>[58]data!$A112</f>
        <v>14.78</v>
      </c>
      <c r="E3033">
        <f>[59]data!$A112</f>
        <v>17.940000000000001</v>
      </c>
      <c r="F3033">
        <f>[60]data!$A112</f>
        <v>0.01</v>
      </c>
      <c r="G3033">
        <f>[61]data!$A112</f>
        <v>60.38</v>
      </c>
      <c r="H3033">
        <f>[62]data!$A112</f>
        <v>6.44</v>
      </c>
      <c r="I3033">
        <f>[63]data!A112</f>
        <v>22.63</v>
      </c>
    </row>
    <row r="3034" spans="1:9" x14ac:dyDescent="0.55000000000000004">
      <c r="A3034">
        <v>2018</v>
      </c>
      <c r="B3034">
        <v>113</v>
      </c>
      <c r="C3034">
        <f>[57]data!$A113</f>
        <v>21.53</v>
      </c>
      <c r="D3034">
        <f>[58]data!$A113</f>
        <v>15.82</v>
      </c>
      <c r="E3034">
        <f>[59]data!$A113</f>
        <v>18.739999999999998</v>
      </c>
      <c r="F3034">
        <f>[60]data!$A113</f>
        <v>0.26</v>
      </c>
      <c r="G3034">
        <f>[61]data!$A113</f>
        <v>53.94</v>
      </c>
      <c r="H3034">
        <f>[62]data!$A113</f>
        <v>7.59</v>
      </c>
      <c r="I3034">
        <f>[63]data!A113</f>
        <v>18.350000000000001</v>
      </c>
    </row>
    <row r="3035" spans="1:9" x14ac:dyDescent="0.55000000000000004">
      <c r="A3035">
        <v>2018</v>
      </c>
      <c r="B3035">
        <v>114</v>
      </c>
      <c r="C3035">
        <f>[57]data!$A114</f>
        <v>20.92</v>
      </c>
      <c r="D3035">
        <f>[58]data!$A114</f>
        <v>16.579999999999998</v>
      </c>
      <c r="E3035">
        <f>[59]data!$A114</f>
        <v>18.53</v>
      </c>
      <c r="F3035">
        <f>[60]data!$A114</f>
        <v>0.03</v>
      </c>
      <c r="G3035">
        <f>[61]data!$A114</f>
        <v>61.45</v>
      </c>
      <c r="H3035">
        <f>[62]data!$A114</f>
        <v>7.24</v>
      </c>
      <c r="I3035">
        <f>[63]data!A114</f>
        <v>24.88</v>
      </c>
    </row>
    <row r="3036" spans="1:9" x14ac:dyDescent="0.55000000000000004">
      <c r="A3036">
        <v>2018</v>
      </c>
      <c r="B3036">
        <v>115</v>
      </c>
      <c r="C3036">
        <f>[57]data!$A115</f>
        <v>18.34</v>
      </c>
      <c r="D3036">
        <f>[58]data!$A115</f>
        <v>15.63</v>
      </c>
      <c r="E3036">
        <f>[59]data!$A115</f>
        <v>16.809999999999999</v>
      </c>
      <c r="F3036">
        <f>[60]data!$A115</f>
        <v>7.39</v>
      </c>
      <c r="G3036">
        <f>[61]data!$A115</f>
        <v>68.930000000000007</v>
      </c>
      <c r="H3036">
        <f>[62]data!$A115</f>
        <v>5.2</v>
      </c>
      <c r="I3036">
        <f>[63]data!A115</f>
        <v>8.1199999999999992</v>
      </c>
    </row>
    <row r="3037" spans="1:9" x14ac:dyDescent="0.55000000000000004">
      <c r="A3037">
        <v>2018</v>
      </c>
      <c r="B3037">
        <v>116</v>
      </c>
      <c r="C3037">
        <f>[57]data!$A116</f>
        <v>19.7</v>
      </c>
      <c r="D3037">
        <f>[58]data!$A116</f>
        <v>15.45</v>
      </c>
      <c r="E3037">
        <f>[59]data!$A116</f>
        <v>17.16</v>
      </c>
      <c r="F3037">
        <f>[60]data!$A116</f>
        <v>8.7899999999999991</v>
      </c>
      <c r="G3037">
        <f>[61]data!$A116</f>
        <v>72.02</v>
      </c>
      <c r="H3037">
        <f>[62]data!$A116</f>
        <v>4.32</v>
      </c>
      <c r="I3037">
        <f>[63]data!A116</f>
        <v>11.91</v>
      </c>
    </row>
    <row r="3038" spans="1:9" x14ac:dyDescent="0.55000000000000004">
      <c r="A3038">
        <v>2018</v>
      </c>
      <c r="B3038">
        <v>117</v>
      </c>
      <c r="C3038">
        <f>[57]data!$A117</f>
        <v>22.77</v>
      </c>
      <c r="D3038">
        <f>[58]data!$A117</f>
        <v>15.04</v>
      </c>
      <c r="E3038">
        <f>[59]data!$A117</f>
        <v>19.07</v>
      </c>
      <c r="F3038">
        <f>[60]data!$A117</f>
        <v>0</v>
      </c>
      <c r="G3038">
        <f>[61]data!$A117</f>
        <v>69.59</v>
      </c>
      <c r="H3038">
        <f>[62]data!$A117</f>
        <v>2.41</v>
      </c>
      <c r="I3038">
        <f>[63]data!A117</f>
        <v>23.13</v>
      </c>
    </row>
    <row r="3039" spans="1:9" x14ac:dyDescent="0.55000000000000004">
      <c r="A3039">
        <v>2018</v>
      </c>
      <c r="B3039">
        <v>118</v>
      </c>
      <c r="C3039">
        <f>[57]data!$A118</f>
        <v>23.43</v>
      </c>
      <c r="D3039">
        <f>[58]data!$A118</f>
        <v>15.71</v>
      </c>
      <c r="E3039">
        <f>[59]data!$A118</f>
        <v>19.23</v>
      </c>
      <c r="F3039">
        <f>[60]data!$A118</f>
        <v>0.04</v>
      </c>
      <c r="G3039">
        <f>[61]data!$A118</f>
        <v>56.97</v>
      </c>
      <c r="H3039">
        <f>[62]data!$A118</f>
        <v>4.1500000000000004</v>
      </c>
      <c r="I3039">
        <f>[63]data!A118</f>
        <v>27.36</v>
      </c>
    </row>
    <row r="3040" spans="1:9" x14ac:dyDescent="0.55000000000000004">
      <c r="A3040">
        <v>2018</v>
      </c>
      <c r="B3040">
        <v>119</v>
      </c>
      <c r="C3040">
        <f>[57]data!$A119</f>
        <v>19.739999999999998</v>
      </c>
      <c r="D3040">
        <f>[58]data!$A119</f>
        <v>12.39</v>
      </c>
      <c r="E3040">
        <f>[59]data!$A119</f>
        <v>16.13</v>
      </c>
      <c r="F3040">
        <f>[60]data!$A119</f>
        <v>0.08</v>
      </c>
      <c r="G3040">
        <f>[61]data!$A119</f>
        <v>55.82</v>
      </c>
      <c r="H3040">
        <f>[62]data!$A119</f>
        <v>5.44</v>
      </c>
      <c r="I3040">
        <f>[63]data!A119</f>
        <v>28.41</v>
      </c>
    </row>
    <row r="3041" spans="1:9" x14ac:dyDescent="0.55000000000000004">
      <c r="A3041">
        <v>2018</v>
      </c>
      <c r="B3041">
        <v>120</v>
      </c>
      <c r="C3041">
        <f>[57]data!$A120</f>
        <v>19.36</v>
      </c>
      <c r="D3041">
        <f>[58]data!$A120</f>
        <v>12.14</v>
      </c>
      <c r="E3041">
        <f>[59]data!$A120</f>
        <v>15.74</v>
      </c>
      <c r="F3041">
        <f>[60]data!$A120</f>
        <v>0.19</v>
      </c>
      <c r="G3041">
        <f>[61]data!$A120</f>
        <v>57.26</v>
      </c>
      <c r="H3041">
        <f>[62]data!$A120</f>
        <v>2.84</v>
      </c>
      <c r="I3041">
        <f>[63]data!A120</f>
        <v>22.57</v>
      </c>
    </row>
    <row r="3042" spans="1:9" x14ac:dyDescent="0.55000000000000004">
      <c r="A3042">
        <v>2018</v>
      </c>
      <c r="B3042">
        <v>121</v>
      </c>
      <c r="C3042">
        <f>[57]data!$A121</f>
        <v>18.53</v>
      </c>
      <c r="D3042">
        <f>[58]data!$A121</f>
        <v>11.03</v>
      </c>
      <c r="E3042">
        <f>[59]data!$A121</f>
        <v>14.52</v>
      </c>
      <c r="F3042">
        <f>[60]data!$A121</f>
        <v>4.25</v>
      </c>
      <c r="G3042">
        <f>[61]data!$A121</f>
        <v>55.75</v>
      </c>
      <c r="H3042">
        <f>[62]data!$A121</f>
        <v>3.06</v>
      </c>
      <c r="I3042">
        <f>[63]data!A121</f>
        <v>20.97</v>
      </c>
    </row>
    <row r="3043" spans="1:9" x14ac:dyDescent="0.55000000000000004">
      <c r="A3043">
        <v>2018</v>
      </c>
      <c r="B3043">
        <v>122</v>
      </c>
      <c r="C3043">
        <f>[57]data!$A122</f>
        <v>19.66</v>
      </c>
      <c r="D3043">
        <f>[58]data!$A122</f>
        <v>10.64</v>
      </c>
      <c r="E3043">
        <f>[59]data!$A122</f>
        <v>15.64</v>
      </c>
      <c r="F3043">
        <f>[60]data!$A122</f>
        <v>0</v>
      </c>
      <c r="G3043">
        <f>[61]data!$A122</f>
        <v>57.18</v>
      </c>
      <c r="H3043">
        <f>[62]data!$A122</f>
        <v>3.99</v>
      </c>
      <c r="I3043">
        <f>[63]data!A122</f>
        <v>26.44</v>
      </c>
    </row>
    <row r="3044" spans="1:9" x14ac:dyDescent="0.55000000000000004">
      <c r="A3044">
        <v>2018</v>
      </c>
      <c r="B3044">
        <v>123</v>
      </c>
      <c r="C3044">
        <f>[57]data!$A123</f>
        <v>21.24</v>
      </c>
      <c r="D3044">
        <f>[58]data!$A123</f>
        <v>14.56</v>
      </c>
      <c r="E3044">
        <f>[59]data!$A123</f>
        <v>18.25</v>
      </c>
      <c r="F3044">
        <f>[60]data!$A123</f>
        <v>0.05</v>
      </c>
      <c r="G3044">
        <f>[61]data!$A123</f>
        <v>55.18</v>
      </c>
      <c r="H3044">
        <f>[62]data!$A123</f>
        <v>2.73</v>
      </c>
      <c r="I3044">
        <f>[63]data!A123</f>
        <v>21.87</v>
      </c>
    </row>
    <row r="3045" spans="1:9" x14ac:dyDescent="0.55000000000000004">
      <c r="A3045">
        <v>2018</v>
      </c>
      <c r="B3045">
        <v>124</v>
      </c>
      <c r="C3045">
        <f>[57]data!$A124</f>
        <v>18.11</v>
      </c>
      <c r="D3045">
        <f>[58]data!$A124</f>
        <v>13.74</v>
      </c>
      <c r="E3045">
        <f>[59]data!$A124</f>
        <v>16.21</v>
      </c>
      <c r="F3045">
        <f>[60]data!$A124</f>
        <v>0.92</v>
      </c>
      <c r="G3045">
        <f>[61]data!$A124</f>
        <v>72.59</v>
      </c>
      <c r="H3045">
        <f>[62]data!$A124</f>
        <v>3.34</v>
      </c>
      <c r="I3045">
        <f>[63]data!A124</f>
        <v>24.11</v>
      </c>
    </row>
    <row r="3046" spans="1:9" x14ac:dyDescent="0.55000000000000004">
      <c r="A3046">
        <v>2018</v>
      </c>
      <c r="B3046">
        <v>125</v>
      </c>
      <c r="C3046">
        <f>[57]data!$A125</f>
        <v>20.63</v>
      </c>
      <c r="D3046">
        <f>[58]data!$A125</f>
        <v>13.41</v>
      </c>
      <c r="E3046">
        <f>[59]data!$A125</f>
        <v>17.05</v>
      </c>
      <c r="F3046">
        <f>[60]data!$A125</f>
        <v>0.1</v>
      </c>
      <c r="G3046">
        <f>[61]data!$A125</f>
        <v>67.92</v>
      </c>
      <c r="H3046">
        <f>[62]data!$A125</f>
        <v>2.17</v>
      </c>
      <c r="I3046">
        <f>[63]data!A125</f>
        <v>24.03</v>
      </c>
    </row>
    <row r="3047" spans="1:9" x14ac:dyDescent="0.55000000000000004">
      <c r="A3047">
        <v>2018</v>
      </c>
      <c r="B3047">
        <v>126</v>
      </c>
      <c r="C3047">
        <f>[57]data!$A126</f>
        <v>19.84</v>
      </c>
      <c r="D3047">
        <f>[58]data!$A126</f>
        <v>15.03</v>
      </c>
      <c r="E3047">
        <f>[59]data!$A126</f>
        <v>17.329999999999998</v>
      </c>
      <c r="F3047">
        <f>[60]data!$A126</f>
        <v>0.01</v>
      </c>
      <c r="G3047">
        <f>[61]data!$A126</f>
        <v>71.64</v>
      </c>
      <c r="H3047">
        <f>[62]data!$A126</f>
        <v>3.55</v>
      </c>
      <c r="I3047">
        <f>[63]data!A126</f>
        <v>26.39</v>
      </c>
    </row>
    <row r="3048" spans="1:9" x14ac:dyDescent="0.55000000000000004">
      <c r="A3048">
        <v>2018</v>
      </c>
      <c r="B3048">
        <v>127</v>
      </c>
      <c r="C3048">
        <f>[57]data!$A127</f>
        <v>20.8</v>
      </c>
      <c r="D3048">
        <f>[58]data!$A127</f>
        <v>14.61</v>
      </c>
      <c r="E3048">
        <f>[59]data!$A127</f>
        <v>17.36</v>
      </c>
      <c r="F3048">
        <f>[60]data!$A127</f>
        <v>0.01</v>
      </c>
      <c r="G3048">
        <f>[61]data!$A127</f>
        <v>72.48</v>
      </c>
      <c r="H3048">
        <f>[62]data!$A127</f>
        <v>3.13</v>
      </c>
      <c r="I3048">
        <f>[63]data!A127</f>
        <v>25.48</v>
      </c>
    </row>
    <row r="3049" spans="1:9" x14ac:dyDescent="0.55000000000000004">
      <c r="A3049">
        <v>2018</v>
      </c>
      <c r="B3049">
        <v>128</v>
      </c>
      <c r="C3049">
        <f>[57]data!$A128</f>
        <v>22.48</v>
      </c>
      <c r="D3049">
        <f>[58]data!$A128</f>
        <v>14.01</v>
      </c>
      <c r="E3049">
        <f>[59]data!$A128</f>
        <v>18.34</v>
      </c>
      <c r="F3049">
        <f>[60]data!$A128</f>
        <v>0.84</v>
      </c>
      <c r="G3049">
        <f>[61]data!$A128</f>
        <v>74.44</v>
      </c>
      <c r="H3049">
        <f>[62]data!$A128</f>
        <v>2.14</v>
      </c>
      <c r="I3049">
        <f>[63]data!A128</f>
        <v>23.21</v>
      </c>
    </row>
    <row r="3050" spans="1:9" x14ac:dyDescent="0.55000000000000004">
      <c r="A3050">
        <v>2018</v>
      </c>
      <c r="B3050">
        <v>129</v>
      </c>
      <c r="C3050">
        <f>[57]data!$A129</f>
        <v>22.93</v>
      </c>
      <c r="D3050">
        <f>[58]data!$A129</f>
        <v>16.510000000000002</v>
      </c>
      <c r="E3050">
        <f>[59]data!$A129</f>
        <v>20.28</v>
      </c>
      <c r="F3050">
        <f>[60]data!$A129</f>
        <v>0.65</v>
      </c>
      <c r="G3050">
        <f>[61]data!$A129</f>
        <v>66.569999999999993</v>
      </c>
      <c r="H3050">
        <f>[62]data!$A129</f>
        <v>1.54</v>
      </c>
      <c r="I3050">
        <f>[63]data!A129</f>
        <v>21.04</v>
      </c>
    </row>
    <row r="3051" spans="1:9" x14ac:dyDescent="0.55000000000000004">
      <c r="A3051">
        <v>2018</v>
      </c>
      <c r="B3051">
        <v>130</v>
      </c>
      <c r="C3051">
        <f>[57]data!$A130</f>
        <v>20.97</v>
      </c>
      <c r="D3051">
        <f>[58]data!$A130</f>
        <v>16.05</v>
      </c>
      <c r="E3051">
        <f>[59]data!$A130</f>
        <v>18.47</v>
      </c>
      <c r="F3051">
        <f>[60]data!$A130</f>
        <v>1.08</v>
      </c>
      <c r="G3051">
        <f>[61]data!$A130</f>
        <v>81.88</v>
      </c>
      <c r="H3051">
        <f>[62]data!$A130</f>
        <v>2.57</v>
      </c>
      <c r="I3051">
        <f>[63]data!A130</f>
        <v>17.46</v>
      </c>
    </row>
    <row r="3052" spans="1:9" x14ac:dyDescent="0.55000000000000004">
      <c r="A3052">
        <v>2018</v>
      </c>
      <c r="B3052">
        <v>131</v>
      </c>
      <c r="C3052">
        <f>[57]data!$A131</f>
        <v>21.93</v>
      </c>
      <c r="D3052">
        <f>[58]data!$A131</f>
        <v>14.68</v>
      </c>
      <c r="E3052">
        <f>[59]data!$A131</f>
        <v>18.079999999999998</v>
      </c>
      <c r="F3052">
        <f>[60]data!$A131</f>
        <v>0</v>
      </c>
      <c r="G3052">
        <f>[61]data!$A131</f>
        <v>75.63</v>
      </c>
      <c r="H3052">
        <f>[62]data!$A131</f>
        <v>2.83</v>
      </c>
      <c r="I3052">
        <f>[63]data!A131</f>
        <v>23.29</v>
      </c>
    </row>
    <row r="3053" spans="1:9" x14ac:dyDescent="0.55000000000000004">
      <c r="A3053">
        <v>2018</v>
      </c>
      <c r="B3053">
        <v>132</v>
      </c>
      <c r="C3053">
        <f>[57]data!$A132</f>
        <v>25.22</v>
      </c>
      <c r="D3053">
        <f>[58]data!$A132</f>
        <v>15.49</v>
      </c>
      <c r="E3053">
        <f>[59]data!$A132</f>
        <v>20.59</v>
      </c>
      <c r="F3053">
        <f>[60]data!$A132</f>
        <v>0</v>
      </c>
      <c r="G3053">
        <f>[61]data!$A132</f>
        <v>60.24</v>
      </c>
      <c r="H3053">
        <f>[62]data!$A132</f>
        <v>3.89</v>
      </c>
      <c r="I3053">
        <f>[63]data!A132</f>
        <v>26.2</v>
      </c>
    </row>
    <row r="3054" spans="1:9" x14ac:dyDescent="0.55000000000000004">
      <c r="A3054">
        <v>2018</v>
      </c>
      <c r="B3054">
        <v>133</v>
      </c>
      <c r="C3054">
        <f>[57]data!$A133</f>
        <v>20.57</v>
      </c>
      <c r="D3054">
        <f>[58]data!$A133</f>
        <v>14.45</v>
      </c>
      <c r="E3054">
        <f>[59]data!$A133</f>
        <v>17.14</v>
      </c>
      <c r="F3054">
        <f>[60]data!$A133</f>
        <v>0</v>
      </c>
      <c r="G3054">
        <f>[61]data!$A133</f>
        <v>60.02</v>
      </c>
      <c r="H3054">
        <f>[62]data!$A133</f>
        <v>3.61</v>
      </c>
      <c r="I3054">
        <f>[63]data!A133</f>
        <v>27.08</v>
      </c>
    </row>
    <row r="3055" spans="1:9" x14ac:dyDescent="0.55000000000000004">
      <c r="A3055">
        <v>2018</v>
      </c>
      <c r="B3055">
        <v>134</v>
      </c>
      <c r="C3055">
        <f>[57]data!$A134</f>
        <v>21.72</v>
      </c>
      <c r="D3055">
        <f>[58]data!$A134</f>
        <v>14.14</v>
      </c>
      <c r="E3055">
        <f>[59]data!$A134</f>
        <v>17.850000000000001</v>
      </c>
      <c r="F3055">
        <f>[60]data!$A134</f>
        <v>0</v>
      </c>
      <c r="G3055">
        <f>[61]data!$A134</f>
        <v>53.64</v>
      </c>
      <c r="H3055">
        <f>[62]data!$A134</f>
        <v>2</v>
      </c>
      <c r="I3055">
        <f>[63]data!A134</f>
        <v>25.1</v>
      </c>
    </row>
    <row r="3056" spans="1:9" x14ac:dyDescent="0.55000000000000004">
      <c r="A3056">
        <v>2018</v>
      </c>
      <c r="B3056">
        <v>135</v>
      </c>
      <c r="C3056">
        <f>[57]data!$A135</f>
        <v>20.27</v>
      </c>
      <c r="D3056">
        <f>[58]data!$A135</f>
        <v>14.56</v>
      </c>
      <c r="E3056">
        <f>[59]data!$A135</f>
        <v>17.190000000000001</v>
      </c>
      <c r="F3056">
        <f>[60]data!$A135</f>
        <v>0</v>
      </c>
      <c r="G3056">
        <f>[61]data!$A135</f>
        <v>67.739999999999995</v>
      </c>
      <c r="H3056">
        <f>[62]data!$A135</f>
        <v>3.96</v>
      </c>
      <c r="I3056">
        <f>[63]data!A135</f>
        <v>28.8</v>
      </c>
    </row>
    <row r="3057" spans="1:9" x14ac:dyDescent="0.55000000000000004">
      <c r="A3057">
        <v>2018</v>
      </c>
      <c r="B3057">
        <v>136</v>
      </c>
      <c r="C3057">
        <f>[57]data!$A136</f>
        <v>20.76</v>
      </c>
      <c r="D3057">
        <f>[58]data!$A136</f>
        <v>13.78</v>
      </c>
      <c r="E3057">
        <f>[59]data!$A136</f>
        <v>17.39</v>
      </c>
      <c r="F3057">
        <f>[60]data!$A136</f>
        <v>0.01</v>
      </c>
      <c r="G3057">
        <f>[61]data!$A136</f>
        <v>64.069999999999993</v>
      </c>
      <c r="H3057">
        <f>[62]data!$A136</f>
        <v>5.48</v>
      </c>
      <c r="I3057">
        <f>[63]data!A136</f>
        <v>29.85</v>
      </c>
    </row>
    <row r="3058" spans="1:9" x14ac:dyDescent="0.55000000000000004">
      <c r="A3058">
        <v>2018</v>
      </c>
      <c r="B3058">
        <v>137</v>
      </c>
      <c r="C3058">
        <f>[57]data!$A137</f>
        <v>19.47</v>
      </c>
      <c r="D3058">
        <f>[58]data!$A137</f>
        <v>15.11</v>
      </c>
      <c r="E3058">
        <f>[59]data!$A137</f>
        <v>17.260000000000002</v>
      </c>
      <c r="F3058">
        <f>[60]data!$A137</f>
        <v>0.67</v>
      </c>
      <c r="G3058">
        <f>[61]data!$A137</f>
        <v>68.67</v>
      </c>
      <c r="H3058">
        <f>[62]data!$A137</f>
        <v>6.02</v>
      </c>
      <c r="I3058">
        <f>[63]data!A137</f>
        <v>23.07</v>
      </c>
    </row>
    <row r="3059" spans="1:9" x14ac:dyDescent="0.55000000000000004">
      <c r="A3059">
        <v>2018</v>
      </c>
      <c r="B3059">
        <v>138</v>
      </c>
      <c r="C3059">
        <f>[57]data!$A138</f>
        <v>20.72</v>
      </c>
      <c r="D3059">
        <f>[58]data!$A138</f>
        <v>14.24</v>
      </c>
      <c r="E3059">
        <f>[59]data!$A138</f>
        <v>17.7</v>
      </c>
      <c r="F3059">
        <f>[60]data!$A138</f>
        <v>0.12</v>
      </c>
      <c r="G3059">
        <f>[61]data!$A138</f>
        <v>67.86</v>
      </c>
      <c r="H3059">
        <f>[62]data!$A138</f>
        <v>2.68</v>
      </c>
      <c r="I3059">
        <f>[63]data!A138</f>
        <v>26.6</v>
      </c>
    </row>
    <row r="3060" spans="1:9" x14ac:dyDescent="0.55000000000000004">
      <c r="A3060">
        <v>2018</v>
      </c>
      <c r="B3060">
        <v>139</v>
      </c>
      <c r="C3060">
        <f>[57]data!$A139</f>
        <v>20.91</v>
      </c>
      <c r="D3060">
        <f>[58]data!$A139</f>
        <v>15.14</v>
      </c>
      <c r="E3060">
        <f>[59]data!$A139</f>
        <v>18.059999999999999</v>
      </c>
      <c r="F3060">
        <f>[60]data!$A139</f>
        <v>0.21</v>
      </c>
      <c r="G3060">
        <f>[61]data!$A139</f>
        <v>69.02</v>
      </c>
      <c r="H3060">
        <f>[62]data!$A139</f>
        <v>2.33</v>
      </c>
      <c r="I3060">
        <f>[63]data!A139</f>
        <v>26.68</v>
      </c>
    </row>
    <row r="3061" spans="1:9" x14ac:dyDescent="0.55000000000000004">
      <c r="A3061">
        <v>2018</v>
      </c>
      <c r="B3061">
        <v>140</v>
      </c>
      <c r="C3061">
        <f>[57]data!$A140</f>
        <v>21.12</v>
      </c>
      <c r="D3061">
        <f>[58]data!$A140</f>
        <v>15.99</v>
      </c>
      <c r="E3061">
        <f>[59]data!$A140</f>
        <v>18.420000000000002</v>
      </c>
      <c r="F3061">
        <f>[60]data!$A140</f>
        <v>0.02</v>
      </c>
      <c r="G3061">
        <f>[61]data!$A140</f>
        <v>68.05</v>
      </c>
      <c r="H3061">
        <f>[62]data!$A140</f>
        <v>1.43</v>
      </c>
      <c r="I3061">
        <f>[63]data!A140</f>
        <v>25.86</v>
      </c>
    </row>
    <row r="3062" spans="1:9" x14ac:dyDescent="0.55000000000000004">
      <c r="A3062">
        <v>2018</v>
      </c>
      <c r="B3062">
        <v>141</v>
      </c>
      <c r="C3062">
        <f>[57]data!$A141</f>
        <v>21.01</v>
      </c>
      <c r="D3062">
        <f>[58]data!$A141</f>
        <v>15.37</v>
      </c>
      <c r="E3062">
        <f>[59]data!$A141</f>
        <v>18.579999999999998</v>
      </c>
      <c r="F3062">
        <f>[60]data!$A141</f>
        <v>0.2</v>
      </c>
      <c r="G3062">
        <f>[61]data!$A141</f>
        <v>67.88</v>
      </c>
      <c r="H3062">
        <f>[62]data!$A141</f>
        <v>1.9</v>
      </c>
      <c r="I3062">
        <f>[63]data!A141</f>
        <v>25</v>
      </c>
    </row>
    <row r="3063" spans="1:9" x14ac:dyDescent="0.55000000000000004">
      <c r="A3063">
        <v>2018</v>
      </c>
      <c r="B3063">
        <v>142</v>
      </c>
      <c r="C3063">
        <f>[57]data!$A142</f>
        <v>23.54</v>
      </c>
      <c r="D3063">
        <f>[58]data!$A142</f>
        <v>16.079999999999998</v>
      </c>
      <c r="E3063">
        <f>[59]data!$A142</f>
        <v>20.100000000000001</v>
      </c>
      <c r="F3063">
        <f>[60]data!$A142</f>
        <v>0</v>
      </c>
      <c r="G3063">
        <f>[61]data!$A142</f>
        <v>63.37</v>
      </c>
      <c r="H3063">
        <f>[62]data!$A142</f>
        <v>1.92</v>
      </c>
      <c r="I3063">
        <f>[63]data!A142</f>
        <v>28.39</v>
      </c>
    </row>
    <row r="3064" spans="1:9" x14ac:dyDescent="0.55000000000000004">
      <c r="A3064">
        <v>2018</v>
      </c>
      <c r="B3064">
        <v>143</v>
      </c>
      <c r="C3064">
        <f>[57]data!$A143</f>
        <v>23.37</v>
      </c>
      <c r="D3064">
        <f>[58]data!$A143</f>
        <v>16.28</v>
      </c>
      <c r="E3064">
        <f>[59]data!$A143</f>
        <v>20.22</v>
      </c>
      <c r="F3064">
        <f>[60]data!$A143</f>
        <v>0</v>
      </c>
      <c r="G3064">
        <f>[61]data!$A143</f>
        <v>62.83</v>
      </c>
      <c r="H3064">
        <f>[62]data!$A143</f>
        <v>3.57</v>
      </c>
      <c r="I3064">
        <f>[63]data!A143</f>
        <v>24.6</v>
      </c>
    </row>
    <row r="3065" spans="1:9" x14ac:dyDescent="0.55000000000000004">
      <c r="A3065">
        <v>2018</v>
      </c>
      <c r="B3065">
        <v>144</v>
      </c>
      <c r="C3065">
        <f>[57]data!$A144</f>
        <v>23.55</v>
      </c>
      <c r="D3065">
        <f>[58]data!$A144</f>
        <v>19.07</v>
      </c>
      <c r="E3065">
        <f>[59]data!$A144</f>
        <v>21.08</v>
      </c>
      <c r="F3065">
        <f>[60]data!$A144</f>
        <v>0.05</v>
      </c>
      <c r="G3065">
        <f>[61]data!$A144</f>
        <v>59.49</v>
      </c>
      <c r="H3065">
        <f>[62]data!$A144</f>
        <v>5.48</v>
      </c>
      <c r="I3065">
        <f>[63]data!A144</f>
        <v>24.41</v>
      </c>
    </row>
    <row r="3066" spans="1:9" x14ac:dyDescent="0.55000000000000004">
      <c r="A3066">
        <v>2018</v>
      </c>
      <c r="B3066">
        <v>145</v>
      </c>
      <c r="C3066">
        <f>[57]data!$A145</f>
        <v>25.09</v>
      </c>
      <c r="D3066">
        <f>[58]data!$A145</f>
        <v>17.940000000000001</v>
      </c>
      <c r="E3066">
        <f>[59]data!$A145</f>
        <v>21.13</v>
      </c>
      <c r="F3066">
        <f>[60]data!$A145</f>
        <v>0.02</v>
      </c>
      <c r="G3066">
        <f>[61]data!$A145</f>
        <v>56.84</v>
      </c>
      <c r="H3066">
        <f>[62]data!$A145</f>
        <v>3.65</v>
      </c>
      <c r="I3066">
        <f>[63]data!A145</f>
        <v>26.02</v>
      </c>
    </row>
    <row r="3067" spans="1:9" x14ac:dyDescent="0.55000000000000004">
      <c r="A3067">
        <v>2018</v>
      </c>
      <c r="B3067">
        <v>146</v>
      </c>
      <c r="C3067">
        <f>[57]data!$A146</f>
        <v>24.3</v>
      </c>
      <c r="D3067">
        <f>[58]data!$A146</f>
        <v>17.489999999999998</v>
      </c>
      <c r="E3067">
        <f>[59]data!$A146</f>
        <v>20.96</v>
      </c>
      <c r="F3067">
        <f>[60]data!$A146</f>
        <v>0.01</v>
      </c>
      <c r="G3067">
        <f>[61]data!$A146</f>
        <v>62.4</v>
      </c>
      <c r="H3067">
        <f>[62]data!$A146</f>
        <v>2.13</v>
      </c>
      <c r="I3067">
        <f>[63]data!A146</f>
        <v>26.71</v>
      </c>
    </row>
    <row r="3068" spans="1:9" x14ac:dyDescent="0.55000000000000004">
      <c r="A3068">
        <v>2018</v>
      </c>
      <c r="B3068">
        <v>147</v>
      </c>
      <c r="C3068">
        <f>[57]data!$A147</f>
        <v>24.28</v>
      </c>
      <c r="D3068">
        <f>[58]data!$A147</f>
        <v>16.989999999999998</v>
      </c>
      <c r="E3068">
        <f>[59]data!$A147</f>
        <v>20.93</v>
      </c>
      <c r="F3068">
        <f>[60]data!$A147</f>
        <v>0.15</v>
      </c>
      <c r="G3068">
        <f>[61]data!$A147</f>
        <v>67.599999999999994</v>
      </c>
      <c r="H3068">
        <f>[62]data!$A147</f>
        <v>2.92</v>
      </c>
      <c r="I3068">
        <f>[63]data!A147</f>
        <v>23.2</v>
      </c>
    </row>
    <row r="3069" spans="1:9" x14ac:dyDescent="0.55000000000000004">
      <c r="A3069">
        <v>2018</v>
      </c>
      <c r="B3069">
        <v>148</v>
      </c>
      <c r="C3069">
        <f>[57]data!$A148</f>
        <v>23.95</v>
      </c>
      <c r="D3069">
        <f>[58]data!$A148</f>
        <v>17.57</v>
      </c>
      <c r="E3069">
        <f>[59]data!$A148</f>
        <v>20.89</v>
      </c>
      <c r="F3069">
        <f>[60]data!$A148</f>
        <v>0.04</v>
      </c>
      <c r="G3069">
        <f>[61]data!$A148</f>
        <v>65.11</v>
      </c>
      <c r="H3069">
        <f>[62]data!$A148</f>
        <v>2.59</v>
      </c>
      <c r="I3069">
        <f>[63]data!A148</f>
        <v>27.73</v>
      </c>
    </row>
    <row r="3070" spans="1:9" x14ac:dyDescent="0.55000000000000004">
      <c r="A3070">
        <v>2018</v>
      </c>
      <c r="B3070">
        <v>149</v>
      </c>
      <c r="C3070">
        <f>[57]data!$A149</f>
        <v>23.22</v>
      </c>
      <c r="D3070">
        <f>[58]data!$A149</f>
        <v>17.47</v>
      </c>
      <c r="E3070">
        <f>[59]data!$A149</f>
        <v>20.32</v>
      </c>
      <c r="F3070">
        <f>[60]data!$A149</f>
        <v>7.0000000000000007E-2</v>
      </c>
      <c r="G3070">
        <f>[61]data!$A149</f>
        <v>67.16</v>
      </c>
      <c r="H3070">
        <f>[62]data!$A149</f>
        <v>3.31</v>
      </c>
      <c r="I3070">
        <f>[63]data!A149</f>
        <v>26.06</v>
      </c>
    </row>
    <row r="3071" spans="1:9" x14ac:dyDescent="0.55000000000000004">
      <c r="A3071">
        <v>2018</v>
      </c>
      <c r="B3071">
        <v>150</v>
      </c>
      <c r="C3071">
        <f>[57]data!$A150</f>
        <v>23.39</v>
      </c>
      <c r="D3071">
        <f>[58]data!$A150</f>
        <v>16.78</v>
      </c>
      <c r="E3071">
        <f>[59]data!$A150</f>
        <v>20.309999999999999</v>
      </c>
      <c r="F3071">
        <f>[60]data!$A150</f>
        <v>0.03</v>
      </c>
      <c r="G3071">
        <f>[61]data!$A150</f>
        <v>61.35</v>
      </c>
      <c r="H3071">
        <f>[62]data!$A150</f>
        <v>3</v>
      </c>
      <c r="I3071">
        <f>[63]data!A150</f>
        <v>24.73</v>
      </c>
    </row>
    <row r="3072" spans="1:9" x14ac:dyDescent="0.55000000000000004">
      <c r="A3072">
        <v>2018</v>
      </c>
      <c r="B3072">
        <v>151</v>
      </c>
      <c r="C3072">
        <f>[57]data!$A151</f>
        <v>23.82</v>
      </c>
      <c r="D3072">
        <f>[58]data!$A151</f>
        <v>17.88</v>
      </c>
      <c r="E3072">
        <f>[59]data!$A151</f>
        <v>20.95</v>
      </c>
      <c r="F3072">
        <f>[60]data!$A151</f>
        <v>0</v>
      </c>
      <c r="G3072">
        <f>[61]data!$A151</f>
        <v>60.94</v>
      </c>
      <c r="H3072">
        <f>[62]data!$A151</f>
        <v>2.02</v>
      </c>
      <c r="I3072">
        <f>[63]data!A151</f>
        <v>28.91</v>
      </c>
    </row>
    <row r="3073" spans="1:9" x14ac:dyDescent="0.55000000000000004">
      <c r="A3073">
        <v>2018</v>
      </c>
      <c r="B3073">
        <v>152</v>
      </c>
      <c r="C3073">
        <f>[57]data!$A152</f>
        <v>23.33</v>
      </c>
      <c r="D3073">
        <f>[58]data!$A152</f>
        <v>16.47</v>
      </c>
      <c r="E3073">
        <f>[59]data!$A152</f>
        <v>19.850000000000001</v>
      </c>
      <c r="F3073">
        <f>[60]data!$A152</f>
        <v>0.43</v>
      </c>
      <c r="G3073">
        <f>[61]data!$A152</f>
        <v>66.61</v>
      </c>
      <c r="H3073">
        <f>[62]data!$A152</f>
        <v>2.59</v>
      </c>
      <c r="I3073">
        <f>[63]data!A152</f>
        <v>27.38</v>
      </c>
    </row>
    <row r="3074" spans="1:9" x14ac:dyDescent="0.55000000000000004">
      <c r="A3074">
        <v>2018</v>
      </c>
      <c r="B3074">
        <v>153</v>
      </c>
      <c r="C3074">
        <f>[57]data!$A153</f>
        <v>21.01</v>
      </c>
      <c r="D3074">
        <f>[58]data!$A153</f>
        <v>16.739999999999998</v>
      </c>
      <c r="E3074">
        <f>[59]data!$A153</f>
        <v>18.7</v>
      </c>
      <c r="F3074">
        <f>[60]data!$A153</f>
        <v>5.5</v>
      </c>
      <c r="G3074">
        <f>[61]data!$A153</f>
        <v>74.650000000000006</v>
      </c>
      <c r="H3074">
        <f>[62]data!$A153</f>
        <v>2.12</v>
      </c>
      <c r="I3074">
        <f>[63]data!A153</f>
        <v>17.11</v>
      </c>
    </row>
    <row r="3075" spans="1:9" x14ac:dyDescent="0.55000000000000004">
      <c r="A3075">
        <v>2018</v>
      </c>
      <c r="B3075">
        <v>154</v>
      </c>
      <c r="C3075">
        <f>[57]data!$A154</f>
        <v>24.85</v>
      </c>
      <c r="D3075">
        <f>[58]data!$A154</f>
        <v>15.84</v>
      </c>
      <c r="E3075">
        <f>[59]data!$A154</f>
        <v>20.52</v>
      </c>
      <c r="F3075">
        <f>[60]data!$A154</f>
        <v>0.25</v>
      </c>
      <c r="G3075">
        <f>[61]data!$A154</f>
        <v>65.98</v>
      </c>
      <c r="H3075">
        <f>[62]data!$A154</f>
        <v>3.53</v>
      </c>
      <c r="I3075">
        <f>[63]data!A154</f>
        <v>25.84</v>
      </c>
    </row>
    <row r="3076" spans="1:9" x14ac:dyDescent="0.55000000000000004">
      <c r="A3076">
        <v>2018</v>
      </c>
      <c r="B3076">
        <v>155</v>
      </c>
      <c r="C3076">
        <f>[57]data!$A155</f>
        <v>26.22</v>
      </c>
      <c r="D3076">
        <f>[58]data!$A155</f>
        <v>18.04</v>
      </c>
      <c r="E3076">
        <f>[59]data!$A155</f>
        <v>22.25</v>
      </c>
      <c r="F3076">
        <f>[60]data!$A155</f>
        <v>0</v>
      </c>
      <c r="G3076">
        <f>[61]data!$A155</f>
        <v>57.59</v>
      </c>
      <c r="H3076">
        <f>[62]data!$A155</f>
        <v>3.04</v>
      </c>
      <c r="I3076">
        <f>[63]data!A155</f>
        <v>30.01</v>
      </c>
    </row>
    <row r="3077" spans="1:9" x14ac:dyDescent="0.55000000000000004">
      <c r="A3077">
        <v>2018</v>
      </c>
      <c r="B3077">
        <v>156</v>
      </c>
      <c r="C3077">
        <f>[57]data!$A156</f>
        <v>23.23</v>
      </c>
      <c r="D3077">
        <f>[58]data!$A156</f>
        <v>19.16</v>
      </c>
      <c r="E3077">
        <f>[59]data!$A156</f>
        <v>21</v>
      </c>
      <c r="F3077">
        <f>[60]data!$A156</f>
        <v>0.12</v>
      </c>
      <c r="G3077">
        <f>[61]data!$A156</f>
        <v>60.29</v>
      </c>
      <c r="H3077">
        <f>[62]data!$A156</f>
        <v>3.29</v>
      </c>
      <c r="I3077">
        <f>[63]data!A156</f>
        <v>19.32</v>
      </c>
    </row>
    <row r="3078" spans="1:9" x14ac:dyDescent="0.55000000000000004">
      <c r="A3078">
        <v>2018</v>
      </c>
      <c r="B3078">
        <v>157</v>
      </c>
      <c r="C3078">
        <f>[57]data!$A157</f>
        <v>22.92</v>
      </c>
      <c r="D3078">
        <f>[58]data!$A157</f>
        <v>17.5</v>
      </c>
      <c r="E3078">
        <f>[59]data!$A157</f>
        <v>20.399999999999999</v>
      </c>
      <c r="F3078">
        <f>[60]data!$A157</f>
        <v>5.65</v>
      </c>
      <c r="G3078">
        <f>[61]data!$A157</f>
        <v>62.33</v>
      </c>
      <c r="H3078">
        <f>[62]data!$A157</f>
        <v>2.67</v>
      </c>
      <c r="I3078">
        <f>[63]data!A157</f>
        <v>20.22</v>
      </c>
    </row>
    <row r="3079" spans="1:9" x14ac:dyDescent="0.55000000000000004">
      <c r="A3079">
        <v>2018</v>
      </c>
      <c r="B3079">
        <v>158</v>
      </c>
      <c r="C3079">
        <f>[57]data!$A158</f>
        <v>23.41</v>
      </c>
      <c r="D3079">
        <f>[58]data!$A158</f>
        <v>16.02</v>
      </c>
      <c r="E3079">
        <f>[59]data!$A158</f>
        <v>20.02</v>
      </c>
      <c r="F3079">
        <f>[60]data!$A158</f>
        <v>0</v>
      </c>
      <c r="G3079">
        <f>[61]data!$A158</f>
        <v>66.39</v>
      </c>
      <c r="H3079">
        <f>[62]data!$A158</f>
        <v>2.85</v>
      </c>
      <c r="I3079">
        <f>[63]data!A158</f>
        <v>28.11</v>
      </c>
    </row>
    <row r="3080" spans="1:9" x14ac:dyDescent="0.55000000000000004">
      <c r="A3080">
        <v>2018</v>
      </c>
      <c r="B3080">
        <v>159</v>
      </c>
      <c r="C3080">
        <f>[57]data!$A159</f>
        <v>24.06</v>
      </c>
      <c r="D3080">
        <f>[58]data!$A159</f>
        <v>18.14</v>
      </c>
      <c r="E3080">
        <f>[59]data!$A159</f>
        <v>20.97</v>
      </c>
      <c r="F3080">
        <f>[60]data!$A159</f>
        <v>0.01</v>
      </c>
      <c r="G3080">
        <f>[61]data!$A159</f>
        <v>65.16</v>
      </c>
      <c r="H3080">
        <f>[62]data!$A159</f>
        <v>3.09</v>
      </c>
      <c r="I3080">
        <f>[63]data!A159</f>
        <v>28.06</v>
      </c>
    </row>
    <row r="3081" spans="1:9" x14ac:dyDescent="0.55000000000000004">
      <c r="A3081">
        <v>2018</v>
      </c>
      <c r="B3081">
        <v>160</v>
      </c>
      <c r="C3081">
        <f>[57]data!$A160</f>
        <v>24.72</v>
      </c>
      <c r="D3081">
        <f>[58]data!$A160</f>
        <v>18.82</v>
      </c>
      <c r="E3081">
        <f>[59]data!$A160</f>
        <v>21.85</v>
      </c>
      <c r="F3081">
        <f>[60]data!$A160</f>
        <v>0.64</v>
      </c>
      <c r="G3081">
        <f>[61]data!$A160</f>
        <v>64.510000000000005</v>
      </c>
      <c r="H3081">
        <f>[62]data!$A160</f>
        <v>2.42</v>
      </c>
      <c r="I3081">
        <f>[63]data!A160</f>
        <v>20.64</v>
      </c>
    </row>
    <row r="3082" spans="1:9" x14ac:dyDescent="0.55000000000000004">
      <c r="A3082">
        <v>2018</v>
      </c>
      <c r="B3082">
        <v>161</v>
      </c>
      <c r="C3082">
        <f>[57]data!$A161</f>
        <v>24.07</v>
      </c>
      <c r="D3082">
        <f>[58]data!$A161</f>
        <v>18.29</v>
      </c>
      <c r="E3082">
        <f>[59]data!$A161</f>
        <v>21.01</v>
      </c>
      <c r="F3082">
        <f>[60]data!$A161</f>
        <v>0.03</v>
      </c>
      <c r="G3082">
        <f>[61]data!$A161</f>
        <v>64.31</v>
      </c>
      <c r="H3082">
        <f>[62]data!$A161</f>
        <v>2.35</v>
      </c>
      <c r="I3082">
        <f>[63]data!A161</f>
        <v>25</v>
      </c>
    </row>
    <row r="3083" spans="1:9" x14ac:dyDescent="0.55000000000000004">
      <c r="A3083">
        <v>2018</v>
      </c>
      <c r="B3083">
        <v>162</v>
      </c>
      <c r="C3083">
        <f>[57]data!$A162</f>
        <v>23.76</v>
      </c>
      <c r="D3083">
        <f>[58]data!$A162</f>
        <v>18.559999999999999</v>
      </c>
      <c r="E3083">
        <f>[59]data!$A162</f>
        <v>21.19</v>
      </c>
      <c r="F3083">
        <f>[60]data!$A162</f>
        <v>0</v>
      </c>
      <c r="G3083">
        <f>[61]data!$A162</f>
        <v>61.26</v>
      </c>
      <c r="H3083">
        <f>[62]data!$A162</f>
        <v>2.71</v>
      </c>
      <c r="I3083">
        <f>[63]data!A162</f>
        <v>27.58</v>
      </c>
    </row>
    <row r="3084" spans="1:9" x14ac:dyDescent="0.55000000000000004">
      <c r="A3084">
        <v>2018</v>
      </c>
      <c r="B3084">
        <v>163</v>
      </c>
      <c r="C3084">
        <f>[57]data!$A163</f>
        <v>24.9</v>
      </c>
      <c r="D3084">
        <f>[58]data!$A163</f>
        <v>17.96</v>
      </c>
      <c r="E3084">
        <f>[59]data!$A163</f>
        <v>21.69</v>
      </c>
      <c r="F3084">
        <f>[60]data!$A163</f>
        <v>0</v>
      </c>
      <c r="G3084">
        <f>[61]data!$A163</f>
        <v>56.47</v>
      </c>
      <c r="H3084">
        <f>[62]data!$A163</f>
        <v>3.12</v>
      </c>
      <c r="I3084">
        <f>[63]data!A163</f>
        <v>28.43</v>
      </c>
    </row>
    <row r="3085" spans="1:9" x14ac:dyDescent="0.55000000000000004">
      <c r="A3085">
        <v>2018</v>
      </c>
      <c r="B3085">
        <v>164</v>
      </c>
      <c r="C3085">
        <f>[57]data!$A164</f>
        <v>25.87</v>
      </c>
      <c r="D3085">
        <f>[58]data!$A164</f>
        <v>19.86</v>
      </c>
      <c r="E3085">
        <f>[59]data!$A164</f>
        <v>22.96</v>
      </c>
      <c r="F3085">
        <f>[60]data!$A164</f>
        <v>0</v>
      </c>
      <c r="G3085">
        <f>[61]data!$A164</f>
        <v>55.15</v>
      </c>
      <c r="H3085">
        <f>[62]data!$A164</f>
        <v>2.5299999999999998</v>
      </c>
      <c r="I3085">
        <f>[63]data!A164</f>
        <v>26.62</v>
      </c>
    </row>
    <row r="3086" spans="1:9" x14ac:dyDescent="0.55000000000000004">
      <c r="A3086">
        <v>2018</v>
      </c>
      <c r="B3086">
        <v>165</v>
      </c>
      <c r="C3086">
        <f>[57]data!$A165</f>
        <v>25.33</v>
      </c>
      <c r="D3086">
        <f>[58]data!$A165</f>
        <v>18.57</v>
      </c>
      <c r="E3086">
        <f>[59]data!$A165</f>
        <v>21.49</v>
      </c>
      <c r="F3086">
        <f>[60]data!$A165</f>
        <v>0.04</v>
      </c>
      <c r="G3086">
        <f>[61]data!$A165</f>
        <v>67.66</v>
      </c>
      <c r="H3086">
        <f>[62]data!$A165</f>
        <v>2.71</v>
      </c>
      <c r="I3086">
        <f>[63]data!A165</f>
        <v>29.5</v>
      </c>
    </row>
    <row r="3087" spans="1:9" x14ac:dyDescent="0.55000000000000004">
      <c r="A3087">
        <v>2018</v>
      </c>
      <c r="B3087">
        <v>166</v>
      </c>
      <c r="C3087">
        <f>[57]data!$A166</f>
        <v>24.97</v>
      </c>
      <c r="D3087">
        <f>[58]data!$A166</f>
        <v>18.309999999999999</v>
      </c>
      <c r="E3087">
        <f>[59]data!$A166</f>
        <v>21.42</v>
      </c>
      <c r="F3087">
        <f>[60]data!$A166</f>
        <v>0</v>
      </c>
      <c r="G3087">
        <f>[61]data!$A166</f>
        <v>69.59</v>
      </c>
      <c r="H3087">
        <f>[62]data!$A166</f>
        <v>2.2999999999999998</v>
      </c>
      <c r="I3087">
        <f>[63]data!A166</f>
        <v>30.24</v>
      </c>
    </row>
    <row r="3088" spans="1:9" x14ac:dyDescent="0.55000000000000004">
      <c r="A3088">
        <v>2018</v>
      </c>
      <c r="B3088">
        <v>167</v>
      </c>
      <c r="C3088">
        <f>[57]data!$A167</f>
        <v>25.99</v>
      </c>
      <c r="D3088">
        <f>[58]data!$A167</f>
        <v>18.36</v>
      </c>
      <c r="E3088">
        <f>[59]data!$A167</f>
        <v>22.07</v>
      </c>
      <c r="F3088">
        <f>[60]data!$A167</f>
        <v>0</v>
      </c>
      <c r="G3088">
        <f>[61]data!$A167</f>
        <v>64.069999999999993</v>
      </c>
      <c r="H3088">
        <f>[62]data!$A167</f>
        <v>2.68</v>
      </c>
      <c r="I3088">
        <f>[63]data!A167</f>
        <v>29.89</v>
      </c>
    </row>
    <row r="3089" spans="1:9" x14ac:dyDescent="0.55000000000000004">
      <c r="A3089">
        <v>2018</v>
      </c>
      <c r="B3089">
        <v>168</v>
      </c>
      <c r="C3089">
        <f>[57]data!$A168</f>
        <v>26.19</v>
      </c>
      <c r="D3089">
        <f>[58]data!$A168</f>
        <v>19.27</v>
      </c>
      <c r="E3089">
        <f>[59]data!$A168</f>
        <v>22.59</v>
      </c>
      <c r="F3089">
        <f>[60]data!$A168</f>
        <v>0</v>
      </c>
      <c r="G3089">
        <f>[61]data!$A168</f>
        <v>61.88</v>
      </c>
      <c r="H3089">
        <f>[62]data!$A168</f>
        <v>3.43</v>
      </c>
      <c r="I3089">
        <f>[63]data!A168</f>
        <v>29.98</v>
      </c>
    </row>
    <row r="3090" spans="1:9" x14ac:dyDescent="0.55000000000000004">
      <c r="A3090">
        <v>2018</v>
      </c>
      <c r="B3090">
        <v>169</v>
      </c>
      <c r="C3090">
        <f>[57]data!$A169</f>
        <v>25.9</v>
      </c>
      <c r="D3090">
        <f>[58]data!$A169</f>
        <v>19.37</v>
      </c>
      <c r="E3090">
        <f>[59]data!$A169</f>
        <v>22.4</v>
      </c>
      <c r="F3090">
        <f>[60]data!$A169</f>
        <v>0</v>
      </c>
      <c r="G3090">
        <f>[61]data!$A169</f>
        <v>66.930000000000007</v>
      </c>
      <c r="H3090">
        <f>[62]data!$A169</f>
        <v>3.62</v>
      </c>
      <c r="I3090">
        <f>[63]data!A169</f>
        <v>30.06</v>
      </c>
    </row>
    <row r="3091" spans="1:9" x14ac:dyDescent="0.55000000000000004">
      <c r="A3091">
        <v>2018</v>
      </c>
      <c r="B3091">
        <v>170</v>
      </c>
      <c r="C3091">
        <f>[57]data!$A170</f>
        <v>25.11</v>
      </c>
      <c r="D3091">
        <f>[58]data!$A170</f>
        <v>19.61</v>
      </c>
      <c r="E3091">
        <f>[59]data!$A170</f>
        <v>22.31</v>
      </c>
      <c r="F3091">
        <f>[60]data!$A170</f>
        <v>0</v>
      </c>
      <c r="G3091">
        <f>[61]data!$A170</f>
        <v>67.52</v>
      </c>
      <c r="H3091">
        <f>[62]data!$A170</f>
        <v>3.78</v>
      </c>
      <c r="I3091">
        <f>[63]data!A170</f>
        <v>30.23</v>
      </c>
    </row>
    <row r="3092" spans="1:9" x14ac:dyDescent="0.55000000000000004">
      <c r="A3092">
        <v>2018</v>
      </c>
      <c r="B3092">
        <v>171</v>
      </c>
      <c r="C3092">
        <f>[57]data!$A171</f>
        <v>25.97</v>
      </c>
      <c r="D3092">
        <f>[58]data!$A171</f>
        <v>19.34</v>
      </c>
      <c r="E3092">
        <f>[59]data!$A171</f>
        <v>22.72</v>
      </c>
      <c r="F3092">
        <f>[60]data!$A171</f>
        <v>0</v>
      </c>
      <c r="G3092">
        <f>[61]data!$A171</f>
        <v>64.94</v>
      </c>
      <c r="H3092">
        <f>[62]data!$A171</f>
        <v>3.93</v>
      </c>
      <c r="I3092">
        <f>[63]data!A171</f>
        <v>30.67</v>
      </c>
    </row>
    <row r="3093" spans="1:9" x14ac:dyDescent="0.55000000000000004">
      <c r="A3093">
        <v>2018</v>
      </c>
      <c r="B3093">
        <v>172</v>
      </c>
      <c r="C3093">
        <f>[57]data!$A172</f>
        <v>26.69</v>
      </c>
      <c r="D3093">
        <f>[58]data!$A172</f>
        <v>19.41</v>
      </c>
      <c r="E3093">
        <f>[59]data!$A172</f>
        <v>23.31</v>
      </c>
      <c r="F3093">
        <f>[60]data!$A172</f>
        <v>0</v>
      </c>
      <c r="G3093">
        <f>[61]data!$A172</f>
        <v>62.45</v>
      </c>
      <c r="H3093">
        <f>[62]data!$A172</f>
        <v>3.73</v>
      </c>
      <c r="I3093">
        <f>[63]data!A172</f>
        <v>30.23</v>
      </c>
    </row>
    <row r="3094" spans="1:9" x14ac:dyDescent="0.55000000000000004">
      <c r="A3094">
        <v>2018</v>
      </c>
      <c r="B3094">
        <v>173</v>
      </c>
      <c r="C3094">
        <f>[57]data!$A173</f>
        <v>27.69</v>
      </c>
      <c r="D3094">
        <f>[58]data!$A173</f>
        <v>20.96</v>
      </c>
      <c r="E3094">
        <f>[59]data!$A173</f>
        <v>24.2</v>
      </c>
      <c r="F3094">
        <f>[60]data!$A173</f>
        <v>0</v>
      </c>
      <c r="G3094">
        <f>[61]data!$A173</f>
        <v>55.41</v>
      </c>
      <c r="H3094">
        <f>[62]data!$A173</f>
        <v>3.4</v>
      </c>
      <c r="I3094">
        <f>[63]data!A173</f>
        <v>30.1</v>
      </c>
    </row>
    <row r="3095" spans="1:9" x14ac:dyDescent="0.55000000000000004">
      <c r="A3095">
        <v>2018</v>
      </c>
      <c r="B3095">
        <v>174</v>
      </c>
      <c r="C3095">
        <f>[57]data!$A174</f>
        <v>27.76</v>
      </c>
      <c r="D3095">
        <f>[58]data!$A174</f>
        <v>21.37</v>
      </c>
      <c r="E3095">
        <f>[59]data!$A174</f>
        <v>24.58</v>
      </c>
      <c r="F3095">
        <f>[60]data!$A174</f>
        <v>0</v>
      </c>
      <c r="G3095">
        <f>[61]data!$A174</f>
        <v>54.98</v>
      </c>
      <c r="H3095">
        <f>[62]data!$A174</f>
        <v>4.43</v>
      </c>
      <c r="I3095">
        <f>[63]data!A174</f>
        <v>29.24</v>
      </c>
    </row>
    <row r="3096" spans="1:9" x14ac:dyDescent="0.55000000000000004">
      <c r="A3096">
        <v>2018</v>
      </c>
      <c r="B3096">
        <v>175</v>
      </c>
      <c r="C3096">
        <f>[57]data!$A175</f>
        <v>27.57</v>
      </c>
      <c r="D3096">
        <f>[58]data!$A175</f>
        <v>21.07</v>
      </c>
      <c r="E3096">
        <f>[59]data!$A175</f>
        <v>23.94</v>
      </c>
      <c r="F3096">
        <f>[60]data!$A175</f>
        <v>0</v>
      </c>
      <c r="G3096">
        <f>[61]data!$A175</f>
        <v>61.08</v>
      </c>
      <c r="H3096">
        <f>[62]data!$A175</f>
        <v>4.99</v>
      </c>
      <c r="I3096">
        <f>[63]data!A175</f>
        <v>28.63</v>
      </c>
    </row>
    <row r="3097" spans="1:9" x14ac:dyDescent="0.55000000000000004">
      <c r="A3097">
        <v>2018</v>
      </c>
      <c r="B3097">
        <v>176</v>
      </c>
      <c r="C3097">
        <f>[57]data!$A176</f>
        <v>26.64</v>
      </c>
      <c r="D3097">
        <f>[58]data!$A176</f>
        <v>20.53</v>
      </c>
      <c r="E3097">
        <f>[59]data!$A176</f>
        <v>23.6</v>
      </c>
      <c r="F3097">
        <f>[60]data!$A176</f>
        <v>0.04</v>
      </c>
      <c r="G3097">
        <f>[61]data!$A176</f>
        <v>66.72</v>
      </c>
      <c r="H3097">
        <f>[62]data!$A176</f>
        <v>2.33</v>
      </c>
      <c r="I3097">
        <f>[63]data!A176</f>
        <v>28.36</v>
      </c>
    </row>
    <row r="3098" spans="1:9" x14ac:dyDescent="0.55000000000000004">
      <c r="A3098">
        <v>2018</v>
      </c>
      <c r="B3098">
        <v>177</v>
      </c>
      <c r="C3098">
        <f>[57]data!$A177</f>
        <v>26.98</v>
      </c>
      <c r="D3098">
        <f>[58]data!$A177</f>
        <v>20.37</v>
      </c>
      <c r="E3098">
        <f>[59]data!$A177</f>
        <v>23.69</v>
      </c>
      <c r="F3098">
        <f>[60]data!$A177</f>
        <v>0.02</v>
      </c>
      <c r="G3098">
        <f>[61]data!$A177</f>
        <v>61.14</v>
      </c>
      <c r="H3098">
        <f>[62]data!$A177</f>
        <v>1.34</v>
      </c>
      <c r="I3098">
        <f>[63]data!A177</f>
        <v>28.54</v>
      </c>
    </row>
    <row r="3099" spans="1:9" x14ac:dyDescent="0.55000000000000004">
      <c r="A3099">
        <v>2018</v>
      </c>
      <c r="B3099">
        <v>178</v>
      </c>
      <c r="C3099">
        <f>[57]data!$A178</f>
        <v>27.09</v>
      </c>
      <c r="D3099">
        <f>[58]data!$A178</f>
        <v>20.81</v>
      </c>
      <c r="E3099">
        <f>[59]data!$A178</f>
        <v>23.96</v>
      </c>
      <c r="F3099">
        <f>[60]data!$A178</f>
        <v>0.04</v>
      </c>
      <c r="G3099">
        <f>[61]data!$A178</f>
        <v>61.35</v>
      </c>
      <c r="H3099">
        <f>[62]data!$A178</f>
        <v>2.0699999999999998</v>
      </c>
      <c r="I3099">
        <f>[63]data!A178</f>
        <v>29.03</v>
      </c>
    </row>
    <row r="3100" spans="1:9" x14ac:dyDescent="0.55000000000000004">
      <c r="A3100">
        <v>2018</v>
      </c>
      <c r="B3100">
        <v>179</v>
      </c>
      <c r="C3100">
        <f>[57]data!$A179</f>
        <v>27.49</v>
      </c>
      <c r="D3100">
        <f>[58]data!$A179</f>
        <v>20.51</v>
      </c>
      <c r="E3100">
        <f>[59]data!$A179</f>
        <v>24.02</v>
      </c>
      <c r="F3100">
        <f>[60]data!$A179</f>
        <v>1.52</v>
      </c>
      <c r="G3100">
        <f>[61]data!$A179</f>
        <v>67.959999999999994</v>
      </c>
      <c r="H3100">
        <f>[62]data!$A179</f>
        <v>2.38</v>
      </c>
      <c r="I3100">
        <f>[63]data!A179</f>
        <v>24.26</v>
      </c>
    </row>
    <row r="3101" spans="1:9" x14ac:dyDescent="0.55000000000000004">
      <c r="A3101">
        <v>2018</v>
      </c>
      <c r="B3101">
        <v>180</v>
      </c>
      <c r="C3101">
        <f>[57]data!$A180</f>
        <v>26.5</v>
      </c>
      <c r="D3101">
        <f>[58]data!$A180</f>
        <v>20.67</v>
      </c>
      <c r="E3101">
        <f>[59]data!$A180</f>
        <v>23.37</v>
      </c>
      <c r="F3101">
        <f>[60]data!$A180</f>
        <v>0.02</v>
      </c>
      <c r="G3101">
        <f>[61]data!$A180</f>
        <v>75.569999999999993</v>
      </c>
      <c r="H3101">
        <f>[62]data!$A180</f>
        <v>3.21</v>
      </c>
      <c r="I3101">
        <f>[63]data!A180</f>
        <v>27.6</v>
      </c>
    </row>
    <row r="3102" spans="1:9" x14ac:dyDescent="0.55000000000000004">
      <c r="A3102">
        <v>2018</v>
      </c>
      <c r="B3102">
        <v>181</v>
      </c>
      <c r="C3102">
        <f>[57]data!$A181</f>
        <v>26.82</v>
      </c>
      <c r="D3102">
        <f>[58]data!$A181</f>
        <v>21.11</v>
      </c>
      <c r="E3102">
        <f>[59]data!$A181</f>
        <v>24.13</v>
      </c>
      <c r="F3102">
        <f>[60]data!$A181</f>
        <v>0</v>
      </c>
      <c r="G3102">
        <f>[61]data!$A181</f>
        <v>70.319999999999993</v>
      </c>
      <c r="H3102">
        <f>[62]data!$A181</f>
        <v>3.27</v>
      </c>
      <c r="I3102">
        <f>[63]data!A181</f>
        <v>26.16</v>
      </c>
    </row>
    <row r="3103" spans="1:9" x14ac:dyDescent="0.55000000000000004">
      <c r="A3103">
        <v>2018</v>
      </c>
      <c r="B3103">
        <v>182</v>
      </c>
      <c r="C3103">
        <f>[57]data!$A182</f>
        <v>29.63</v>
      </c>
      <c r="D3103">
        <f>[58]data!$A182</f>
        <v>21.01</v>
      </c>
      <c r="E3103">
        <f>[59]data!$A182</f>
        <v>25.42</v>
      </c>
      <c r="F3103">
        <f>[60]data!$A182</f>
        <v>0</v>
      </c>
      <c r="G3103">
        <f>[61]data!$A182</f>
        <v>58.97</v>
      </c>
      <c r="H3103">
        <f>[62]data!$A182</f>
        <v>4.0599999999999996</v>
      </c>
      <c r="I3103">
        <f>[63]data!A182</f>
        <v>29.2</v>
      </c>
    </row>
    <row r="3104" spans="1:9" x14ac:dyDescent="0.55000000000000004">
      <c r="A3104">
        <v>2018</v>
      </c>
      <c r="B3104">
        <v>183</v>
      </c>
      <c r="C3104">
        <f>[57]data!$A183</f>
        <v>28.96</v>
      </c>
      <c r="D3104">
        <f>[58]data!$A183</f>
        <v>21.15</v>
      </c>
      <c r="E3104">
        <f>[59]data!$A183</f>
        <v>24.86</v>
      </c>
      <c r="F3104">
        <f>[60]data!$A183</f>
        <v>0</v>
      </c>
      <c r="G3104">
        <f>[61]data!$A183</f>
        <v>49.93</v>
      </c>
      <c r="H3104">
        <f>[62]data!$A183</f>
        <v>3.64</v>
      </c>
      <c r="I3104">
        <f>[63]data!A183</f>
        <v>31.1</v>
      </c>
    </row>
    <row r="3105" spans="1:9" x14ac:dyDescent="0.55000000000000004">
      <c r="A3105">
        <v>2018</v>
      </c>
      <c r="B3105">
        <v>184</v>
      </c>
      <c r="C3105">
        <f>[57]data!$A184</f>
        <v>28.97</v>
      </c>
      <c r="D3105">
        <f>[58]data!$A184</f>
        <v>21.5</v>
      </c>
      <c r="E3105">
        <f>[59]data!$A184</f>
        <v>25.46</v>
      </c>
      <c r="F3105">
        <f>[60]data!$A184</f>
        <v>0</v>
      </c>
      <c r="G3105">
        <f>[61]data!$A184</f>
        <v>49.49</v>
      </c>
      <c r="H3105">
        <f>[62]data!$A184</f>
        <v>2.5</v>
      </c>
      <c r="I3105">
        <f>[63]data!A184</f>
        <v>26.27</v>
      </c>
    </row>
    <row r="3106" spans="1:9" x14ac:dyDescent="0.55000000000000004">
      <c r="A3106">
        <v>2018</v>
      </c>
      <c r="B3106">
        <v>185</v>
      </c>
      <c r="C3106">
        <f>[57]data!$A185</f>
        <v>30.56</v>
      </c>
      <c r="D3106">
        <f>[58]data!$A185</f>
        <v>21.67</v>
      </c>
      <c r="E3106">
        <f>[59]data!$A185</f>
        <v>26.14</v>
      </c>
      <c r="F3106">
        <f>[60]data!$A185</f>
        <v>0</v>
      </c>
      <c r="G3106">
        <f>[61]data!$A185</f>
        <v>47.58</v>
      </c>
      <c r="H3106">
        <f>[62]data!$A185</f>
        <v>3.36</v>
      </c>
      <c r="I3106">
        <f>[63]data!A185</f>
        <v>27.94</v>
      </c>
    </row>
    <row r="3107" spans="1:9" x14ac:dyDescent="0.55000000000000004">
      <c r="A3107">
        <v>2018</v>
      </c>
      <c r="B3107">
        <v>186</v>
      </c>
      <c r="C3107">
        <f>[57]data!$A186</f>
        <v>28.74</v>
      </c>
      <c r="D3107">
        <f>[58]data!$A186</f>
        <v>21.59</v>
      </c>
      <c r="E3107">
        <f>[59]data!$A186</f>
        <v>24.87</v>
      </c>
      <c r="F3107">
        <f>[60]data!$A186</f>
        <v>0</v>
      </c>
      <c r="G3107">
        <f>[61]data!$A186</f>
        <v>49.8</v>
      </c>
      <c r="H3107">
        <f>[62]data!$A186</f>
        <v>2.6</v>
      </c>
      <c r="I3107">
        <f>[63]data!A186</f>
        <v>30.61</v>
      </c>
    </row>
    <row r="3108" spans="1:9" x14ac:dyDescent="0.55000000000000004">
      <c r="A3108">
        <v>2018</v>
      </c>
      <c r="B3108">
        <v>187</v>
      </c>
      <c r="C3108">
        <f>[57]data!$A187</f>
        <v>27.32</v>
      </c>
      <c r="D3108">
        <f>[58]data!$A187</f>
        <v>20.47</v>
      </c>
      <c r="E3108">
        <f>[59]data!$A187</f>
        <v>23.71</v>
      </c>
      <c r="F3108">
        <f>[60]data!$A187</f>
        <v>0</v>
      </c>
      <c r="G3108">
        <f>[61]data!$A187</f>
        <v>61.02</v>
      </c>
      <c r="H3108">
        <f>[62]data!$A187</f>
        <v>2.4</v>
      </c>
      <c r="I3108">
        <f>[63]data!A187</f>
        <v>29.3</v>
      </c>
    </row>
    <row r="3109" spans="1:9" x14ac:dyDescent="0.55000000000000004">
      <c r="A3109">
        <v>2018</v>
      </c>
      <c r="B3109">
        <v>188</v>
      </c>
      <c r="C3109">
        <f>[57]data!$A188</f>
        <v>28.38</v>
      </c>
      <c r="D3109">
        <f>[58]data!$A188</f>
        <v>21.4</v>
      </c>
      <c r="E3109">
        <f>[59]data!$A188</f>
        <v>24.56</v>
      </c>
      <c r="F3109">
        <f>[60]data!$A188</f>
        <v>0</v>
      </c>
      <c r="G3109">
        <f>[61]data!$A188</f>
        <v>60.77</v>
      </c>
      <c r="H3109">
        <f>[62]data!$A188</f>
        <v>3.49</v>
      </c>
      <c r="I3109">
        <f>[63]data!A188</f>
        <v>24.61</v>
      </c>
    </row>
    <row r="3110" spans="1:9" x14ac:dyDescent="0.55000000000000004">
      <c r="A3110">
        <v>2018</v>
      </c>
      <c r="B3110">
        <v>189</v>
      </c>
      <c r="C3110">
        <f>[57]data!$A189</f>
        <v>28.71</v>
      </c>
      <c r="D3110">
        <f>[58]data!$A189</f>
        <v>22.67</v>
      </c>
      <c r="E3110">
        <f>[59]data!$A189</f>
        <v>25.13</v>
      </c>
      <c r="F3110">
        <f>[60]data!$A189</f>
        <v>0</v>
      </c>
      <c r="G3110">
        <f>[61]data!$A189</f>
        <v>64.75</v>
      </c>
      <c r="H3110">
        <f>[62]data!$A189</f>
        <v>2.68</v>
      </c>
      <c r="I3110">
        <f>[63]data!A189</f>
        <v>27.7</v>
      </c>
    </row>
    <row r="3111" spans="1:9" x14ac:dyDescent="0.55000000000000004">
      <c r="A3111">
        <v>2018</v>
      </c>
      <c r="B3111">
        <v>190</v>
      </c>
      <c r="C3111">
        <f>[57]data!$A190</f>
        <v>29.18</v>
      </c>
      <c r="D3111">
        <f>[58]data!$A190</f>
        <v>22.56</v>
      </c>
      <c r="E3111">
        <f>[59]data!$A190</f>
        <v>25.74</v>
      </c>
      <c r="F3111">
        <f>[60]data!$A190</f>
        <v>0</v>
      </c>
      <c r="G3111">
        <f>[61]data!$A190</f>
        <v>57.25</v>
      </c>
      <c r="H3111">
        <f>[62]data!$A190</f>
        <v>1.9</v>
      </c>
      <c r="I3111">
        <f>[63]data!A190</f>
        <v>29.11</v>
      </c>
    </row>
    <row r="3112" spans="1:9" x14ac:dyDescent="0.55000000000000004">
      <c r="A3112">
        <v>2018</v>
      </c>
      <c r="B3112">
        <v>191</v>
      </c>
      <c r="C3112">
        <f>[57]data!$A191</f>
        <v>30.19</v>
      </c>
      <c r="D3112">
        <f>[58]data!$A191</f>
        <v>23.09</v>
      </c>
      <c r="E3112">
        <f>[59]data!$A191</f>
        <v>26.48</v>
      </c>
      <c r="F3112">
        <f>[60]data!$A191</f>
        <v>0</v>
      </c>
      <c r="G3112">
        <f>[61]data!$A191</f>
        <v>55.34</v>
      </c>
      <c r="H3112">
        <f>[62]data!$A191</f>
        <v>2.88</v>
      </c>
      <c r="I3112">
        <f>[63]data!A191</f>
        <v>28.91</v>
      </c>
    </row>
    <row r="3113" spans="1:9" x14ac:dyDescent="0.55000000000000004">
      <c r="A3113">
        <v>2018</v>
      </c>
      <c r="B3113">
        <v>192</v>
      </c>
      <c r="C3113">
        <f>[57]data!$A192</f>
        <v>31.05</v>
      </c>
      <c r="D3113">
        <f>[58]data!$A192</f>
        <v>23.5</v>
      </c>
      <c r="E3113">
        <f>[59]data!$A192</f>
        <v>27.22</v>
      </c>
      <c r="F3113">
        <f>[60]data!$A192</f>
        <v>0</v>
      </c>
      <c r="G3113">
        <f>[61]data!$A192</f>
        <v>47.39</v>
      </c>
      <c r="H3113">
        <f>[62]data!$A192</f>
        <v>2.75</v>
      </c>
      <c r="I3113">
        <f>[63]data!A192</f>
        <v>28.97</v>
      </c>
    </row>
    <row r="3114" spans="1:9" x14ac:dyDescent="0.55000000000000004">
      <c r="A3114">
        <v>2018</v>
      </c>
      <c r="B3114">
        <v>193</v>
      </c>
      <c r="C3114">
        <f>[57]data!$A193</f>
        <v>28.57</v>
      </c>
      <c r="D3114">
        <f>[58]data!$A193</f>
        <v>22.2</v>
      </c>
      <c r="E3114">
        <f>[59]data!$A193</f>
        <v>25.15</v>
      </c>
      <c r="F3114">
        <f>[60]data!$A193</f>
        <v>0</v>
      </c>
      <c r="G3114">
        <f>[61]data!$A193</f>
        <v>68.040000000000006</v>
      </c>
      <c r="H3114">
        <f>[62]data!$A193</f>
        <v>2.42</v>
      </c>
      <c r="I3114">
        <f>[63]data!A193</f>
        <v>28.78</v>
      </c>
    </row>
    <row r="3115" spans="1:9" x14ac:dyDescent="0.55000000000000004">
      <c r="A3115">
        <v>2018</v>
      </c>
      <c r="B3115">
        <v>194</v>
      </c>
      <c r="C3115">
        <f>[57]data!$A194</f>
        <v>28.48</v>
      </c>
      <c r="D3115">
        <f>[58]data!$A194</f>
        <v>22.11</v>
      </c>
      <c r="E3115">
        <f>[59]data!$A194</f>
        <v>25.24</v>
      </c>
      <c r="F3115">
        <f>[60]data!$A194</f>
        <v>0</v>
      </c>
      <c r="G3115">
        <f>[61]data!$A194</f>
        <v>68.88</v>
      </c>
      <c r="H3115">
        <f>[62]data!$A194</f>
        <v>2.31</v>
      </c>
      <c r="I3115">
        <f>[63]data!A194</f>
        <v>25.69</v>
      </c>
    </row>
    <row r="3116" spans="1:9" x14ac:dyDescent="0.55000000000000004">
      <c r="A3116">
        <v>2018</v>
      </c>
      <c r="B3116">
        <v>195</v>
      </c>
      <c r="C3116">
        <f>[57]data!$A195</f>
        <v>29.98</v>
      </c>
      <c r="D3116">
        <f>[58]data!$A195</f>
        <v>21.81</v>
      </c>
      <c r="E3116">
        <f>[59]data!$A195</f>
        <v>26.08</v>
      </c>
      <c r="F3116">
        <f>[60]data!$A195</f>
        <v>0</v>
      </c>
      <c r="G3116">
        <f>[61]data!$A195</f>
        <v>53.15</v>
      </c>
      <c r="H3116">
        <f>[62]data!$A195</f>
        <v>2.87</v>
      </c>
      <c r="I3116">
        <f>[63]data!A195</f>
        <v>27.79</v>
      </c>
    </row>
    <row r="3117" spans="1:9" x14ac:dyDescent="0.55000000000000004">
      <c r="A3117">
        <v>2018</v>
      </c>
      <c r="B3117">
        <v>196</v>
      </c>
      <c r="C3117">
        <f>[57]data!$A196</f>
        <v>30.85</v>
      </c>
      <c r="D3117">
        <f>[58]data!$A196</f>
        <v>23.47</v>
      </c>
      <c r="E3117">
        <f>[59]data!$A196</f>
        <v>27.21</v>
      </c>
      <c r="F3117">
        <f>[60]data!$A196</f>
        <v>0</v>
      </c>
      <c r="G3117">
        <f>[61]data!$A196</f>
        <v>46.3</v>
      </c>
      <c r="H3117">
        <f>[62]data!$A196</f>
        <v>3.66</v>
      </c>
      <c r="I3117">
        <f>[63]data!A196</f>
        <v>25.31</v>
      </c>
    </row>
    <row r="3118" spans="1:9" x14ac:dyDescent="0.55000000000000004">
      <c r="A3118">
        <v>2018</v>
      </c>
      <c r="B3118">
        <v>197</v>
      </c>
      <c r="C3118">
        <f>[57]data!$A197</f>
        <v>29.64</v>
      </c>
      <c r="D3118">
        <f>[58]data!$A197</f>
        <v>21.77</v>
      </c>
      <c r="E3118">
        <f>[59]data!$A197</f>
        <v>25.45</v>
      </c>
      <c r="F3118">
        <f>[60]data!$A197</f>
        <v>0</v>
      </c>
      <c r="G3118">
        <f>[61]data!$A197</f>
        <v>46.84</v>
      </c>
      <c r="H3118">
        <f>[62]data!$A197</f>
        <v>2.92</v>
      </c>
      <c r="I3118">
        <f>[63]data!A197</f>
        <v>30.59</v>
      </c>
    </row>
    <row r="3119" spans="1:9" x14ac:dyDescent="0.55000000000000004">
      <c r="A3119">
        <v>2018</v>
      </c>
      <c r="B3119">
        <v>198</v>
      </c>
      <c r="C3119">
        <f>[57]data!$A198</f>
        <v>28.53</v>
      </c>
      <c r="D3119">
        <f>[58]data!$A198</f>
        <v>21.75</v>
      </c>
      <c r="E3119">
        <f>[59]data!$A198</f>
        <v>25.33</v>
      </c>
      <c r="F3119">
        <f>[60]data!$A198</f>
        <v>7.0000000000000007E-2</v>
      </c>
      <c r="G3119">
        <f>[61]data!$A198</f>
        <v>52.98</v>
      </c>
      <c r="H3119">
        <f>[62]data!$A198</f>
        <v>3.18</v>
      </c>
      <c r="I3119">
        <f>[63]data!A198</f>
        <v>27.55</v>
      </c>
    </row>
    <row r="3120" spans="1:9" x14ac:dyDescent="0.55000000000000004">
      <c r="A3120">
        <v>2018</v>
      </c>
      <c r="B3120">
        <v>199</v>
      </c>
      <c r="C3120">
        <f>[57]data!$A199</f>
        <v>29.16</v>
      </c>
      <c r="D3120">
        <f>[58]data!$A199</f>
        <v>22.18</v>
      </c>
      <c r="E3120">
        <f>[59]data!$A199</f>
        <v>25.44</v>
      </c>
      <c r="F3120">
        <f>[60]data!$A199</f>
        <v>0</v>
      </c>
      <c r="G3120">
        <f>[61]data!$A199</f>
        <v>61.64</v>
      </c>
      <c r="H3120">
        <f>[62]data!$A199</f>
        <v>3.3</v>
      </c>
      <c r="I3120">
        <f>[63]data!A199</f>
        <v>26.04</v>
      </c>
    </row>
    <row r="3121" spans="1:9" x14ac:dyDescent="0.55000000000000004">
      <c r="A3121">
        <v>2018</v>
      </c>
      <c r="B3121">
        <v>200</v>
      </c>
      <c r="C3121">
        <f>[57]data!$A200</f>
        <v>28.85</v>
      </c>
      <c r="D3121">
        <f>[58]data!$A200</f>
        <v>22.13</v>
      </c>
      <c r="E3121">
        <f>[59]data!$A200</f>
        <v>25.31</v>
      </c>
      <c r="F3121">
        <f>[60]data!$A200</f>
        <v>0.02</v>
      </c>
      <c r="G3121">
        <f>[61]data!$A200</f>
        <v>61.54</v>
      </c>
      <c r="H3121">
        <f>[62]data!$A200</f>
        <v>2.2000000000000002</v>
      </c>
      <c r="I3121">
        <f>[63]data!A200</f>
        <v>24.66</v>
      </c>
    </row>
    <row r="3122" spans="1:9" x14ac:dyDescent="0.55000000000000004">
      <c r="A3122">
        <v>2018</v>
      </c>
      <c r="B3122">
        <v>201</v>
      </c>
      <c r="C3122">
        <f>[57]data!$A201</f>
        <v>31.33</v>
      </c>
      <c r="D3122">
        <f>[58]data!$A201</f>
        <v>22.58</v>
      </c>
      <c r="E3122">
        <f>[59]data!$A201</f>
        <v>26.99</v>
      </c>
      <c r="F3122">
        <f>[60]data!$A201</f>
        <v>0</v>
      </c>
      <c r="G3122">
        <f>[61]data!$A201</f>
        <v>51.03</v>
      </c>
      <c r="H3122">
        <f>[62]data!$A201</f>
        <v>2.5</v>
      </c>
      <c r="I3122">
        <f>[63]data!A201</f>
        <v>23.39</v>
      </c>
    </row>
    <row r="3123" spans="1:9" x14ac:dyDescent="0.55000000000000004">
      <c r="A3123">
        <v>2018</v>
      </c>
      <c r="B3123">
        <v>202</v>
      </c>
      <c r="C3123">
        <f>[57]data!$A202</f>
        <v>29</v>
      </c>
      <c r="D3123">
        <f>[58]data!$A202</f>
        <v>21.77</v>
      </c>
      <c r="E3123">
        <f>[59]data!$A202</f>
        <v>25.88</v>
      </c>
      <c r="F3123">
        <f>[60]data!$A202</f>
        <v>0</v>
      </c>
      <c r="G3123">
        <f>[61]data!$A202</f>
        <v>53.73</v>
      </c>
      <c r="H3123">
        <f>[62]data!$A202</f>
        <v>2.33</v>
      </c>
      <c r="I3123">
        <f>[63]data!A202</f>
        <v>28.86</v>
      </c>
    </row>
    <row r="3124" spans="1:9" x14ac:dyDescent="0.55000000000000004">
      <c r="A3124">
        <v>2018</v>
      </c>
      <c r="B3124">
        <v>203</v>
      </c>
      <c r="C3124">
        <f>[57]data!$A203</f>
        <v>28.47</v>
      </c>
      <c r="D3124">
        <f>[58]data!$A203</f>
        <v>20.98</v>
      </c>
      <c r="E3124">
        <f>[59]data!$A203</f>
        <v>24.53</v>
      </c>
      <c r="F3124">
        <f>[60]data!$A203</f>
        <v>0</v>
      </c>
      <c r="G3124">
        <f>[61]data!$A203</f>
        <v>79.36</v>
      </c>
      <c r="H3124">
        <f>[62]data!$A203</f>
        <v>3.36</v>
      </c>
      <c r="I3124">
        <f>[63]data!A203</f>
        <v>26.16</v>
      </c>
    </row>
    <row r="3125" spans="1:9" x14ac:dyDescent="0.55000000000000004">
      <c r="A3125">
        <v>2018</v>
      </c>
      <c r="B3125">
        <v>204</v>
      </c>
      <c r="C3125">
        <f>[57]data!$A204</f>
        <v>28.57</v>
      </c>
      <c r="D3125">
        <f>[58]data!$A204</f>
        <v>22.52</v>
      </c>
      <c r="E3125">
        <f>[59]data!$A204</f>
        <v>25.24</v>
      </c>
      <c r="F3125">
        <f>[60]data!$A204</f>
        <v>0</v>
      </c>
      <c r="G3125">
        <f>[61]data!$A204</f>
        <v>72.25</v>
      </c>
      <c r="H3125">
        <f>[62]data!$A204</f>
        <v>2.64</v>
      </c>
      <c r="I3125">
        <f>[63]data!A204</f>
        <v>27.99</v>
      </c>
    </row>
    <row r="3126" spans="1:9" x14ac:dyDescent="0.55000000000000004">
      <c r="A3126">
        <v>2018</v>
      </c>
      <c r="B3126">
        <v>205</v>
      </c>
      <c r="C3126">
        <f>[57]data!$A205</f>
        <v>29.89</v>
      </c>
      <c r="D3126">
        <f>[58]data!$A205</f>
        <v>22.23</v>
      </c>
      <c r="E3126">
        <f>[59]data!$A205</f>
        <v>25.94</v>
      </c>
      <c r="F3126">
        <f>[60]data!$A205</f>
        <v>0</v>
      </c>
      <c r="G3126">
        <f>[61]data!$A205</f>
        <v>59.64</v>
      </c>
      <c r="H3126">
        <f>[62]data!$A205</f>
        <v>2.66</v>
      </c>
      <c r="I3126">
        <f>[63]data!A205</f>
        <v>28.9</v>
      </c>
    </row>
    <row r="3127" spans="1:9" x14ac:dyDescent="0.55000000000000004">
      <c r="A3127">
        <v>2018</v>
      </c>
      <c r="B3127">
        <v>206</v>
      </c>
      <c r="C3127">
        <f>[57]data!$A206</f>
        <v>29.06</v>
      </c>
      <c r="D3127">
        <f>[58]data!$A206</f>
        <v>22.2</v>
      </c>
      <c r="E3127">
        <f>[59]data!$A206</f>
        <v>25.52</v>
      </c>
      <c r="F3127">
        <f>[60]data!$A206</f>
        <v>0</v>
      </c>
      <c r="G3127">
        <f>[61]data!$A206</f>
        <v>62.42</v>
      </c>
      <c r="H3127">
        <f>[62]data!$A206</f>
        <v>2.16</v>
      </c>
      <c r="I3127">
        <f>[63]data!A206</f>
        <v>28.61</v>
      </c>
    </row>
    <row r="3128" spans="1:9" x14ac:dyDescent="0.55000000000000004">
      <c r="A3128">
        <v>2018</v>
      </c>
      <c r="B3128">
        <v>207</v>
      </c>
      <c r="C3128">
        <f>[57]data!$A207</f>
        <v>28.67</v>
      </c>
      <c r="D3128">
        <f>[58]data!$A207</f>
        <v>21.71</v>
      </c>
      <c r="E3128">
        <f>[59]data!$A207</f>
        <v>25.05</v>
      </c>
      <c r="F3128">
        <f>[60]data!$A207</f>
        <v>0</v>
      </c>
      <c r="G3128">
        <f>[61]data!$A207</f>
        <v>63.61</v>
      </c>
      <c r="H3128">
        <f>[62]data!$A207</f>
        <v>1.89</v>
      </c>
      <c r="I3128">
        <f>[63]data!A207</f>
        <v>28.14</v>
      </c>
    </row>
    <row r="3129" spans="1:9" x14ac:dyDescent="0.55000000000000004">
      <c r="A3129">
        <v>2018</v>
      </c>
      <c r="B3129">
        <v>208</v>
      </c>
      <c r="C3129">
        <f>[57]data!$A208</f>
        <v>29.1</v>
      </c>
      <c r="D3129">
        <f>[58]data!$A208</f>
        <v>22.85</v>
      </c>
      <c r="E3129">
        <f>[59]data!$A208</f>
        <v>25.74</v>
      </c>
      <c r="F3129">
        <f>[60]data!$A208</f>
        <v>0</v>
      </c>
      <c r="G3129">
        <f>[61]data!$A208</f>
        <v>55.2</v>
      </c>
      <c r="H3129">
        <f>[62]data!$A208</f>
        <v>1.99</v>
      </c>
      <c r="I3129">
        <f>[63]data!A208</f>
        <v>27.99</v>
      </c>
    </row>
    <row r="3130" spans="1:9" x14ac:dyDescent="0.55000000000000004">
      <c r="A3130">
        <v>2018</v>
      </c>
      <c r="B3130">
        <v>209</v>
      </c>
      <c r="C3130">
        <f>[57]data!$A209</f>
        <v>31.96</v>
      </c>
      <c r="D3130">
        <f>[58]data!$A209</f>
        <v>22.75</v>
      </c>
      <c r="E3130">
        <f>[59]data!$A209</f>
        <v>27.54</v>
      </c>
      <c r="F3130">
        <f>[60]data!$A209</f>
        <v>0</v>
      </c>
      <c r="G3130">
        <f>[61]data!$A209</f>
        <v>45.44</v>
      </c>
      <c r="H3130">
        <f>[62]data!$A209</f>
        <v>2.85</v>
      </c>
      <c r="I3130">
        <f>[63]data!A209</f>
        <v>28.47</v>
      </c>
    </row>
    <row r="3131" spans="1:9" x14ac:dyDescent="0.55000000000000004">
      <c r="A3131">
        <v>2018</v>
      </c>
      <c r="B3131">
        <v>210</v>
      </c>
      <c r="C3131">
        <f>[57]data!$A210</f>
        <v>31.22</v>
      </c>
      <c r="D3131">
        <f>[58]data!$A210</f>
        <v>24</v>
      </c>
      <c r="E3131">
        <f>[59]data!$A210</f>
        <v>27.39</v>
      </c>
      <c r="F3131">
        <f>[60]data!$A210</f>
        <v>0</v>
      </c>
      <c r="G3131">
        <f>[61]data!$A210</f>
        <v>46.15</v>
      </c>
      <c r="H3131">
        <f>[62]data!$A210</f>
        <v>2.61</v>
      </c>
      <c r="I3131">
        <f>[63]data!A210</f>
        <v>29.33</v>
      </c>
    </row>
    <row r="3132" spans="1:9" x14ac:dyDescent="0.55000000000000004">
      <c r="A3132">
        <v>2018</v>
      </c>
      <c r="B3132">
        <v>211</v>
      </c>
      <c r="C3132">
        <f>[57]data!$A211</f>
        <v>30.59</v>
      </c>
      <c r="D3132">
        <f>[58]data!$A211</f>
        <v>24.42</v>
      </c>
      <c r="E3132">
        <f>[59]data!$A211</f>
        <v>27.34</v>
      </c>
      <c r="F3132">
        <f>[60]data!$A211</f>
        <v>0</v>
      </c>
      <c r="G3132">
        <f>[61]data!$A211</f>
        <v>47.82</v>
      </c>
      <c r="H3132">
        <f>[62]data!$A211</f>
        <v>1.96</v>
      </c>
      <c r="I3132">
        <f>[63]data!A211</f>
        <v>29.17</v>
      </c>
    </row>
    <row r="3133" spans="1:9" x14ac:dyDescent="0.55000000000000004">
      <c r="A3133">
        <v>2018</v>
      </c>
      <c r="B3133">
        <v>212</v>
      </c>
      <c r="C3133">
        <f>[57]data!$A212</f>
        <v>29.97</v>
      </c>
      <c r="D3133">
        <f>[58]data!$A212</f>
        <v>24.2</v>
      </c>
      <c r="E3133">
        <f>[59]data!$A212</f>
        <v>26.85</v>
      </c>
      <c r="F3133">
        <f>[60]data!$A212</f>
        <v>0</v>
      </c>
      <c r="G3133">
        <f>[61]data!$A212</f>
        <v>55.45</v>
      </c>
      <c r="H3133">
        <f>[62]data!$A212</f>
        <v>1.57</v>
      </c>
      <c r="I3133">
        <f>[63]data!A212</f>
        <v>27.83</v>
      </c>
    </row>
    <row r="3134" spans="1:9" x14ac:dyDescent="0.55000000000000004">
      <c r="A3134">
        <v>2018</v>
      </c>
      <c r="B3134">
        <v>213</v>
      </c>
      <c r="C3134">
        <f>[57]data!$A213</f>
        <v>30.5</v>
      </c>
      <c r="D3134">
        <f>[58]data!$A213</f>
        <v>23.53</v>
      </c>
      <c r="E3134">
        <f>[59]data!$A213</f>
        <v>27.09</v>
      </c>
      <c r="F3134">
        <f>[60]data!$A213</f>
        <v>0</v>
      </c>
      <c r="G3134">
        <f>[61]data!$A213</f>
        <v>58.03</v>
      </c>
      <c r="H3134">
        <f>[62]data!$A213</f>
        <v>3.79</v>
      </c>
      <c r="I3134">
        <f>[63]data!A213</f>
        <v>28.24</v>
      </c>
    </row>
    <row r="3135" spans="1:9" x14ac:dyDescent="0.55000000000000004">
      <c r="A3135">
        <v>2018</v>
      </c>
      <c r="B3135">
        <v>214</v>
      </c>
      <c r="C3135">
        <f>[57]data!$A214</f>
        <v>30.83</v>
      </c>
      <c r="D3135">
        <f>[58]data!$A214</f>
        <v>23.54</v>
      </c>
      <c r="E3135">
        <f>[59]data!$A214</f>
        <v>27.16</v>
      </c>
      <c r="F3135">
        <f>[60]data!$A214</f>
        <v>0</v>
      </c>
      <c r="G3135">
        <f>[61]data!$A214</f>
        <v>61.83</v>
      </c>
      <c r="H3135">
        <f>[62]data!$A214</f>
        <v>3.8</v>
      </c>
      <c r="I3135">
        <f>[63]data!A214</f>
        <v>27.68</v>
      </c>
    </row>
    <row r="3136" spans="1:9" x14ac:dyDescent="0.55000000000000004">
      <c r="A3136">
        <v>2018</v>
      </c>
      <c r="B3136">
        <v>215</v>
      </c>
      <c r="C3136">
        <f>[57]data!$A215</f>
        <v>30.61</v>
      </c>
      <c r="D3136">
        <f>[58]data!$A215</f>
        <v>24.28</v>
      </c>
      <c r="E3136">
        <f>[59]data!$A215</f>
        <v>27.15</v>
      </c>
      <c r="F3136">
        <f>[60]data!$A215</f>
        <v>0</v>
      </c>
      <c r="G3136">
        <f>[61]data!$A215</f>
        <v>60.86</v>
      </c>
      <c r="H3136">
        <f>[62]data!$A215</f>
        <v>2.3199999999999998</v>
      </c>
      <c r="I3136">
        <f>[63]data!A215</f>
        <v>26.29</v>
      </c>
    </row>
    <row r="3137" spans="1:9" x14ac:dyDescent="0.55000000000000004">
      <c r="A3137">
        <v>2018</v>
      </c>
      <c r="B3137">
        <v>216</v>
      </c>
      <c r="C3137">
        <f>[57]data!$A216</f>
        <v>30.7</v>
      </c>
      <c r="D3137">
        <f>[58]data!$A216</f>
        <v>23.56</v>
      </c>
      <c r="E3137">
        <f>[59]data!$A216</f>
        <v>27.47</v>
      </c>
      <c r="F3137">
        <f>[60]data!$A216</f>
        <v>0</v>
      </c>
      <c r="G3137">
        <f>[61]data!$A216</f>
        <v>58.71</v>
      </c>
      <c r="H3137">
        <f>[62]data!$A216</f>
        <v>2.0699999999999998</v>
      </c>
      <c r="I3137">
        <f>[63]data!A216</f>
        <v>26.79</v>
      </c>
    </row>
    <row r="3138" spans="1:9" x14ac:dyDescent="0.55000000000000004">
      <c r="A3138">
        <v>2018</v>
      </c>
      <c r="B3138">
        <v>217</v>
      </c>
      <c r="C3138">
        <f>[57]data!$A217</f>
        <v>31.51</v>
      </c>
      <c r="D3138">
        <f>[58]data!$A217</f>
        <v>25.59</v>
      </c>
      <c r="E3138">
        <f>[59]data!$A217</f>
        <v>28.88</v>
      </c>
      <c r="F3138">
        <f>[60]data!$A217</f>
        <v>0</v>
      </c>
      <c r="G3138">
        <f>[61]data!$A217</f>
        <v>48.57</v>
      </c>
      <c r="H3138">
        <f>[62]data!$A217</f>
        <v>1.5</v>
      </c>
      <c r="I3138">
        <f>[63]data!A217</f>
        <v>26.21</v>
      </c>
    </row>
    <row r="3139" spans="1:9" x14ac:dyDescent="0.55000000000000004">
      <c r="A3139">
        <v>2018</v>
      </c>
      <c r="B3139">
        <v>218</v>
      </c>
      <c r="C3139">
        <f>[57]data!$A218</f>
        <v>32.86</v>
      </c>
      <c r="D3139">
        <f>[58]data!$A218</f>
        <v>26.8</v>
      </c>
      <c r="E3139">
        <f>[59]data!$A218</f>
        <v>29.49</v>
      </c>
      <c r="F3139">
        <f>[60]data!$A218</f>
        <v>0</v>
      </c>
      <c r="G3139">
        <f>[61]data!$A218</f>
        <v>50.9</v>
      </c>
      <c r="H3139">
        <f>[62]data!$A218</f>
        <v>1.86</v>
      </c>
      <c r="I3139">
        <f>[63]data!A218</f>
        <v>24.58</v>
      </c>
    </row>
    <row r="3140" spans="1:9" x14ac:dyDescent="0.55000000000000004">
      <c r="A3140">
        <v>2018</v>
      </c>
      <c r="B3140">
        <v>219</v>
      </c>
      <c r="C3140">
        <f>[57]data!$A219</f>
        <v>30.98</v>
      </c>
      <c r="D3140">
        <f>[58]data!$A219</f>
        <v>25.47</v>
      </c>
      <c r="E3140">
        <f>[59]data!$A219</f>
        <v>28.14</v>
      </c>
      <c r="F3140">
        <f>[60]data!$A219</f>
        <v>0</v>
      </c>
      <c r="G3140">
        <f>[61]data!$A219</f>
        <v>65.55</v>
      </c>
      <c r="H3140">
        <f>[62]data!$A219</f>
        <v>1.95</v>
      </c>
      <c r="I3140">
        <f>[63]data!A219</f>
        <v>22.17</v>
      </c>
    </row>
    <row r="3141" spans="1:9" x14ac:dyDescent="0.55000000000000004">
      <c r="A3141">
        <v>2018</v>
      </c>
      <c r="B3141">
        <v>220</v>
      </c>
      <c r="C3141">
        <f>[57]data!$A220</f>
        <v>31.09</v>
      </c>
      <c r="D3141">
        <f>[58]data!$A220</f>
        <v>24.41</v>
      </c>
      <c r="E3141">
        <f>[59]data!$A220</f>
        <v>27.74</v>
      </c>
      <c r="F3141">
        <f>[60]data!$A220</f>
        <v>0.05</v>
      </c>
      <c r="G3141">
        <f>[61]data!$A220</f>
        <v>66.900000000000006</v>
      </c>
      <c r="H3141">
        <f>[62]data!$A220</f>
        <v>2.87</v>
      </c>
      <c r="I3141">
        <f>[63]data!A220</f>
        <v>23.69</v>
      </c>
    </row>
    <row r="3142" spans="1:9" x14ac:dyDescent="0.55000000000000004">
      <c r="A3142">
        <v>2018</v>
      </c>
      <c r="B3142">
        <v>221</v>
      </c>
      <c r="C3142">
        <f>[57]data!$A221</f>
        <v>30.57</v>
      </c>
      <c r="D3142">
        <f>[58]data!$A221</f>
        <v>24.4</v>
      </c>
      <c r="E3142">
        <f>[59]data!$A221</f>
        <v>27.28</v>
      </c>
      <c r="F3142">
        <f>[60]data!$A221</f>
        <v>0.28999999999999998</v>
      </c>
      <c r="G3142">
        <f>[61]data!$A221</f>
        <v>61.45</v>
      </c>
      <c r="H3142">
        <f>[62]data!$A221</f>
        <v>2.67</v>
      </c>
      <c r="I3142">
        <f>[63]data!A221</f>
        <v>24.32</v>
      </c>
    </row>
    <row r="3143" spans="1:9" x14ac:dyDescent="0.55000000000000004">
      <c r="A3143">
        <v>2018</v>
      </c>
      <c r="B3143">
        <v>222</v>
      </c>
      <c r="C3143">
        <f>[57]data!$A222</f>
        <v>29.25</v>
      </c>
      <c r="D3143">
        <f>[58]data!$A222</f>
        <v>23.27</v>
      </c>
      <c r="E3143">
        <f>[59]data!$A222</f>
        <v>26.56</v>
      </c>
      <c r="F3143">
        <f>[60]data!$A222</f>
        <v>0.55000000000000004</v>
      </c>
      <c r="G3143">
        <f>[61]data!$A222</f>
        <v>73.91</v>
      </c>
      <c r="H3143">
        <f>[62]data!$A222</f>
        <v>4.0599999999999996</v>
      </c>
      <c r="I3143">
        <f>[63]data!A222</f>
        <v>22.89</v>
      </c>
    </row>
    <row r="3144" spans="1:9" x14ac:dyDescent="0.55000000000000004">
      <c r="A3144">
        <v>2018</v>
      </c>
      <c r="B3144">
        <v>223</v>
      </c>
      <c r="C3144">
        <f>[57]data!$A223</f>
        <v>29.57</v>
      </c>
      <c r="D3144">
        <f>[58]data!$A223</f>
        <v>24.82</v>
      </c>
      <c r="E3144">
        <f>[59]data!$A223</f>
        <v>26.97</v>
      </c>
      <c r="F3144">
        <f>[60]data!$A223</f>
        <v>0.72</v>
      </c>
      <c r="G3144">
        <f>[61]data!$A223</f>
        <v>72.38</v>
      </c>
      <c r="H3144">
        <f>[62]data!$A223</f>
        <v>5.38</v>
      </c>
      <c r="I3144">
        <f>[63]data!A223</f>
        <v>23.06</v>
      </c>
    </row>
    <row r="3145" spans="1:9" x14ac:dyDescent="0.55000000000000004">
      <c r="A3145">
        <v>2018</v>
      </c>
      <c r="B3145">
        <v>224</v>
      </c>
      <c r="C3145">
        <f>[57]data!$A224</f>
        <v>30.27</v>
      </c>
      <c r="D3145">
        <f>[58]data!$A224</f>
        <v>23.8</v>
      </c>
      <c r="E3145">
        <f>[59]data!$A224</f>
        <v>27.12</v>
      </c>
      <c r="F3145">
        <f>[60]data!$A224</f>
        <v>0.38</v>
      </c>
      <c r="G3145">
        <f>[61]data!$A224</f>
        <v>69.209999999999994</v>
      </c>
      <c r="H3145">
        <f>[62]data!$A224</f>
        <v>3.29</v>
      </c>
      <c r="I3145">
        <f>[63]data!A224</f>
        <v>25.48</v>
      </c>
    </row>
    <row r="3146" spans="1:9" x14ac:dyDescent="0.55000000000000004">
      <c r="A3146">
        <v>2018</v>
      </c>
      <c r="B3146">
        <v>225</v>
      </c>
      <c r="C3146">
        <f>[57]data!$A225</f>
        <v>31.29</v>
      </c>
      <c r="D3146">
        <f>[58]data!$A225</f>
        <v>23.89</v>
      </c>
      <c r="E3146">
        <f>[59]data!$A225</f>
        <v>27.56</v>
      </c>
      <c r="F3146">
        <f>[60]data!$A225</f>
        <v>0.21</v>
      </c>
      <c r="G3146">
        <f>[61]data!$A225</f>
        <v>63.39</v>
      </c>
      <c r="H3146">
        <f>[62]data!$A225</f>
        <v>2.34</v>
      </c>
      <c r="I3146">
        <f>[63]data!A225</f>
        <v>23.82</v>
      </c>
    </row>
    <row r="3147" spans="1:9" x14ac:dyDescent="0.55000000000000004">
      <c r="A3147">
        <v>2018</v>
      </c>
      <c r="B3147">
        <v>226</v>
      </c>
      <c r="C3147">
        <f>[57]data!$A226</f>
        <v>30.22</v>
      </c>
      <c r="D3147">
        <f>[58]data!$A226</f>
        <v>25.08</v>
      </c>
      <c r="E3147">
        <f>[59]data!$A226</f>
        <v>27.27</v>
      </c>
      <c r="F3147">
        <f>[60]data!$A226</f>
        <v>0.1</v>
      </c>
      <c r="G3147">
        <f>[61]data!$A226</f>
        <v>65.88</v>
      </c>
      <c r="H3147">
        <f>[62]data!$A226</f>
        <v>3.23</v>
      </c>
      <c r="I3147">
        <f>[63]data!A226</f>
        <v>25.24</v>
      </c>
    </row>
    <row r="3148" spans="1:9" x14ac:dyDescent="0.55000000000000004">
      <c r="A3148">
        <v>2018</v>
      </c>
      <c r="B3148">
        <v>227</v>
      </c>
      <c r="C3148">
        <f>[57]data!$A227</f>
        <v>29.54</v>
      </c>
      <c r="D3148">
        <f>[58]data!$A227</f>
        <v>24.93</v>
      </c>
      <c r="E3148">
        <f>[59]data!$A227</f>
        <v>26.77</v>
      </c>
      <c r="F3148">
        <f>[60]data!$A227</f>
        <v>0.91</v>
      </c>
      <c r="G3148">
        <f>[61]data!$A227</f>
        <v>77.099999999999994</v>
      </c>
      <c r="H3148">
        <f>[62]data!$A227</f>
        <v>3.4</v>
      </c>
      <c r="I3148">
        <f>[63]data!A227</f>
        <v>20.46</v>
      </c>
    </row>
    <row r="3149" spans="1:9" x14ac:dyDescent="0.55000000000000004">
      <c r="A3149">
        <v>2018</v>
      </c>
      <c r="B3149">
        <v>228</v>
      </c>
      <c r="C3149">
        <f>[57]data!$A228</f>
        <v>29.06</v>
      </c>
      <c r="D3149">
        <f>[58]data!$A228</f>
        <v>24.08</v>
      </c>
      <c r="E3149">
        <f>[59]data!$A228</f>
        <v>26.35</v>
      </c>
      <c r="F3149">
        <f>[60]data!$A228</f>
        <v>0.59</v>
      </c>
      <c r="G3149">
        <f>[61]data!$A228</f>
        <v>68.430000000000007</v>
      </c>
      <c r="H3149">
        <f>[62]data!$A228</f>
        <v>2.68</v>
      </c>
      <c r="I3149">
        <f>[63]data!A228</f>
        <v>20.52</v>
      </c>
    </row>
    <row r="3150" spans="1:9" x14ac:dyDescent="0.55000000000000004">
      <c r="A3150">
        <v>2018</v>
      </c>
      <c r="B3150">
        <v>229</v>
      </c>
      <c r="C3150">
        <f>[57]data!$A229</f>
        <v>28.52</v>
      </c>
      <c r="D3150">
        <f>[58]data!$A229</f>
        <v>23.71</v>
      </c>
      <c r="E3150">
        <f>[59]data!$A229</f>
        <v>25.49</v>
      </c>
      <c r="F3150">
        <f>[60]data!$A229</f>
        <v>1.05</v>
      </c>
      <c r="G3150">
        <f>[61]data!$A229</f>
        <v>69.41</v>
      </c>
      <c r="H3150">
        <f>[62]data!$A229</f>
        <v>2.2200000000000002</v>
      </c>
      <c r="I3150">
        <f>[63]data!A229</f>
        <v>20.67</v>
      </c>
    </row>
    <row r="3151" spans="1:9" x14ac:dyDescent="0.55000000000000004">
      <c r="A3151">
        <v>2018</v>
      </c>
      <c r="B3151">
        <v>230</v>
      </c>
      <c r="C3151">
        <f>[57]data!$A230</f>
        <v>28.21</v>
      </c>
      <c r="D3151">
        <f>[58]data!$A230</f>
        <v>23.81</v>
      </c>
      <c r="E3151">
        <f>[59]data!$A230</f>
        <v>25.87</v>
      </c>
      <c r="F3151">
        <f>[60]data!$A230</f>
        <v>0.05</v>
      </c>
      <c r="G3151">
        <f>[61]data!$A230</f>
        <v>70.64</v>
      </c>
      <c r="H3151">
        <f>[62]data!$A230</f>
        <v>4.8600000000000003</v>
      </c>
      <c r="I3151">
        <f>[63]data!A230</f>
        <v>21.2</v>
      </c>
    </row>
    <row r="3152" spans="1:9" x14ac:dyDescent="0.55000000000000004">
      <c r="A3152">
        <v>2018</v>
      </c>
      <c r="B3152">
        <v>231</v>
      </c>
      <c r="C3152">
        <f>[57]data!$A231</f>
        <v>28.38</v>
      </c>
      <c r="D3152">
        <f>[58]data!$A231</f>
        <v>23.81</v>
      </c>
      <c r="E3152">
        <f>[59]data!$A231</f>
        <v>25.76</v>
      </c>
      <c r="F3152">
        <f>[60]data!$A231</f>
        <v>0.01</v>
      </c>
      <c r="G3152">
        <f>[61]data!$A231</f>
        <v>70.010000000000005</v>
      </c>
      <c r="H3152">
        <f>[62]data!$A231</f>
        <v>6.13</v>
      </c>
      <c r="I3152">
        <f>[63]data!A231</f>
        <v>17.7</v>
      </c>
    </row>
    <row r="3153" spans="1:9" x14ac:dyDescent="0.55000000000000004">
      <c r="A3153">
        <v>2018</v>
      </c>
      <c r="B3153">
        <v>232</v>
      </c>
      <c r="C3153">
        <f>[57]data!$A232</f>
        <v>28.91</v>
      </c>
      <c r="D3153">
        <f>[58]data!$A232</f>
        <v>22.34</v>
      </c>
      <c r="E3153">
        <f>[59]data!$A232</f>
        <v>25.58</v>
      </c>
      <c r="F3153">
        <f>[60]data!$A232</f>
        <v>0.02</v>
      </c>
      <c r="G3153">
        <f>[61]data!$A232</f>
        <v>67.319999999999993</v>
      </c>
      <c r="H3153">
        <f>[62]data!$A232</f>
        <v>4.1500000000000004</v>
      </c>
      <c r="I3153">
        <f>[63]data!A232</f>
        <v>25.42</v>
      </c>
    </row>
    <row r="3154" spans="1:9" x14ac:dyDescent="0.55000000000000004">
      <c r="A3154">
        <v>2018</v>
      </c>
      <c r="B3154">
        <v>233</v>
      </c>
      <c r="C3154">
        <f>[57]data!$A233</f>
        <v>29.25</v>
      </c>
      <c r="D3154">
        <f>[58]data!$A233</f>
        <v>22.89</v>
      </c>
      <c r="E3154">
        <f>[59]data!$A233</f>
        <v>26.04</v>
      </c>
      <c r="F3154">
        <f>[60]data!$A233</f>
        <v>0.03</v>
      </c>
      <c r="G3154">
        <f>[61]data!$A233</f>
        <v>62.12</v>
      </c>
      <c r="H3154">
        <f>[62]data!$A233</f>
        <v>3.6</v>
      </c>
      <c r="I3154">
        <f>[63]data!A233</f>
        <v>25.09</v>
      </c>
    </row>
    <row r="3155" spans="1:9" x14ac:dyDescent="0.55000000000000004">
      <c r="A3155">
        <v>2018</v>
      </c>
      <c r="B3155">
        <v>234</v>
      </c>
      <c r="C3155">
        <f>[57]data!$A234</f>
        <v>29.4</v>
      </c>
      <c r="D3155">
        <f>[58]data!$A234</f>
        <v>22.97</v>
      </c>
      <c r="E3155">
        <f>[59]data!$A234</f>
        <v>26.07</v>
      </c>
      <c r="F3155">
        <f>[60]data!$A234</f>
        <v>0.03</v>
      </c>
      <c r="G3155">
        <f>[61]data!$A234</f>
        <v>61.86</v>
      </c>
      <c r="H3155">
        <f>[62]data!$A234</f>
        <v>2.38</v>
      </c>
      <c r="I3155">
        <f>[63]data!A234</f>
        <v>25.15</v>
      </c>
    </row>
    <row r="3156" spans="1:9" x14ac:dyDescent="0.55000000000000004">
      <c r="A3156">
        <v>2018</v>
      </c>
      <c r="B3156">
        <v>235</v>
      </c>
      <c r="C3156">
        <f>[57]data!$A235</f>
        <v>29.37</v>
      </c>
      <c r="D3156">
        <f>[58]data!$A235</f>
        <v>23.9</v>
      </c>
      <c r="E3156">
        <f>[59]data!$A235</f>
        <v>26.64</v>
      </c>
      <c r="F3156">
        <f>[60]data!$A235</f>
        <v>0.13</v>
      </c>
      <c r="G3156">
        <f>[61]data!$A235</f>
        <v>57.94</v>
      </c>
      <c r="H3156">
        <f>[62]data!$A235</f>
        <v>2.04</v>
      </c>
      <c r="I3156">
        <f>[63]data!A235</f>
        <v>20.11</v>
      </c>
    </row>
    <row r="3157" spans="1:9" x14ac:dyDescent="0.55000000000000004">
      <c r="A3157">
        <v>2018</v>
      </c>
      <c r="B3157">
        <v>236</v>
      </c>
      <c r="C3157">
        <f>[57]data!$A236</f>
        <v>31.02</v>
      </c>
      <c r="D3157">
        <f>[58]data!$A236</f>
        <v>23.84</v>
      </c>
      <c r="E3157">
        <f>[59]data!$A236</f>
        <v>27.65</v>
      </c>
      <c r="F3157">
        <f>[60]data!$A236</f>
        <v>0.01</v>
      </c>
      <c r="G3157">
        <f>[61]data!$A236</f>
        <v>51.49</v>
      </c>
      <c r="H3157">
        <f>[62]data!$A236</f>
        <v>2.46</v>
      </c>
      <c r="I3157">
        <f>[63]data!A236</f>
        <v>24.42</v>
      </c>
    </row>
    <row r="3158" spans="1:9" x14ac:dyDescent="0.55000000000000004">
      <c r="A3158">
        <v>2018</v>
      </c>
      <c r="B3158">
        <v>237</v>
      </c>
      <c r="C3158">
        <f>[57]data!$A237</f>
        <v>31.54</v>
      </c>
      <c r="D3158">
        <f>[58]data!$A237</f>
        <v>24.89</v>
      </c>
      <c r="E3158">
        <f>[59]data!$A237</f>
        <v>28.31</v>
      </c>
      <c r="F3158">
        <f>[60]data!$A237</f>
        <v>0</v>
      </c>
      <c r="G3158">
        <f>[61]data!$A237</f>
        <v>55.81</v>
      </c>
      <c r="H3158">
        <f>[62]data!$A237</f>
        <v>2.02</v>
      </c>
      <c r="I3158">
        <f>[63]data!A237</f>
        <v>21.24</v>
      </c>
    </row>
    <row r="3159" spans="1:9" x14ac:dyDescent="0.55000000000000004">
      <c r="A3159">
        <v>2018</v>
      </c>
      <c r="B3159">
        <v>238</v>
      </c>
      <c r="C3159">
        <f>[57]data!$A238</f>
        <v>30.12</v>
      </c>
      <c r="D3159">
        <f>[58]data!$A238</f>
        <v>24.19</v>
      </c>
      <c r="E3159">
        <f>[59]data!$A238</f>
        <v>26.57</v>
      </c>
      <c r="F3159">
        <f>[60]data!$A238</f>
        <v>0</v>
      </c>
      <c r="G3159">
        <f>[61]data!$A238</f>
        <v>72.239999999999995</v>
      </c>
      <c r="H3159">
        <f>[62]data!$A238</f>
        <v>3.9</v>
      </c>
      <c r="I3159">
        <f>[63]data!A238</f>
        <v>23.38</v>
      </c>
    </row>
    <row r="3160" spans="1:9" x14ac:dyDescent="0.55000000000000004">
      <c r="A3160">
        <v>2018</v>
      </c>
      <c r="B3160">
        <v>239</v>
      </c>
      <c r="C3160">
        <f>[57]data!$A239</f>
        <v>29.56</v>
      </c>
      <c r="D3160">
        <f>[58]data!$A239</f>
        <v>23.64</v>
      </c>
      <c r="E3160">
        <f>[59]data!$A239</f>
        <v>26.1</v>
      </c>
      <c r="F3160">
        <f>[60]data!$A239</f>
        <v>0</v>
      </c>
      <c r="G3160">
        <f>[61]data!$A239</f>
        <v>73.45</v>
      </c>
      <c r="H3160">
        <f>[62]data!$A239</f>
        <v>3.8</v>
      </c>
      <c r="I3160">
        <f>[63]data!A239</f>
        <v>22.97</v>
      </c>
    </row>
    <row r="3161" spans="1:9" x14ac:dyDescent="0.55000000000000004">
      <c r="A3161">
        <v>2018</v>
      </c>
      <c r="B3161">
        <v>240</v>
      </c>
      <c r="C3161">
        <f>[57]data!$A240</f>
        <v>29.6</v>
      </c>
      <c r="D3161">
        <f>[58]data!$A240</f>
        <v>23.93</v>
      </c>
      <c r="E3161">
        <f>[59]data!$A240</f>
        <v>26.14</v>
      </c>
      <c r="F3161">
        <f>[60]data!$A240</f>
        <v>0.01</v>
      </c>
      <c r="G3161">
        <f>[61]data!$A240</f>
        <v>69.53</v>
      </c>
      <c r="H3161">
        <f>[62]data!$A240</f>
        <v>3.62</v>
      </c>
      <c r="I3161">
        <f>[63]data!A240</f>
        <v>21.12</v>
      </c>
    </row>
    <row r="3162" spans="1:9" x14ac:dyDescent="0.55000000000000004">
      <c r="A3162">
        <v>2018</v>
      </c>
      <c r="B3162">
        <v>241</v>
      </c>
      <c r="C3162">
        <f>[57]data!$A241</f>
        <v>29.51</v>
      </c>
      <c r="D3162">
        <f>[58]data!$A241</f>
        <v>23.89</v>
      </c>
      <c r="E3162">
        <f>[59]data!$A241</f>
        <v>26.29</v>
      </c>
      <c r="F3162">
        <f>[60]data!$A241</f>
        <v>0.06</v>
      </c>
      <c r="G3162">
        <f>[61]data!$A241</f>
        <v>63.68</v>
      </c>
      <c r="H3162">
        <f>[62]data!$A241</f>
        <v>1.96</v>
      </c>
      <c r="I3162">
        <f>[63]data!A241</f>
        <v>23.4</v>
      </c>
    </row>
    <row r="3163" spans="1:9" x14ac:dyDescent="0.55000000000000004">
      <c r="A3163">
        <v>2018</v>
      </c>
      <c r="B3163">
        <v>242</v>
      </c>
      <c r="C3163">
        <f>[57]data!$A242</f>
        <v>28.87</v>
      </c>
      <c r="D3163">
        <f>[58]data!$A242</f>
        <v>23.51</v>
      </c>
      <c r="E3163">
        <f>[59]data!$A242</f>
        <v>25.89</v>
      </c>
      <c r="F3163">
        <f>[60]data!$A242</f>
        <v>0.09</v>
      </c>
      <c r="G3163">
        <f>[61]data!$A242</f>
        <v>72.22</v>
      </c>
      <c r="H3163">
        <f>[62]data!$A242</f>
        <v>4.2</v>
      </c>
      <c r="I3163">
        <f>[63]data!A242</f>
        <v>21.61</v>
      </c>
    </row>
    <row r="3164" spans="1:9" x14ac:dyDescent="0.55000000000000004">
      <c r="A3164">
        <v>2018</v>
      </c>
      <c r="B3164">
        <v>243</v>
      </c>
      <c r="C3164">
        <f>[57]data!$A243</f>
        <v>29.28</v>
      </c>
      <c r="D3164">
        <f>[58]data!$A243</f>
        <v>22.83</v>
      </c>
      <c r="E3164">
        <f>[59]data!$A243</f>
        <v>25.79</v>
      </c>
      <c r="F3164">
        <f>[60]data!$A243</f>
        <v>0.01</v>
      </c>
      <c r="G3164">
        <f>[61]data!$A243</f>
        <v>72.88</v>
      </c>
      <c r="H3164">
        <f>[62]data!$A243</f>
        <v>4.43</v>
      </c>
      <c r="I3164">
        <f>[63]data!A243</f>
        <v>22.93</v>
      </c>
    </row>
    <row r="3165" spans="1:9" x14ac:dyDescent="0.55000000000000004">
      <c r="A3165">
        <v>2018</v>
      </c>
      <c r="B3165">
        <v>244</v>
      </c>
      <c r="C3165">
        <f>[57]data!$A244</f>
        <v>28.83</v>
      </c>
      <c r="D3165">
        <f>[58]data!$A244</f>
        <v>22.95</v>
      </c>
      <c r="E3165">
        <f>[59]data!$A244</f>
        <v>25.59</v>
      </c>
      <c r="F3165">
        <f>[60]data!$A244</f>
        <v>0.01</v>
      </c>
      <c r="G3165">
        <f>[61]data!$A244</f>
        <v>73.709999999999994</v>
      </c>
      <c r="H3165">
        <f>[62]data!$A244</f>
        <v>4.6500000000000004</v>
      </c>
      <c r="I3165">
        <f>[63]data!A244</f>
        <v>22.47</v>
      </c>
    </row>
    <row r="3166" spans="1:9" x14ac:dyDescent="0.55000000000000004">
      <c r="A3166">
        <v>2018</v>
      </c>
      <c r="B3166">
        <v>245</v>
      </c>
      <c r="C3166">
        <f>[57]data!$A245</f>
        <v>29.24</v>
      </c>
      <c r="D3166">
        <f>[58]data!$A245</f>
        <v>22.07</v>
      </c>
      <c r="E3166">
        <f>[59]data!$A245</f>
        <v>25.36</v>
      </c>
      <c r="F3166">
        <f>[60]data!$A245</f>
        <v>0.01</v>
      </c>
      <c r="G3166">
        <f>[61]data!$A245</f>
        <v>74.23</v>
      </c>
      <c r="H3166">
        <f>[62]data!$A245</f>
        <v>2.92</v>
      </c>
      <c r="I3166">
        <f>[63]data!A245</f>
        <v>19.14</v>
      </c>
    </row>
    <row r="3167" spans="1:9" x14ac:dyDescent="0.55000000000000004">
      <c r="A3167">
        <v>2018</v>
      </c>
      <c r="B3167">
        <v>246</v>
      </c>
      <c r="C3167">
        <f>[57]data!$A246</f>
        <v>28.77</v>
      </c>
      <c r="D3167">
        <f>[58]data!$A246</f>
        <v>23.64</v>
      </c>
      <c r="E3167">
        <f>[59]data!$A246</f>
        <v>26.15</v>
      </c>
      <c r="F3167">
        <f>[60]data!$A246</f>
        <v>0.3</v>
      </c>
      <c r="G3167">
        <f>[61]data!$A246</f>
        <v>69.52</v>
      </c>
      <c r="H3167">
        <f>[62]data!$A246</f>
        <v>1.54</v>
      </c>
      <c r="I3167">
        <f>[63]data!A246</f>
        <v>17.190000000000001</v>
      </c>
    </row>
    <row r="3168" spans="1:9" x14ac:dyDescent="0.55000000000000004">
      <c r="A3168">
        <v>2018</v>
      </c>
      <c r="B3168">
        <v>247</v>
      </c>
      <c r="C3168">
        <f>[57]data!$A247</f>
        <v>29.74</v>
      </c>
      <c r="D3168">
        <f>[58]data!$A247</f>
        <v>22.42</v>
      </c>
      <c r="E3168">
        <f>[59]data!$A247</f>
        <v>25.9</v>
      </c>
      <c r="F3168">
        <f>[60]data!$A247</f>
        <v>7.0000000000000007E-2</v>
      </c>
      <c r="G3168">
        <f>[61]data!$A247</f>
        <v>68.25</v>
      </c>
      <c r="H3168">
        <f>[62]data!$A247</f>
        <v>2.81</v>
      </c>
      <c r="I3168">
        <f>[63]data!A247</f>
        <v>21.85</v>
      </c>
    </row>
    <row r="3169" spans="1:9" x14ac:dyDescent="0.55000000000000004">
      <c r="A3169">
        <v>2018</v>
      </c>
      <c r="B3169">
        <v>248</v>
      </c>
      <c r="C3169">
        <f>[57]data!$A248</f>
        <v>30.06</v>
      </c>
      <c r="D3169">
        <f>[58]data!$A248</f>
        <v>22.51</v>
      </c>
      <c r="E3169">
        <f>[59]data!$A248</f>
        <v>26.36</v>
      </c>
      <c r="F3169">
        <f>[60]data!$A248</f>
        <v>0</v>
      </c>
      <c r="G3169">
        <f>[61]data!$A248</f>
        <v>55.63</v>
      </c>
      <c r="H3169">
        <f>[62]data!$A248</f>
        <v>3.81</v>
      </c>
      <c r="I3169">
        <f>[63]data!A248</f>
        <v>21.62</v>
      </c>
    </row>
    <row r="3170" spans="1:9" x14ac:dyDescent="0.55000000000000004">
      <c r="A3170">
        <v>2018</v>
      </c>
      <c r="B3170">
        <v>249</v>
      </c>
      <c r="C3170">
        <f>[57]data!$A249</f>
        <v>29.64</v>
      </c>
      <c r="D3170">
        <f>[58]data!$A249</f>
        <v>22.55</v>
      </c>
      <c r="E3170">
        <f>[59]data!$A249</f>
        <v>25.83</v>
      </c>
      <c r="F3170">
        <f>[60]data!$A249</f>
        <v>0</v>
      </c>
      <c r="G3170">
        <f>[61]data!$A249</f>
        <v>51.98</v>
      </c>
      <c r="H3170">
        <f>[62]data!$A249</f>
        <v>3.3</v>
      </c>
      <c r="I3170">
        <f>[63]data!A249</f>
        <v>23.16</v>
      </c>
    </row>
    <row r="3171" spans="1:9" x14ac:dyDescent="0.55000000000000004">
      <c r="A3171">
        <v>2018</v>
      </c>
      <c r="B3171">
        <v>250</v>
      </c>
      <c r="C3171">
        <f>[57]data!$A250</f>
        <v>27.65</v>
      </c>
      <c r="D3171">
        <f>[58]data!$A250</f>
        <v>22.56</v>
      </c>
      <c r="E3171">
        <f>[59]data!$A250</f>
        <v>24.84</v>
      </c>
      <c r="F3171">
        <f>[60]data!$A250</f>
        <v>0.14000000000000001</v>
      </c>
      <c r="G3171">
        <f>[61]data!$A250</f>
        <v>68.540000000000006</v>
      </c>
      <c r="H3171">
        <f>[62]data!$A250</f>
        <v>2.86</v>
      </c>
      <c r="I3171">
        <f>[63]data!A250</f>
        <v>20.11</v>
      </c>
    </row>
    <row r="3172" spans="1:9" x14ac:dyDescent="0.55000000000000004">
      <c r="A3172">
        <v>2018</v>
      </c>
      <c r="B3172">
        <v>251</v>
      </c>
      <c r="C3172">
        <f>[57]data!$A251</f>
        <v>26.32</v>
      </c>
      <c r="D3172">
        <f>[58]data!$A251</f>
        <v>22.41</v>
      </c>
      <c r="E3172">
        <f>[59]data!$A251</f>
        <v>23.99</v>
      </c>
      <c r="F3172">
        <f>[60]data!$A251</f>
        <v>17.18</v>
      </c>
      <c r="G3172">
        <f>[61]data!$A251</f>
        <v>79.069999999999993</v>
      </c>
      <c r="H3172">
        <f>[62]data!$A251</f>
        <v>5.79</v>
      </c>
      <c r="I3172">
        <f>[63]data!A251</f>
        <v>7.74</v>
      </c>
    </row>
    <row r="3173" spans="1:9" x14ac:dyDescent="0.55000000000000004">
      <c r="A3173">
        <v>2018</v>
      </c>
      <c r="B3173">
        <v>252</v>
      </c>
      <c r="C3173">
        <f>[57]data!$A252</f>
        <v>27.09</v>
      </c>
      <c r="D3173">
        <f>[58]data!$A252</f>
        <v>22.69</v>
      </c>
      <c r="E3173">
        <f>[59]data!$A252</f>
        <v>24.41</v>
      </c>
      <c r="F3173">
        <f>[60]data!$A252</f>
        <v>4.8600000000000003</v>
      </c>
      <c r="G3173">
        <f>[61]data!$A252</f>
        <v>77.11</v>
      </c>
      <c r="H3173">
        <f>[62]data!$A252</f>
        <v>5.5</v>
      </c>
      <c r="I3173">
        <f>[63]data!A252</f>
        <v>9.07</v>
      </c>
    </row>
    <row r="3174" spans="1:9" x14ac:dyDescent="0.55000000000000004">
      <c r="A3174">
        <v>2018</v>
      </c>
      <c r="B3174">
        <v>253</v>
      </c>
      <c r="C3174">
        <f>[57]data!$A253</f>
        <v>27.35</v>
      </c>
      <c r="D3174">
        <f>[58]data!$A253</f>
        <v>21.83</v>
      </c>
      <c r="E3174">
        <f>[59]data!$A253</f>
        <v>24.63</v>
      </c>
      <c r="F3174">
        <f>[60]data!$A253</f>
        <v>0.25</v>
      </c>
      <c r="G3174">
        <f>[61]data!$A253</f>
        <v>75.62</v>
      </c>
      <c r="H3174">
        <f>[62]data!$A253</f>
        <v>4.45</v>
      </c>
      <c r="I3174">
        <f>[63]data!A253</f>
        <v>17.89</v>
      </c>
    </row>
    <row r="3175" spans="1:9" x14ac:dyDescent="0.55000000000000004">
      <c r="A3175">
        <v>2018</v>
      </c>
      <c r="B3175">
        <v>254</v>
      </c>
      <c r="C3175">
        <f>[57]data!$A254</f>
        <v>27.46</v>
      </c>
      <c r="D3175">
        <f>[58]data!$A254</f>
        <v>22.45</v>
      </c>
      <c r="E3175">
        <f>[59]data!$A254</f>
        <v>24.92</v>
      </c>
      <c r="F3175">
        <f>[60]data!$A254</f>
        <v>0.32</v>
      </c>
      <c r="G3175">
        <f>[61]data!$A254</f>
        <v>76.2</v>
      </c>
      <c r="H3175">
        <f>[62]data!$A254</f>
        <v>5.89</v>
      </c>
      <c r="I3175">
        <f>[63]data!A254</f>
        <v>9.64</v>
      </c>
    </row>
    <row r="3176" spans="1:9" x14ac:dyDescent="0.55000000000000004">
      <c r="A3176">
        <v>2018</v>
      </c>
      <c r="B3176">
        <v>255</v>
      </c>
      <c r="C3176">
        <f>[57]data!$A255</f>
        <v>27.33</v>
      </c>
      <c r="D3176">
        <f>[58]data!$A255</f>
        <v>22.68</v>
      </c>
      <c r="E3176">
        <f>[59]data!$A255</f>
        <v>24.63</v>
      </c>
      <c r="F3176">
        <f>[60]data!$A255</f>
        <v>0.36</v>
      </c>
      <c r="G3176">
        <f>[61]data!$A255</f>
        <v>81.900000000000006</v>
      </c>
      <c r="H3176">
        <f>[62]data!$A255</f>
        <v>2.73</v>
      </c>
      <c r="I3176">
        <f>[63]data!A255</f>
        <v>14.27</v>
      </c>
    </row>
    <row r="3177" spans="1:9" x14ac:dyDescent="0.55000000000000004">
      <c r="A3177">
        <v>2018</v>
      </c>
      <c r="B3177">
        <v>256</v>
      </c>
      <c r="C3177">
        <f>[57]data!$A256</f>
        <v>27.95</v>
      </c>
      <c r="D3177">
        <f>[58]data!$A256</f>
        <v>22.87</v>
      </c>
      <c r="E3177">
        <f>[59]data!$A256</f>
        <v>25.08</v>
      </c>
      <c r="F3177">
        <f>[60]data!$A256</f>
        <v>0.08</v>
      </c>
      <c r="G3177">
        <f>[61]data!$A256</f>
        <v>73.94</v>
      </c>
      <c r="H3177">
        <f>[62]data!$A256</f>
        <v>1.59</v>
      </c>
      <c r="I3177">
        <f>[63]data!A256</f>
        <v>19.190000000000001</v>
      </c>
    </row>
    <row r="3178" spans="1:9" x14ac:dyDescent="0.55000000000000004">
      <c r="A3178">
        <v>2018</v>
      </c>
      <c r="B3178">
        <v>257</v>
      </c>
      <c r="C3178">
        <f>[57]data!$A257</f>
        <v>25.31</v>
      </c>
      <c r="D3178">
        <f>[58]data!$A257</f>
        <v>22.17</v>
      </c>
      <c r="E3178">
        <f>[59]data!$A257</f>
        <v>23.83</v>
      </c>
      <c r="F3178">
        <f>[60]data!$A257</f>
        <v>0.6</v>
      </c>
      <c r="G3178">
        <f>[61]data!$A257</f>
        <v>82.34</v>
      </c>
      <c r="H3178">
        <f>[62]data!$A257</f>
        <v>3.04</v>
      </c>
      <c r="I3178">
        <f>[63]data!A257</f>
        <v>15.34</v>
      </c>
    </row>
    <row r="3179" spans="1:9" x14ac:dyDescent="0.55000000000000004">
      <c r="A3179">
        <v>2018</v>
      </c>
      <c r="B3179">
        <v>258</v>
      </c>
      <c r="C3179">
        <f>[57]data!$A258</f>
        <v>23.92</v>
      </c>
      <c r="D3179">
        <f>[58]data!$A258</f>
        <v>22.42</v>
      </c>
      <c r="E3179">
        <f>[59]data!$A258</f>
        <v>23.06</v>
      </c>
      <c r="F3179">
        <f>[60]data!$A258</f>
        <v>3.97</v>
      </c>
      <c r="G3179">
        <f>[61]data!$A258</f>
        <v>86.77</v>
      </c>
      <c r="H3179">
        <f>[62]data!$A258</f>
        <v>3.67</v>
      </c>
      <c r="I3179">
        <f>[63]data!A258</f>
        <v>10.52</v>
      </c>
    </row>
    <row r="3180" spans="1:9" x14ac:dyDescent="0.55000000000000004">
      <c r="A3180">
        <v>2018</v>
      </c>
      <c r="B3180">
        <v>259</v>
      </c>
      <c r="C3180">
        <f>[57]data!$A259</f>
        <v>25.84</v>
      </c>
      <c r="D3180">
        <f>[58]data!$A259</f>
        <v>21.88</v>
      </c>
      <c r="E3180">
        <f>[59]data!$A259</f>
        <v>23.56</v>
      </c>
      <c r="F3180">
        <f>[60]data!$A259</f>
        <v>0.77</v>
      </c>
      <c r="G3180">
        <f>[61]data!$A259</f>
        <v>80.400000000000006</v>
      </c>
      <c r="H3180">
        <f>[62]data!$A259</f>
        <v>3.92</v>
      </c>
      <c r="I3180">
        <f>[63]data!A259</f>
        <v>17.41</v>
      </c>
    </row>
    <row r="3181" spans="1:9" x14ac:dyDescent="0.55000000000000004">
      <c r="A3181">
        <v>2018</v>
      </c>
      <c r="B3181">
        <v>260</v>
      </c>
      <c r="C3181">
        <f>[57]data!$A260</f>
        <v>25.91</v>
      </c>
      <c r="D3181">
        <f>[58]data!$A260</f>
        <v>22</v>
      </c>
      <c r="E3181">
        <f>[59]data!$A260</f>
        <v>23.73</v>
      </c>
      <c r="F3181">
        <f>[60]data!$A260</f>
        <v>1.47</v>
      </c>
      <c r="G3181">
        <f>[61]data!$A260</f>
        <v>82.81</v>
      </c>
      <c r="H3181">
        <f>[62]data!$A260</f>
        <v>4.0599999999999996</v>
      </c>
      <c r="I3181">
        <f>[63]data!A260</f>
        <v>10.74</v>
      </c>
    </row>
    <row r="3182" spans="1:9" x14ac:dyDescent="0.55000000000000004">
      <c r="A3182">
        <v>2018</v>
      </c>
      <c r="B3182">
        <v>261</v>
      </c>
      <c r="C3182">
        <f>[57]data!$A261</f>
        <v>28.5</v>
      </c>
      <c r="D3182">
        <f>[58]data!$A261</f>
        <v>21.75</v>
      </c>
      <c r="E3182">
        <f>[59]data!$A261</f>
        <v>24.63</v>
      </c>
      <c r="F3182">
        <f>[60]data!$A261</f>
        <v>0.26</v>
      </c>
      <c r="G3182">
        <f>[61]data!$A261</f>
        <v>74.37</v>
      </c>
      <c r="H3182">
        <f>[62]data!$A261</f>
        <v>2.1800000000000002</v>
      </c>
      <c r="I3182">
        <f>[63]data!A261</f>
        <v>17.350000000000001</v>
      </c>
    </row>
    <row r="3183" spans="1:9" x14ac:dyDescent="0.55000000000000004">
      <c r="A3183">
        <v>2018</v>
      </c>
      <c r="B3183">
        <v>262</v>
      </c>
      <c r="C3183">
        <f>[57]data!$A262</f>
        <v>27.18</v>
      </c>
      <c r="D3183">
        <f>[58]data!$A262</f>
        <v>22.23</v>
      </c>
      <c r="E3183">
        <f>[59]data!$A262</f>
        <v>24.5</v>
      </c>
      <c r="F3183">
        <f>[60]data!$A262</f>
        <v>1.01</v>
      </c>
      <c r="G3183">
        <f>[61]data!$A262</f>
        <v>75.83</v>
      </c>
      <c r="H3183">
        <f>[62]data!$A262</f>
        <v>1.54</v>
      </c>
      <c r="I3183">
        <f>[63]data!A262</f>
        <v>17.29</v>
      </c>
    </row>
    <row r="3184" spans="1:9" x14ac:dyDescent="0.55000000000000004">
      <c r="A3184">
        <v>2018</v>
      </c>
      <c r="B3184">
        <v>263</v>
      </c>
      <c r="C3184">
        <f>[57]data!$A263</f>
        <v>26.84</v>
      </c>
      <c r="D3184">
        <f>[58]data!$A263</f>
        <v>22.63</v>
      </c>
      <c r="E3184">
        <f>[59]data!$A263</f>
        <v>24.3</v>
      </c>
      <c r="F3184">
        <f>[60]data!$A263</f>
        <v>0.32</v>
      </c>
      <c r="G3184">
        <f>[61]data!$A263</f>
        <v>77</v>
      </c>
      <c r="H3184">
        <f>[62]data!$A263</f>
        <v>1.7</v>
      </c>
      <c r="I3184">
        <f>[63]data!A263</f>
        <v>20.079999999999998</v>
      </c>
    </row>
    <row r="3185" spans="1:9" x14ac:dyDescent="0.55000000000000004">
      <c r="A3185">
        <v>2018</v>
      </c>
      <c r="B3185">
        <v>264</v>
      </c>
      <c r="C3185">
        <f>[57]data!$A264</f>
        <v>28.6</v>
      </c>
      <c r="D3185">
        <f>[58]data!$A264</f>
        <v>22.11</v>
      </c>
      <c r="E3185">
        <f>[59]data!$A264</f>
        <v>25.28</v>
      </c>
      <c r="F3185">
        <f>[60]data!$A264</f>
        <v>0.02</v>
      </c>
      <c r="G3185">
        <f>[61]data!$A264</f>
        <v>65.319999999999993</v>
      </c>
      <c r="H3185">
        <f>[62]data!$A264</f>
        <v>1.75</v>
      </c>
      <c r="I3185">
        <f>[63]data!A264</f>
        <v>20.61</v>
      </c>
    </row>
    <row r="3186" spans="1:9" x14ac:dyDescent="0.55000000000000004">
      <c r="A3186">
        <v>2018</v>
      </c>
      <c r="B3186">
        <v>265</v>
      </c>
      <c r="C3186">
        <f>[57]data!$A265</f>
        <v>28.23</v>
      </c>
      <c r="D3186">
        <f>[58]data!$A265</f>
        <v>23.09</v>
      </c>
      <c r="E3186">
        <f>[59]data!$A265</f>
        <v>25.51</v>
      </c>
      <c r="F3186">
        <f>[60]data!$A265</f>
        <v>0</v>
      </c>
      <c r="G3186">
        <f>[61]data!$A265</f>
        <v>61.2</v>
      </c>
      <c r="H3186">
        <f>[62]data!$A265</f>
        <v>1.64</v>
      </c>
      <c r="I3186">
        <f>[63]data!A265</f>
        <v>19.91</v>
      </c>
    </row>
    <row r="3187" spans="1:9" x14ac:dyDescent="0.55000000000000004">
      <c r="A3187">
        <v>2018</v>
      </c>
      <c r="B3187">
        <v>266</v>
      </c>
      <c r="C3187">
        <f>[57]data!$A266</f>
        <v>29.58</v>
      </c>
      <c r="D3187">
        <f>[58]data!$A266</f>
        <v>23.43</v>
      </c>
      <c r="E3187">
        <f>[59]data!$A266</f>
        <v>26.24</v>
      </c>
      <c r="F3187">
        <f>[60]data!$A266</f>
        <v>0</v>
      </c>
      <c r="G3187">
        <f>[61]data!$A266</f>
        <v>58.95</v>
      </c>
      <c r="H3187">
        <f>[62]data!$A266</f>
        <v>2.19</v>
      </c>
      <c r="I3187">
        <f>[63]data!A266</f>
        <v>20.53</v>
      </c>
    </row>
    <row r="3188" spans="1:9" x14ac:dyDescent="0.55000000000000004">
      <c r="A3188">
        <v>2018</v>
      </c>
      <c r="B3188">
        <v>267</v>
      </c>
      <c r="C3188">
        <f>[57]data!$A267</f>
        <v>29.79</v>
      </c>
      <c r="D3188">
        <f>[58]data!$A267</f>
        <v>23.37</v>
      </c>
      <c r="E3188">
        <f>[59]data!$A267</f>
        <v>26.34</v>
      </c>
      <c r="F3188">
        <f>[60]data!$A267</f>
        <v>0</v>
      </c>
      <c r="G3188">
        <f>[61]data!$A267</f>
        <v>64.03</v>
      </c>
      <c r="H3188">
        <f>[62]data!$A267</f>
        <v>2.31</v>
      </c>
      <c r="I3188">
        <f>[63]data!A267</f>
        <v>20.45</v>
      </c>
    </row>
    <row r="3189" spans="1:9" x14ac:dyDescent="0.55000000000000004">
      <c r="A3189">
        <v>2018</v>
      </c>
      <c r="B3189">
        <v>268</v>
      </c>
      <c r="C3189">
        <f>[57]data!$A268</f>
        <v>27.58</v>
      </c>
      <c r="D3189">
        <f>[58]data!$A268</f>
        <v>22.6</v>
      </c>
      <c r="E3189">
        <f>[59]data!$A268</f>
        <v>24.72</v>
      </c>
      <c r="F3189">
        <f>[60]data!$A268</f>
        <v>0.16</v>
      </c>
      <c r="G3189">
        <f>[61]data!$A268</f>
        <v>79.69</v>
      </c>
      <c r="H3189">
        <f>[62]data!$A268</f>
        <v>4.97</v>
      </c>
      <c r="I3189">
        <f>[63]data!A268</f>
        <v>16.64</v>
      </c>
    </row>
    <row r="3190" spans="1:9" x14ac:dyDescent="0.55000000000000004">
      <c r="A3190">
        <v>2018</v>
      </c>
      <c r="B3190">
        <v>269</v>
      </c>
      <c r="C3190">
        <f>[57]data!$A269</f>
        <v>26.18</v>
      </c>
      <c r="D3190">
        <f>[58]data!$A269</f>
        <v>22.53</v>
      </c>
      <c r="E3190">
        <f>[59]data!$A269</f>
        <v>24.16</v>
      </c>
      <c r="F3190">
        <f>[60]data!$A269</f>
        <v>0.68</v>
      </c>
      <c r="G3190">
        <f>[61]data!$A269</f>
        <v>76.22</v>
      </c>
      <c r="H3190">
        <f>[62]data!$A269</f>
        <v>6.67</v>
      </c>
      <c r="I3190">
        <f>[63]data!A269</f>
        <v>13.74</v>
      </c>
    </row>
    <row r="3191" spans="1:9" x14ac:dyDescent="0.55000000000000004">
      <c r="A3191">
        <v>2018</v>
      </c>
      <c r="B3191">
        <v>270</v>
      </c>
      <c r="C3191">
        <f>[57]data!$A270</f>
        <v>25.91</v>
      </c>
      <c r="D3191">
        <f>[58]data!$A270</f>
        <v>21.54</v>
      </c>
      <c r="E3191">
        <f>[59]data!$A270</f>
        <v>23.4</v>
      </c>
      <c r="F3191">
        <f>[60]data!$A270</f>
        <v>0.4</v>
      </c>
      <c r="G3191">
        <f>[61]data!$A270</f>
        <v>74.28</v>
      </c>
      <c r="H3191">
        <f>[62]data!$A270</f>
        <v>6.44</v>
      </c>
      <c r="I3191">
        <f>[63]data!A270</f>
        <v>17.079999999999998</v>
      </c>
    </row>
    <row r="3192" spans="1:9" x14ac:dyDescent="0.55000000000000004">
      <c r="A3192">
        <v>2018</v>
      </c>
      <c r="B3192">
        <v>271</v>
      </c>
      <c r="C3192">
        <f>[57]data!$A271</f>
        <v>25.36</v>
      </c>
      <c r="D3192">
        <f>[58]data!$A271</f>
        <v>20.78</v>
      </c>
      <c r="E3192">
        <f>[59]data!$A271</f>
        <v>22.48</v>
      </c>
      <c r="F3192">
        <f>[60]data!$A271</f>
        <v>0</v>
      </c>
      <c r="G3192">
        <f>[61]data!$A271</f>
        <v>73.87</v>
      </c>
      <c r="H3192">
        <f>[62]data!$A271</f>
        <v>3.1</v>
      </c>
      <c r="I3192">
        <f>[63]data!A271</f>
        <v>18.38</v>
      </c>
    </row>
    <row r="3193" spans="1:9" x14ac:dyDescent="0.55000000000000004">
      <c r="A3193">
        <v>2018</v>
      </c>
      <c r="B3193">
        <v>272</v>
      </c>
      <c r="C3193">
        <f>[57]data!$A272</f>
        <v>25.9</v>
      </c>
      <c r="D3193">
        <f>[58]data!$A272</f>
        <v>20.11</v>
      </c>
      <c r="E3193">
        <f>[59]data!$A272</f>
        <v>22.32</v>
      </c>
      <c r="F3193">
        <f>[60]data!$A272</f>
        <v>0</v>
      </c>
      <c r="G3193">
        <f>[61]data!$A272</f>
        <v>67.599999999999994</v>
      </c>
      <c r="H3193">
        <f>[62]data!$A272</f>
        <v>1.9</v>
      </c>
      <c r="I3193">
        <f>[63]data!A272</f>
        <v>19.850000000000001</v>
      </c>
    </row>
    <row r="3194" spans="1:9" x14ac:dyDescent="0.55000000000000004">
      <c r="A3194">
        <v>2018</v>
      </c>
      <c r="B3194">
        <v>273</v>
      </c>
      <c r="C3194">
        <f>[57]data!$A273</f>
        <v>26.37</v>
      </c>
      <c r="D3194">
        <f>[58]data!$A273</f>
        <v>19.46</v>
      </c>
      <c r="E3194">
        <f>[59]data!$A273</f>
        <v>22.29</v>
      </c>
      <c r="F3194">
        <f>[60]data!$A273</f>
        <v>0</v>
      </c>
      <c r="G3194">
        <f>[61]data!$A273</f>
        <v>68.41</v>
      </c>
      <c r="H3194">
        <f>[62]data!$A273</f>
        <v>2.2799999999999998</v>
      </c>
      <c r="I3194">
        <f>[63]data!A273</f>
        <v>19.309999999999999</v>
      </c>
    </row>
    <row r="3195" spans="1:9" x14ac:dyDescent="0.55000000000000004">
      <c r="A3195">
        <v>2018</v>
      </c>
      <c r="B3195">
        <v>274</v>
      </c>
      <c r="C3195">
        <f>[57]data!$A274</f>
        <v>27.25</v>
      </c>
      <c r="D3195">
        <f>[58]data!$A274</f>
        <v>20.84</v>
      </c>
      <c r="E3195">
        <f>[59]data!$A274</f>
        <v>23.15</v>
      </c>
      <c r="F3195">
        <f>[60]data!$A274</f>
        <v>0.14000000000000001</v>
      </c>
      <c r="G3195">
        <f>[61]data!$A274</f>
        <v>68.69</v>
      </c>
      <c r="H3195">
        <f>[62]data!$A274</f>
        <v>2.34</v>
      </c>
      <c r="I3195">
        <f>[63]data!A274</f>
        <v>14.43</v>
      </c>
    </row>
    <row r="3196" spans="1:9" x14ac:dyDescent="0.55000000000000004">
      <c r="A3196">
        <v>2018</v>
      </c>
      <c r="B3196">
        <v>275</v>
      </c>
      <c r="C3196">
        <f>[57]data!$A275</f>
        <v>24.7</v>
      </c>
      <c r="D3196">
        <f>[58]data!$A275</f>
        <v>19.850000000000001</v>
      </c>
      <c r="E3196">
        <f>[59]data!$A275</f>
        <v>21.93</v>
      </c>
      <c r="F3196">
        <f>[60]data!$A275</f>
        <v>0</v>
      </c>
      <c r="G3196">
        <f>[61]data!$A275</f>
        <v>65.97</v>
      </c>
      <c r="H3196">
        <f>[62]data!$A275</f>
        <v>4.0599999999999996</v>
      </c>
      <c r="I3196">
        <f>[63]data!A275</f>
        <v>16.420000000000002</v>
      </c>
    </row>
    <row r="3197" spans="1:9" x14ac:dyDescent="0.55000000000000004">
      <c r="A3197">
        <v>2018</v>
      </c>
      <c r="B3197">
        <v>276</v>
      </c>
      <c r="C3197">
        <f>[57]data!$A276</f>
        <v>25.17</v>
      </c>
      <c r="D3197">
        <f>[58]data!$A276</f>
        <v>19.649999999999999</v>
      </c>
      <c r="E3197">
        <f>[59]data!$A276</f>
        <v>21.78</v>
      </c>
      <c r="F3197">
        <f>[60]data!$A276</f>
        <v>0</v>
      </c>
      <c r="G3197">
        <f>[61]data!$A276</f>
        <v>60.01</v>
      </c>
      <c r="H3197">
        <f>[62]data!$A276</f>
        <v>1.46</v>
      </c>
      <c r="I3197">
        <f>[63]data!A276</f>
        <v>18.940000000000001</v>
      </c>
    </row>
    <row r="3198" spans="1:9" x14ac:dyDescent="0.55000000000000004">
      <c r="A3198">
        <v>2018</v>
      </c>
      <c r="B3198">
        <v>277</v>
      </c>
      <c r="C3198">
        <f>[57]data!$A277</f>
        <v>25.13</v>
      </c>
      <c r="D3198">
        <f>[58]data!$A277</f>
        <v>19.809999999999999</v>
      </c>
      <c r="E3198">
        <f>[59]data!$A277</f>
        <v>21.9</v>
      </c>
      <c r="F3198">
        <f>[60]data!$A277</f>
        <v>0</v>
      </c>
      <c r="G3198">
        <f>[61]data!$A277</f>
        <v>66.64</v>
      </c>
      <c r="H3198">
        <f>[62]data!$A277</f>
        <v>2.36</v>
      </c>
      <c r="I3198">
        <f>[63]data!A277</f>
        <v>18.8</v>
      </c>
    </row>
    <row r="3199" spans="1:9" x14ac:dyDescent="0.55000000000000004">
      <c r="A3199">
        <v>2018</v>
      </c>
      <c r="B3199">
        <v>278</v>
      </c>
      <c r="C3199">
        <f>[57]data!$A278</f>
        <v>24.53</v>
      </c>
      <c r="D3199">
        <f>[58]data!$A278</f>
        <v>19.89</v>
      </c>
      <c r="E3199">
        <f>[59]data!$A278</f>
        <v>21.62</v>
      </c>
      <c r="F3199">
        <f>[60]data!$A278</f>
        <v>0</v>
      </c>
      <c r="G3199">
        <f>[61]data!$A278</f>
        <v>70.510000000000005</v>
      </c>
      <c r="H3199">
        <f>[62]data!$A278</f>
        <v>2.23</v>
      </c>
      <c r="I3199">
        <f>[63]data!A278</f>
        <v>18.3</v>
      </c>
    </row>
    <row r="3200" spans="1:9" x14ac:dyDescent="0.55000000000000004">
      <c r="A3200">
        <v>2018</v>
      </c>
      <c r="B3200">
        <v>279</v>
      </c>
      <c r="C3200">
        <f>[57]data!$A279</f>
        <v>26.25</v>
      </c>
      <c r="D3200">
        <f>[58]data!$A279</f>
        <v>20.13</v>
      </c>
      <c r="E3200">
        <f>[59]data!$A279</f>
        <v>22.65</v>
      </c>
      <c r="F3200">
        <f>[60]data!$A279</f>
        <v>0</v>
      </c>
      <c r="G3200">
        <f>[61]data!$A279</f>
        <v>64.3</v>
      </c>
      <c r="H3200">
        <f>[62]data!$A279</f>
        <v>2.2400000000000002</v>
      </c>
      <c r="I3200">
        <f>[63]data!A279</f>
        <v>18.34</v>
      </c>
    </row>
    <row r="3201" spans="1:9" x14ac:dyDescent="0.55000000000000004">
      <c r="A3201">
        <v>2018</v>
      </c>
      <c r="B3201">
        <v>280</v>
      </c>
      <c r="C3201">
        <f>[57]data!$A280</f>
        <v>28.72</v>
      </c>
      <c r="D3201">
        <f>[58]data!$A280</f>
        <v>20.47</v>
      </c>
      <c r="E3201">
        <f>[59]data!$A280</f>
        <v>23.8</v>
      </c>
      <c r="F3201">
        <f>[60]data!$A280</f>
        <v>0.03</v>
      </c>
      <c r="G3201">
        <f>[61]data!$A280</f>
        <v>62.17</v>
      </c>
      <c r="H3201">
        <f>[62]data!$A280</f>
        <v>3.29</v>
      </c>
      <c r="I3201">
        <f>[63]data!A280</f>
        <v>17.3</v>
      </c>
    </row>
    <row r="3202" spans="1:9" x14ac:dyDescent="0.55000000000000004">
      <c r="A3202">
        <v>2018</v>
      </c>
      <c r="B3202">
        <v>281</v>
      </c>
      <c r="C3202">
        <f>[57]data!$A281</f>
        <v>22.43</v>
      </c>
      <c r="D3202">
        <f>[58]data!$A281</f>
        <v>19.93</v>
      </c>
      <c r="E3202">
        <f>[59]data!$A281</f>
        <v>21.09</v>
      </c>
      <c r="F3202">
        <f>[60]data!$A281</f>
        <v>2.19</v>
      </c>
      <c r="G3202">
        <f>[61]data!$A281</f>
        <v>73.290000000000006</v>
      </c>
      <c r="H3202">
        <f>[62]data!$A281</f>
        <v>4.63</v>
      </c>
      <c r="I3202">
        <f>[63]data!A281</f>
        <v>9.9700000000000006</v>
      </c>
    </row>
    <row r="3203" spans="1:9" x14ac:dyDescent="0.55000000000000004">
      <c r="A3203">
        <v>2018</v>
      </c>
      <c r="B3203">
        <v>282</v>
      </c>
      <c r="C3203">
        <f>[57]data!$A282</f>
        <v>21.93</v>
      </c>
      <c r="D3203">
        <f>[58]data!$A282</f>
        <v>18.79</v>
      </c>
      <c r="E3203">
        <f>[59]data!$A282</f>
        <v>20.010000000000002</v>
      </c>
      <c r="F3203">
        <f>[60]data!$A282</f>
        <v>6.19</v>
      </c>
      <c r="G3203">
        <f>[61]data!$A282</f>
        <v>78.59</v>
      </c>
      <c r="H3203">
        <f>[62]data!$A282</f>
        <v>5.26</v>
      </c>
      <c r="I3203">
        <f>[63]data!A282</f>
        <v>7.55</v>
      </c>
    </row>
    <row r="3204" spans="1:9" x14ac:dyDescent="0.55000000000000004">
      <c r="A3204">
        <v>2018</v>
      </c>
      <c r="B3204">
        <v>283</v>
      </c>
      <c r="C3204">
        <f>[57]data!$A283</f>
        <v>24.38</v>
      </c>
      <c r="D3204">
        <f>[58]data!$A283</f>
        <v>17.89</v>
      </c>
      <c r="E3204">
        <f>[59]data!$A283</f>
        <v>20.88</v>
      </c>
      <c r="F3204">
        <f>[60]data!$A283</f>
        <v>0.61</v>
      </c>
      <c r="G3204">
        <f>[61]data!$A283</f>
        <v>73.86</v>
      </c>
      <c r="H3204">
        <f>[62]data!$A283</f>
        <v>2.12</v>
      </c>
      <c r="I3204">
        <f>[63]data!A283</f>
        <v>15.42</v>
      </c>
    </row>
    <row r="3205" spans="1:9" x14ac:dyDescent="0.55000000000000004">
      <c r="A3205">
        <v>2018</v>
      </c>
      <c r="B3205">
        <v>284</v>
      </c>
      <c r="C3205">
        <f>[57]data!$A284</f>
        <v>23.96</v>
      </c>
      <c r="D3205">
        <f>[58]data!$A284</f>
        <v>20.309999999999999</v>
      </c>
      <c r="E3205">
        <f>[59]data!$A284</f>
        <v>21.72</v>
      </c>
      <c r="F3205">
        <f>[60]data!$A284</f>
        <v>0.1</v>
      </c>
      <c r="G3205">
        <f>[61]data!$A284</f>
        <v>76.930000000000007</v>
      </c>
      <c r="H3205">
        <f>[62]data!$A284</f>
        <v>2.9</v>
      </c>
      <c r="I3205">
        <f>[63]data!A284</f>
        <v>11.92</v>
      </c>
    </row>
    <row r="3206" spans="1:9" x14ac:dyDescent="0.55000000000000004">
      <c r="A3206">
        <v>2018</v>
      </c>
      <c r="B3206">
        <v>285</v>
      </c>
      <c r="C3206">
        <f>[57]data!$A285</f>
        <v>25.49</v>
      </c>
      <c r="D3206">
        <f>[58]data!$A285</f>
        <v>19.510000000000002</v>
      </c>
      <c r="E3206">
        <f>[59]data!$A285</f>
        <v>22.18</v>
      </c>
      <c r="F3206">
        <f>[60]data!$A285</f>
        <v>0</v>
      </c>
      <c r="G3206">
        <f>[61]data!$A285</f>
        <v>76.12</v>
      </c>
      <c r="H3206">
        <f>[62]data!$A285</f>
        <v>1.8</v>
      </c>
      <c r="I3206">
        <f>[63]data!A285</f>
        <v>16.54</v>
      </c>
    </row>
    <row r="3207" spans="1:9" x14ac:dyDescent="0.55000000000000004">
      <c r="A3207">
        <v>2018</v>
      </c>
      <c r="B3207">
        <v>286</v>
      </c>
      <c r="C3207">
        <f>[57]data!$A286</f>
        <v>24.64</v>
      </c>
      <c r="D3207">
        <f>[58]data!$A286</f>
        <v>19.3</v>
      </c>
      <c r="E3207">
        <f>[59]data!$A286</f>
        <v>21.54</v>
      </c>
      <c r="F3207">
        <f>[60]data!$A286</f>
        <v>0.13</v>
      </c>
      <c r="G3207">
        <f>[61]data!$A286</f>
        <v>80.73</v>
      </c>
      <c r="H3207">
        <f>[62]data!$A286</f>
        <v>2.56</v>
      </c>
      <c r="I3207">
        <f>[63]data!A286</f>
        <v>15.5</v>
      </c>
    </row>
    <row r="3208" spans="1:9" x14ac:dyDescent="0.55000000000000004">
      <c r="A3208">
        <v>2018</v>
      </c>
      <c r="B3208">
        <v>287</v>
      </c>
      <c r="C3208">
        <f>[57]data!$A287</f>
        <v>24.12</v>
      </c>
      <c r="D3208">
        <f>[58]data!$A287</f>
        <v>16.14</v>
      </c>
      <c r="E3208">
        <f>[59]data!$A287</f>
        <v>20.74</v>
      </c>
      <c r="F3208">
        <f>[60]data!$A287</f>
        <v>3.87</v>
      </c>
      <c r="G3208">
        <f>[61]data!$A287</f>
        <v>72.05</v>
      </c>
      <c r="H3208">
        <f>[62]data!$A287</f>
        <v>3.91</v>
      </c>
      <c r="I3208">
        <f>[63]data!A287</f>
        <v>8.41</v>
      </c>
    </row>
    <row r="3209" spans="1:9" x14ac:dyDescent="0.55000000000000004">
      <c r="A3209">
        <v>2018</v>
      </c>
      <c r="B3209">
        <v>288</v>
      </c>
      <c r="C3209">
        <f>[57]data!$A288</f>
        <v>23.39</v>
      </c>
      <c r="D3209">
        <f>[58]data!$A288</f>
        <v>15.34</v>
      </c>
      <c r="E3209">
        <f>[59]data!$A288</f>
        <v>19.22</v>
      </c>
      <c r="F3209">
        <f>[60]data!$A288</f>
        <v>0.1</v>
      </c>
      <c r="G3209">
        <f>[61]data!$A288</f>
        <v>55.3</v>
      </c>
      <c r="H3209">
        <f>[62]data!$A288</f>
        <v>2.97</v>
      </c>
      <c r="I3209">
        <f>[63]data!A288</f>
        <v>14.75</v>
      </c>
    </row>
    <row r="3210" spans="1:9" x14ac:dyDescent="0.55000000000000004">
      <c r="A3210">
        <v>2018</v>
      </c>
      <c r="B3210">
        <v>289</v>
      </c>
      <c r="C3210">
        <f>[57]data!$A289</f>
        <v>22.6</v>
      </c>
      <c r="D3210">
        <f>[58]data!$A289</f>
        <v>16.54</v>
      </c>
      <c r="E3210">
        <f>[59]data!$A289</f>
        <v>19.12</v>
      </c>
      <c r="F3210">
        <f>[60]data!$A289</f>
        <v>12.55</v>
      </c>
      <c r="G3210">
        <f>[61]data!$A289</f>
        <v>70.31</v>
      </c>
      <c r="H3210">
        <f>[62]data!$A289</f>
        <v>3.41</v>
      </c>
      <c r="I3210">
        <f>[63]data!A289</f>
        <v>10.99</v>
      </c>
    </row>
    <row r="3211" spans="1:9" x14ac:dyDescent="0.55000000000000004">
      <c r="A3211">
        <v>2018</v>
      </c>
      <c r="B3211">
        <v>290</v>
      </c>
      <c r="C3211">
        <f>[57]data!$A290</f>
        <v>24.07</v>
      </c>
      <c r="D3211">
        <f>[58]data!$A290</f>
        <v>17.34</v>
      </c>
      <c r="E3211">
        <f>[59]data!$A290</f>
        <v>19.98</v>
      </c>
      <c r="F3211">
        <f>[60]data!$A290</f>
        <v>0.33</v>
      </c>
      <c r="G3211">
        <f>[61]data!$A290</f>
        <v>71.89</v>
      </c>
      <c r="H3211">
        <f>[62]data!$A290</f>
        <v>3.33</v>
      </c>
      <c r="I3211">
        <f>[63]data!A290</f>
        <v>16.04</v>
      </c>
    </row>
    <row r="3212" spans="1:9" x14ac:dyDescent="0.55000000000000004">
      <c r="A3212">
        <v>2018</v>
      </c>
      <c r="B3212">
        <v>291</v>
      </c>
      <c r="C3212">
        <f>[57]data!$A291</f>
        <v>21.91</v>
      </c>
      <c r="D3212">
        <f>[58]data!$A291</f>
        <v>16.61</v>
      </c>
      <c r="E3212">
        <f>[59]data!$A291</f>
        <v>19.34</v>
      </c>
      <c r="F3212">
        <f>[60]data!$A291</f>
        <v>7.62</v>
      </c>
      <c r="G3212">
        <f>[61]data!$A291</f>
        <v>74.150000000000006</v>
      </c>
      <c r="H3212">
        <f>[62]data!$A291</f>
        <v>2.2000000000000002</v>
      </c>
      <c r="I3212">
        <f>[63]data!A291</f>
        <v>10.79</v>
      </c>
    </row>
    <row r="3213" spans="1:9" x14ac:dyDescent="0.55000000000000004">
      <c r="A3213">
        <v>2018</v>
      </c>
      <c r="B3213">
        <v>292</v>
      </c>
      <c r="C3213">
        <f>[57]data!$A292</f>
        <v>20.74</v>
      </c>
      <c r="D3213">
        <f>[58]data!$A292</f>
        <v>16.21</v>
      </c>
      <c r="E3213">
        <f>[59]data!$A292</f>
        <v>18.22</v>
      </c>
      <c r="F3213">
        <f>[60]data!$A292</f>
        <v>0.78</v>
      </c>
      <c r="G3213">
        <f>[61]data!$A292</f>
        <v>68.45</v>
      </c>
      <c r="H3213">
        <f>[62]data!$A292</f>
        <v>2.59</v>
      </c>
      <c r="I3213">
        <f>[63]data!A292</f>
        <v>13.54</v>
      </c>
    </row>
    <row r="3214" spans="1:9" x14ac:dyDescent="0.55000000000000004">
      <c r="A3214">
        <v>2018</v>
      </c>
      <c r="B3214">
        <v>293</v>
      </c>
      <c r="C3214">
        <f>[57]data!$A293</f>
        <v>22.66</v>
      </c>
      <c r="D3214">
        <f>[58]data!$A293</f>
        <v>18.04</v>
      </c>
      <c r="E3214">
        <f>[59]data!$A293</f>
        <v>20.420000000000002</v>
      </c>
      <c r="F3214">
        <f>[60]data!$A293</f>
        <v>2.0499999999999998</v>
      </c>
      <c r="G3214">
        <f>[61]data!$A293</f>
        <v>85.26</v>
      </c>
      <c r="H3214">
        <f>[62]data!$A293</f>
        <v>7.73</v>
      </c>
      <c r="I3214">
        <f>[63]data!A293</f>
        <v>6.4</v>
      </c>
    </row>
    <row r="3215" spans="1:9" x14ac:dyDescent="0.55000000000000004">
      <c r="A3215">
        <v>2018</v>
      </c>
      <c r="B3215">
        <v>294</v>
      </c>
      <c r="C3215">
        <f>[57]data!$A294</f>
        <v>23.4</v>
      </c>
      <c r="D3215">
        <f>[58]data!$A294</f>
        <v>19.04</v>
      </c>
      <c r="E3215">
        <f>[59]data!$A294</f>
        <v>21.19</v>
      </c>
      <c r="F3215">
        <f>[60]data!$A294</f>
        <v>0.64</v>
      </c>
      <c r="G3215">
        <f>[61]data!$A294</f>
        <v>86.51</v>
      </c>
      <c r="H3215">
        <f>[62]data!$A294</f>
        <v>6.57</v>
      </c>
      <c r="I3215">
        <f>[63]data!A294</f>
        <v>9.67</v>
      </c>
    </row>
    <row r="3216" spans="1:9" x14ac:dyDescent="0.55000000000000004">
      <c r="A3216">
        <v>2018</v>
      </c>
      <c r="B3216">
        <v>295</v>
      </c>
      <c r="C3216">
        <f>[57]data!$A295</f>
        <v>23.96</v>
      </c>
      <c r="D3216">
        <f>[58]data!$A295</f>
        <v>17.77</v>
      </c>
      <c r="E3216">
        <f>[59]data!$A295</f>
        <v>20.39</v>
      </c>
      <c r="F3216">
        <f>[60]data!$A295</f>
        <v>0.25</v>
      </c>
      <c r="G3216">
        <f>[61]data!$A295</f>
        <v>78.069999999999993</v>
      </c>
      <c r="H3216">
        <f>[62]data!$A295</f>
        <v>2.25</v>
      </c>
      <c r="I3216">
        <f>[63]data!A295</f>
        <v>15.25</v>
      </c>
    </row>
    <row r="3217" spans="1:9" x14ac:dyDescent="0.55000000000000004">
      <c r="A3217">
        <v>2018</v>
      </c>
      <c r="B3217">
        <v>296</v>
      </c>
      <c r="C3217">
        <f>[57]data!$A296</f>
        <v>22.53</v>
      </c>
      <c r="D3217">
        <f>[58]data!$A296</f>
        <v>18.55</v>
      </c>
      <c r="E3217">
        <f>[59]data!$A296</f>
        <v>20.190000000000001</v>
      </c>
      <c r="F3217">
        <f>[60]data!$A296</f>
        <v>0.24</v>
      </c>
      <c r="G3217">
        <f>[61]data!$A296</f>
        <v>79.55</v>
      </c>
      <c r="H3217">
        <f>[62]data!$A296</f>
        <v>3.55</v>
      </c>
      <c r="I3217">
        <f>[63]data!A296</f>
        <v>8.93</v>
      </c>
    </row>
    <row r="3218" spans="1:9" x14ac:dyDescent="0.55000000000000004">
      <c r="A3218">
        <v>2018</v>
      </c>
      <c r="B3218">
        <v>297</v>
      </c>
      <c r="C3218">
        <f>[57]data!$A297</f>
        <v>23.48</v>
      </c>
      <c r="D3218">
        <f>[58]data!$A297</f>
        <v>17.5</v>
      </c>
      <c r="E3218">
        <f>[59]data!$A297</f>
        <v>19.809999999999999</v>
      </c>
      <c r="F3218">
        <f>[60]data!$A297</f>
        <v>0</v>
      </c>
      <c r="G3218">
        <f>[61]data!$A297</f>
        <v>69.84</v>
      </c>
      <c r="H3218">
        <f>[62]data!$A297</f>
        <v>2.13</v>
      </c>
      <c r="I3218">
        <f>[63]data!A297</f>
        <v>15.78</v>
      </c>
    </row>
    <row r="3219" spans="1:9" x14ac:dyDescent="0.55000000000000004">
      <c r="A3219">
        <v>2018</v>
      </c>
      <c r="B3219">
        <v>298</v>
      </c>
      <c r="C3219">
        <f>[57]data!$A298</f>
        <v>23.88</v>
      </c>
      <c r="D3219">
        <f>[58]data!$A298</f>
        <v>17.78</v>
      </c>
      <c r="E3219">
        <f>[59]data!$A298</f>
        <v>20.13</v>
      </c>
      <c r="F3219">
        <f>[60]data!$A298</f>
        <v>0</v>
      </c>
      <c r="G3219">
        <f>[61]data!$A298</f>
        <v>63.82</v>
      </c>
      <c r="H3219">
        <f>[62]data!$A298</f>
        <v>1.97</v>
      </c>
      <c r="I3219">
        <f>[63]data!A298</f>
        <v>15.87</v>
      </c>
    </row>
    <row r="3220" spans="1:9" x14ac:dyDescent="0.55000000000000004">
      <c r="A3220">
        <v>2018</v>
      </c>
      <c r="B3220">
        <v>299</v>
      </c>
      <c r="C3220">
        <f>[57]data!$A299</f>
        <v>24.65</v>
      </c>
      <c r="D3220">
        <f>[58]data!$A299</f>
        <v>17.72</v>
      </c>
      <c r="E3220">
        <f>[59]data!$A299</f>
        <v>20.5</v>
      </c>
      <c r="F3220">
        <f>[60]data!$A299</f>
        <v>0.01</v>
      </c>
      <c r="G3220">
        <f>[61]data!$A299</f>
        <v>64.11</v>
      </c>
      <c r="H3220">
        <f>[62]data!$A299</f>
        <v>2.0499999999999998</v>
      </c>
      <c r="I3220">
        <f>[63]data!A299</f>
        <v>12.56</v>
      </c>
    </row>
    <row r="3221" spans="1:9" x14ac:dyDescent="0.55000000000000004">
      <c r="A3221">
        <v>2018</v>
      </c>
      <c r="B3221">
        <v>300</v>
      </c>
      <c r="C3221">
        <f>[57]data!$A300</f>
        <v>23.15</v>
      </c>
      <c r="D3221">
        <f>[58]data!$A300</f>
        <v>16.13</v>
      </c>
      <c r="E3221">
        <f>[59]data!$A300</f>
        <v>19.91</v>
      </c>
      <c r="F3221">
        <f>[60]data!$A300</f>
        <v>1.08</v>
      </c>
      <c r="G3221">
        <f>[61]data!$A300</f>
        <v>69.62</v>
      </c>
      <c r="H3221">
        <f>[62]data!$A300</f>
        <v>4.3600000000000003</v>
      </c>
      <c r="I3221">
        <f>[63]data!A300</f>
        <v>6.42</v>
      </c>
    </row>
    <row r="3222" spans="1:9" x14ac:dyDescent="0.55000000000000004">
      <c r="A3222">
        <v>2018</v>
      </c>
      <c r="B3222">
        <v>301</v>
      </c>
      <c r="C3222">
        <f>[57]data!$A301</f>
        <v>15.68</v>
      </c>
      <c r="D3222">
        <f>[58]data!$A301</f>
        <v>11.16</v>
      </c>
      <c r="E3222">
        <f>[59]data!$A301</f>
        <v>13.66</v>
      </c>
      <c r="F3222">
        <f>[60]data!$A301</f>
        <v>1.21</v>
      </c>
      <c r="G3222">
        <f>[61]data!$A301</f>
        <v>58.15</v>
      </c>
      <c r="H3222">
        <f>[62]data!$A301</f>
        <v>3.77</v>
      </c>
      <c r="I3222">
        <f>[63]data!A301</f>
        <v>8.25</v>
      </c>
    </row>
    <row r="3223" spans="1:9" x14ac:dyDescent="0.55000000000000004">
      <c r="A3223">
        <v>2018</v>
      </c>
      <c r="B3223">
        <v>302</v>
      </c>
      <c r="C3223">
        <f>[57]data!$A302</f>
        <v>18.02</v>
      </c>
      <c r="D3223">
        <f>[58]data!$A302</f>
        <v>9.39</v>
      </c>
      <c r="E3223">
        <f>[59]data!$A302</f>
        <v>13.46</v>
      </c>
      <c r="F3223">
        <f>[60]data!$A302</f>
        <v>0</v>
      </c>
      <c r="G3223">
        <f>[61]data!$A302</f>
        <v>56.01</v>
      </c>
      <c r="H3223">
        <f>[62]data!$A302</f>
        <v>5.43</v>
      </c>
      <c r="I3223">
        <f>[63]data!A302</f>
        <v>13.91</v>
      </c>
    </row>
    <row r="3224" spans="1:9" x14ac:dyDescent="0.55000000000000004">
      <c r="A3224">
        <v>2018</v>
      </c>
      <c r="B3224">
        <v>303</v>
      </c>
      <c r="C3224">
        <f>[57]data!$A303</f>
        <v>15.81</v>
      </c>
      <c r="D3224">
        <f>[58]data!$A303</f>
        <v>13.29</v>
      </c>
      <c r="E3224">
        <f>[59]data!$A303</f>
        <v>14.66</v>
      </c>
      <c r="F3224">
        <f>[60]data!$A303</f>
        <v>8.19</v>
      </c>
      <c r="G3224">
        <f>[61]data!$A303</f>
        <v>75.59</v>
      </c>
      <c r="H3224">
        <f>[62]data!$A303</f>
        <v>6.23</v>
      </c>
      <c r="I3224">
        <f>[63]data!A303</f>
        <v>4.5</v>
      </c>
    </row>
    <row r="3225" spans="1:9" x14ac:dyDescent="0.55000000000000004">
      <c r="A3225">
        <v>2018</v>
      </c>
      <c r="B3225">
        <v>304</v>
      </c>
      <c r="C3225">
        <f>[57]data!$A304</f>
        <v>17.29</v>
      </c>
      <c r="D3225">
        <f>[58]data!$A304</f>
        <v>11.39</v>
      </c>
      <c r="E3225">
        <f>[59]data!$A304</f>
        <v>14.03</v>
      </c>
      <c r="F3225">
        <f>[60]data!$A304</f>
        <v>5.16</v>
      </c>
      <c r="G3225">
        <f>[61]data!$A304</f>
        <v>71.03</v>
      </c>
      <c r="H3225">
        <f>[62]data!$A304</f>
        <v>5.5</v>
      </c>
      <c r="I3225">
        <f>[63]data!A304</f>
        <v>12.85</v>
      </c>
    </row>
    <row r="3226" spans="1:9" x14ac:dyDescent="0.55000000000000004">
      <c r="A3226">
        <v>2018</v>
      </c>
      <c r="B3226">
        <v>305</v>
      </c>
      <c r="C3226">
        <f>[57]data!$A305</f>
        <v>19.39</v>
      </c>
      <c r="D3226">
        <f>[58]data!$A305</f>
        <v>11.94</v>
      </c>
      <c r="E3226">
        <f>[59]data!$A305</f>
        <v>15.37</v>
      </c>
      <c r="F3226">
        <f>[60]data!$A305</f>
        <v>0.7</v>
      </c>
      <c r="G3226">
        <f>[61]data!$A305</f>
        <v>62.13</v>
      </c>
      <c r="H3226">
        <f>[62]data!$A305</f>
        <v>3.36</v>
      </c>
      <c r="I3226">
        <f>[63]data!A305</f>
        <v>13.8</v>
      </c>
    </row>
    <row r="3227" spans="1:9" x14ac:dyDescent="0.55000000000000004">
      <c r="A3227">
        <v>2018</v>
      </c>
      <c r="B3227">
        <v>306</v>
      </c>
      <c r="C3227">
        <f>[57]data!$A306</f>
        <v>20.91</v>
      </c>
      <c r="D3227">
        <f>[58]data!$A306</f>
        <v>11.98</v>
      </c>
      <c r="E3227">
        <f>[59]data!$A306</f>
        <v>16.41</v>
      </c>
      <c r="F3227">
        <f>[60]data!$A306</f>
        <v>0.01</v>
      </c>
      <c r="G3227">
        <f>[61]data!$A306</f>
        <v>64.94</v>
      </c>
      <c r="H3227">
        <f>[62]data!$A306</f>
        <v>2.95</v>
      </c>
      <c r="I3227">
        <f>[63]data!A306</f>
        <v>10.54</v>
      </c>
    </row>
    <row r="3228" spans="1:9" x14ac:dyDescent="0.55000000000000004">
      <c r="A3228">
        <v>2018</v>
      </c>
      <c r="B3228">
        <v>307</v>
      </c>
      <c r="C3228">
        <f>[57]data!$A307</f>
        <v>18.95</v>
      </c>
      <c r="D3228">
        <f>[58]data!$A307</f>
        <v>13.03</v>
      </c>
      <c r="E3228">
        <f>[59]data!$A307</f>
        <v>15.63</v>
      </c>
      <c r="F3228">
        <f>[60]data!$A307</f>
        <v>0</v>
      </c>
      <c r="G3228">
        <f>[61]data!$A307</f>
        <v>67.5</v>
      </c>
      <c r="H3228">
        <f>[62]data!$A307</f>
        <v>2.76</v>
      </c>
      <c r="I3228">
        <f>[63]data!A307</f>
        <v>13.04</v>
      </c>
    </row>
    <row r="3229" spans="1:9" x14ac:dyDescent="0.55000000000000004">
      <c r="A3229">
        <v>2018</v>
      </c>
      <c r="B3229">
        <v>308</v>
      </c>
      <c r="C3229">
        <f>[57]data!$A308</f>
        <v>20.239999999999998</v>
      </c>
      <c r="D3229">
        <f>[58]data!$A308</f>
        <v>12.76</v>
      </c>
      <c r="E3229">
        <f>[59]data!$A308</f>
        <v>15.88</v>
      </c>
      <c r="F3229">
        <f>[60]data!$A308</f>
        <v>0</v>
      </c>
      <c r="G3229">
        <f>[61]data!$A308</f>
        <v>70.63</v>
      </c>
      <c r="H3229">
        <f>[62]data!$A308</f>
        <v>2.82</v>
      </c>
      <c r="I3229">
        <f>[63]data!A308</f>
        <v>13.79</v>
      </c>
    </row>
    <row r="3230" spans="1:9" x14ac:dyDescent="0.55000000000000004">
      <c r="A3230">
        <v>2018</v>
      </c>
      <c r="B3230">
        <v>309</v>
      </c>
      <c r="C3230">
        <f>[57]data!$A309</f>
        <v>18.18</v>
      </c>
      <c r="D3230">
        <f>[58]data!$A309</f>
        <v>12.51</v>
      </c>
      <c r="E3230">
        <f>[59]data!$A309</f>
        <v>15.27</v>
      </c>
      <c r="F3230">
        <f>[60]data!$A309</f>
        <v>3.46</v>
      </c>
      <c r="G3230">
        <f>[61]data!$A309</f>
        <v>77.91</v>
      </c>
      <c r="H3230">
        <f>[62]data!$A309</f>
        <v>5.07</v>
      </c>
      <c r="I3230">
        <f>[63]data!A309</f>
        <v>3.26</v>
      </c>
    </row>
    <row r="3231" spans="1:9" x14ac:dyDescent="0.55000000000000004">
      <c r="A3231">
        <v>2018</v>
      </c>
      <c r="B3231">
        <v>310</v>
      </c>
      <c r="C3231">
        <f>[57]data!$A310</f>
        <v>18.59</v>
      </c>
      <c r="D3231">
        <f>[58]data!$A310</f>
        <v>11.17</v>
      </c>
      <c r="E3231">
        <f>[59]data!$A310</f>
        <v>14.6</v>
      </c>
      <c r="F3231">
        <f>[60]data!$A310</f>
        <v>0</v>
      </c>
      <c r="G3231">
        <f>[61]data!$A310</f>
        <v>63.52</v>
      </c>
      <c r="H3231">
        <f>[62]data!$A310</f>
        <v>3.09</v>
      </c>
      <c r="I3231">
        <f>[63]data!A310</f>
        <v>14.04</v>
      </c>
    </row>
    <row r="3232" spans="1:9" x14ac:dyDescent="0.55000000000000004">
      <c r="A3232">
        <v>2018</v>
      </c>
      <c r="B3232">
        <v>311</v>
      </c>
      <c r="C3232">
        <f>[57]data!$A311</f>
        <v>20.59</v>
      </c>
      <c r="D3232">
        <f>[58]data!$A311</f>
        <v>11.79</v>
      </c>
      <c r="E3232">
        <f>[59]data!$A311</f>
        <v>15.75</v>
      </c>
      <c r="F3232">
        <f>[60]data!$A311</f>
        <v>0.01</v>
      </c>
      <c r="G3232">
        <f>[61]data!$A311</f>
        <v>72.33</v>
      </c>
      <c r="H3232">
        <f>[62]data!$A311</f>
        <v>2.79</v>
      </c>
      <c r="I3232">
        <f>[63]data!A311</f>
        <v>13.46</v>
      </c>
    </row>
    <row r="3233" spans="1:9" x14ac:dyDescent="0.55000000000000004">
      <c r="A3233">
        <v>2018</v>
      </c>
      <c r="B3233">
        <v>312</v>
      </c>
      <c r="C3233">
        <f>[57]data!$A312</f>
        <v>19.61</v>
      </c>
      <c r="D3233">
        <f>[58]data!$A312</f>
        <v>14.15</v>
      </c>
      <c r="E3233">
        <f>[59]data!$A312</f>
        <v>16.25</v>
      </c>
      <c r="F3233">
        <f>[60]data!$A312</f>
        <v>0.54</v>
      </c>
      <c r="G3233">
        <f>[61]data!$A312</f>
        <v>83.06</v>
      </c>
      <c r="H3233">
        <f>[62]data!$A312</f>
        <v>2.38</v>
      </c>
      <c r="I3233">
        <f>[63]data!A312</f>
        <v>10.210000000000001</v>
      </c>
    </row>
    <row r="3234" spans="1:9" x14ac:dyDescent="0.55000000000000004">
      <c r="A3234">
        <v>2018</v>
      </c>
      <c r="B3234">
        <v>313</v>
      </c>
      <c r="C3234">
        <f>[57]data!$A313</f>
        <v>19.05</v>
      </c>
      <c r="D3234">
        <f>[58]data!$A313</f>
        <v>10.9</v>
      </c>
      <c r="E3234">
        <f>[59]data!$A313</f>
        <v>14.65</v>
      </c>
      <c r="F3234">
        <f>[60]data!$A313</f>
        <v>0.27</v>
      </c>
      <c r="G3234">
        <f>[61]data!$A313</f>
        <v>62</v>
      </c>
      <c r="H3234">
        <f>[62]data!$A313</f>
        <v>3.77</v>
      </c>
      <c r="I3234">
        <f>[63]data!A313</f>
        <v>13.72</v>
      </c>
    </row>
    <row r="3235" spans="1:9" x14ac:dyDescent="0.55000000000000004">
      <c r="A3235">
        <v>2018</v>
      </c>
      <c r="B3235">
        <v>314</v>
      </c>
      <c r="C3235">
        <f>[57]data!$A314</f>
        <v>20.39</v>
      </c>
      <c r="D3235">
        <f>[58]data!$A314</f>
        <v>12.92</v>
      </c>
      <c r="E3235">
        <f>[59]data!$A314</f>
        <v>16.100000000000001</v>
      </c>
      <c r="F3235">
        <f>[60]data!$A314</f>
        <v>0</v>
      </c>
      <c r="G3235">
        <f>[61]data!$A314</f>
        <v>67.290000000000006</v>
      </c>
      <c r="H3235">
        <f>[62]data!$A314</f>
        <v>2.37</v>
      </c>
      <c r="I3235">
        <f>[63]data!A314</f>
        <v>12.08</v>
      </c>
    </row>
    <row r="3236" spans="1:9" x14ac:dyDescent="0.55000000000000004">
      <c r="A3236">
        <v>2018</v>
      </c>
      <c r="B3236">
        <v>315</v>
      </c>
      <c r="C3236">
        <f>[57]data!$A315</f>
        <v>20.03</v>
      </c>
      <c r="D3236">
        <f>[58]data!$A315</f>
        <v>13.84</v>
      </c>
      <c r="E3236">
        <f>[59]data!$A315</f>
        <v>16.55</v>
      </c>
      <c r="F3236">
        <f>[60]data!$A315</f>
        <v>0</v>
      </c>
      <c r="G3236">
        <f>[61]data!$A315</f>
        <v>77.58</v>
      </c>
      <c r="H3236">
        <f>[62]data!$A315</f>
        <v>1.5</v>
      </c>
      <c r="I3236">
        <f>[63]data!A315</f>
        <v>12.99</v>
      </c>
    </row>
    <row r="3237" spans="1:9" x14ac:dyDescent="0.55000000000000004">
      <c r="A3237">
        <v>2018</v>
      </c>
      <c r="B3237">
        <v>316</v>
      </c>
      <c r="C3237">
        <f>[57]data!$A316</f>
        <v>19.07</v>
      </c>
      <c r="D3237">
        <f>[58]data!$A316</f>
        <v>13.84</v>
      </c>
      <c r="E3237">
        <f>[59]data!$A316</f>
        <v>16.09</v>
      </c>
      <c r="F3237">
        <f>[60]data!$A316</f>
        <v>0.03</v>
      </c>
      <c r="G3237">
        <f>[61]data!$A316</f>
        <v>85.58</v>
      </c>
      <c r="H3237">
        <f>[62]data!$A316</f>
        <v>2.11</v>
      </c>
      <c r="I3237">
        <f>[63]data!A316</f>
        <v>10.050000000000001</v>
      </c>
    </row>
    <row r="3238" spans="1:9" x14ac:dyDescent="0.55000000000000004">
      <c r="A3238">
        <v>2018</v>
      </c>
      <c r="B3238">
        <v>317</v>
      </c>
      <c r="C3238">
        <f>[57]data!$A317</f>
        <v>19.54</v>
      </c>
      <c r="D3238">
        <f>[58]data!$A317</f>
        <v>15.82</v>
      </c>
      <c r="E3238">
        <f>[59]data!$A317</f>
        <v>17.399999999999999</v>
      </c>
      <c r="F3238">
        <f>[60]data!$A317</f>
        <v>1.02</v>
      </c>
      <c r="G3238">
        <f>[61]data!$A317</f>
        <v>88.13</v>
      </c>
      <c r="H3238">
        <f>[62]data!$A317</f>
        <v>4.3600000000000003</v>
      </c>
      <c r="I3238">
        <f>[63]data!A317</f>
        <v>8.83</v>
      </c>
    </row>
    <row r="3239" spans="1:9" x14ac:dyDescent="0.55000000000000004">
      <c r="A3239">
        <v>2018</v>
      </c>
      <c r="B3239">
        <v>318</v>
      </c>
      <c r="C3239">
        <f>[57]data!$A318</f>
        <v>17.97</v>
      </c>
      <c r="D3239">
        <f>[58]data!$A318</f>
        <v>16.39</v>
      </c>
      <c r="E3239">
        <f>[59]data!$A318</f>
        <v>17.010000000000002</v>
      </c>
      <c r="F3239">
        <f>[60]data!$A318</f>
        <v>4.33</v>
      </c>
      <c r="G3239">
        <f>[61]data!$A318</f>
        <v>87.88</v>
      </c>
      <c r="H3239">
        <f>[62]data!$A318</f>
        <v>5.64</v>
      </c>
      <c r="I3239">
        <f>[63]data!A318</f>
        <v>6.54</v>
      </c>
    </row>
    <row r="3240" spans="1:9" x14ac:dyDescent="0.55000000000000004">
      <c r="A3240">
        <v>2018</v>
      </c>
      <c r="B3240">
        <v>319</v>
      </c>
      <c r="C3240">
        <f>[57]data!$A319</f>
        <v>18.829999999999998</v>
      </c>
      <c r="D3240">
        <f>[58]data!$A319</f>
        <v>15.51</v>
      </c>
      <c r="E3240">
        <f>[59]data!$A319</f>
        <v>16.93</v>
      </c>
      <c r="F3240">
        <f>[60]data!$A319</f>
        <v>3.7</v>
      </c>
      <c r="G3240">
        <f>[61]data!$A319</f>
        <v>88.08</v>
      </c>
      <c r="H3240">
        <f>[62]data!$A319</f>
        <v>3.81</v>
      </c>
      <c r="I3240">
        <f>[63]data!A319</f>
        <v>8.0399999999999991</v>
      </c>
    </row>
    <row r="3241" spans="1:9" x14ac:dyDescent="0.55000000000000004">
      <c r="A3241">
        <v>2018</v>
      </c>
      <c r="B3241">
        <v>320</v>
      </c>
      <c r="C3241">
        <f>[57]data!$A320</f>
        <v>18.989999999999998</v>
      </c>
      <c r="D3241">
        <f>[58]data!$A320</f>
        <v>14.9</v>
      </c>
      <c r="E3241">
        <f>[59]data!$A320</f>
        <v>16.66</v>
      </c>
      <c r="F3241">
        <f>[60]data!$A320</f>
        <v>1.93</v>
      </c>
      <c r="G3241">
        <f>[61]data!$A320</f>
        <v>89.1</v>
      </c>
      <c r="H3241">
        <f>[62]data!$A320</f>
        <v>4.55</v>
      </c>
      <c r="I3241">
        <f>[63]data!A320</f>
        <v>6.4</v>
      </c>
    </row>
    <row r="3242" spans="1:9" x14ac:dyDescent="0.55000000000000004">
      <c r="A3242">
        <v>2018</v>
      </c>
      <c r="B3242">
        <v>321</v>
      </c>
      <c r="C3242">
        <f>[57]data!$A321</f>
        <v>18.52</v>
      </c>
      <c r="D3242">
        <f>[58]data!$A321</f>
        <v>14.98</v>
      </c>
      <c r="E3242">
        <f>[59]data!$A321</f>
        <v>16.38</v>
      </c>
      <c r="F3242">
        <f>[60]data!$A321</f>
        <v>1.45</v>
      </c>
      <c r="G3242">
        <f>[61]data!$A321</f>
        <v>86.22</v>
      </c>
      <c r="H3242">
        <f>[62]data!$A321</f>
        <v>4.6100000000000003</v>
      </c>
      <c r="I3242">
        <f>[63]data!A321</f>
        <v>7.15</v>
      </c>
    </row>
    <row r="3243" spans="1:9" x14ac:dyDescent="0.55000000000000004">
      <c r="A3243">
        <v>2018</v>
      </c>
      <c r="B3243">
        <v>322</v>
      </c>
      <c r="C3243">
        <f>[57]data!$A322</f>
        <v>17.61</v>
      </c>
      <c r="D3243">
        <f>[58]data!$A322</f>
        <v>14.74</v>
      </c>
      <c r="E3243">
        <f>[59]data!$A322</f>
        <v>15.93</v>
      </c>
      <c r="F3243">
        <f>[60]data!$A322</f>
        <v>7.68</v>
      </c>
      <c r="G3243">
        <f>[61]data!$A322</f>
        <v>84.58</v>
      </c>
      <c r="H3243">
        <f>[62]data!$A322</f>
        <v>5.0599999999999996</v>
      </c>
      <c r="I3243">
        <f>[63]data!A322</f>
        <v>5.0599999999999996</v>
      </c>
    </row>
    <row r="3244" spans="1:9" x14ac:dyDescent="0.55000000000000004">
      <c r="A3244">
        <v>2018</v>
      </c>
      <c r="B3244">
        <v>323</v>
      </c>
      <c r="C3244">
        <f>[57]data!$A323</f>
        <v>17.77</v>
      </c>
      <c r="D3244">
        <f>[58]data!$A323</f>
        <v>13.29</v>
      </c>
      <c r="E3244">
        <f>[59]data!$A323</f>
        <v>15.5</v>
      </c>
      <c r="F3244">
        <f>[60]data!$A323</f>
        <v>4.1100000000000003</v>
      </c>
      <c r="G3244">
        <f>[61]data!$A323</f>
        <v>76.78</v>
      </c>
      <c r="H3244">
        <f>[62]data!$A323</f>
        <v>2.5499999999999998</v>
      </c>
      <c r="I3244">
        <f>[63]data!A323</f>
        <v>5.46</v>
      </c>
    </row>
    <row r="3245" spans="1:9" x14ac:dyDescent="0.55000000000000004">
      <c r="A3245">
        <v>2018</v>
      </c>
      <c r="B3245">
        <v>324</v>
      </c>
      <c r="C3245">
        <f>[57]data!$A324</f>
        <v>18.96</v>
      </c>
      <c r="D3245">
        <f>[58]data!$A324</f>
        <v>13.42</v>
      </c>
      <c r="E3245">
        <f>[59]data!$A324</f>
        <v>15.43</v>
      </c>
      <c r="F3245">
        <f>[60]data!$A324</f>
        <v>1.38</v>
      </c>
      <c r="G3245">
        <f>[61]data!$A324</f>
        <v>75.349999999999994</v>
      </c>
      <c r="H3245">
        <f>[62]data!$A324</f>
        <v>5.75</v>
      </c>
      <c r="I3245">
        <f>[63]data!A324</f>
        <v>7.36</v>
      </c>
    </row>
    <row r="3246" spans="1:9" x14ac:dyDescent="0.55000000000000004">
      <c r="A3246">
        <v>2018</v>
      </c>
      <c r="B3246">
        <v>325</v>
      </c>
      <c r="C3246">
        <f>[57]data!$A325</f>
        <v>17.329999999999998</v>
      </c>
      <c r="D3246">
        <f>[58]data!$A325</f>
        <v>13.73</v>
      </c>
      <c r="E3246">
        <f>[59]data!$A325</f>
        <v>15.17</v>
      </c>
      <c r="F3246">
        <f>[60]data!$A325</f>
        <v>0.72</v>
      </c>
      <c r="G3246">
        <f>[61]data!$A325</f>
        <v>80.61</v>
      </c>
      <c r="H3246">
        <f>[62]data!$A325</f>
        <v>4.3899999999999997</v>
      </c>
      <c r="I3246">
        <f>[63]data!A325</f>
        <v>5.14</v>
      </c>
    </row>
    <row r="3247" spans="1:9" x14ac:dyDescent="0.55000000000000004">
      <c r="A3247">
        <v>2018</v>
      </c>
      <c r="B3247">
        <v>326</v>
      </c>
      <c r="C3247">
        <f>[57]data!$A326</f>
        <v>17.420000000000002</v>
      </c>
      <c r="D3247">
        <f>[58]data!$A326</f>
        <v>13.55</v>
      </c>
      <c r="E3247">
        <f>[59]data!$A326</f>
        <v>15.27</v>
      </c>
      <c r="F3247">
        <f>[60]data!$A326</f>
        <v>0.15</v>
      </c>
      <c r="G3247">
        <f>[61]data!$A326</f>
        <v>74.11</v>
      </c>
      <c r="H3247">
        <f>[62]data!$A326</f>
        <v>1.59</v>
      </c>
      <c r="I3247">
        <f>[63]data!A326</f>
        <v>6.06</v>
      </c>
    </row>
    <row r="3248" spans="1:9" x14ac:dyDescent="0.55000000000000004">
      <c r="A3248">
        <v>2018</v>
      </c>
      <c r="B3248">
        <v>327</v>
      </c>
      <c r="C3248">
        <f>[57]data!$A327</f>
        <v>17.64</v>
      </c>
      <c r="D3248">
        <f>[58]data!$A327</f>
        <v>13.05</v>
      </c>
      <c r="E3248">
        <f>[59]data!$A327</f>
        <v>15.38</v>
      </c>
      <c r="F3248">
        <f>[60]data!$A327</f>
        <v>0.6</v>
      </c>
      <c r="G3248">
        <f>[61]data!$A327</f>
        <v>78.010000000000005</v>
      </c>
      <c r="H3248">
        <f>[62]data!$A327</f>
        <v>2.09</v>
      </c>
      <c r="I3248">
        <f>[63]data!A327</f>
        <v>5.67</v>
      </c>
    </row>
    <row r="3249" spans="1:9" x14ac:dyDescent="0.55000000000000004">
      <c r="A3249">
        <v>2018</v>
      </c>
      <c r="B3249">
        <v>328</v>
      </c>
      <c r="C3249">
        <f>[57]data!$A328</f>
        <v>17.63</v>
      </c>
      <c r="D3249">
        <f>[58]data!$A328</f>
        <v>12.07</v>
      </c>
      <c r="E3249">
        <f>[59]data!$A328</f>
        <v>14.33</v>
      </c>
      <c r="F3249">
        <f>[60]data!$A328</f>
        <v>0.55000000000000004</v>
      </c>
      <c r="G3249">
        <f>[61]data!$A328</f>
        <v>68.150000000000006</v>
      </c>
      <c r="H3249">
        <f>[62]data!$A328</f>
        <v>2.66</v>
      </c>
      <c r="I3249">
        <f>[63]data!A328</f>
        <v>9.68</v>
      </c>
    </row>
    <row r="3250" spans="1:9" x14ac:dyDescent="0.55000000000000004">
      <c r="A3250">
        <v>2018</v>
      </c>
      <c r="B3250">
        <v>329</v>
      </c>
      <c r="C3250">
        <f>[57]data!$A329</f>
        <v>19.309999999999999</v>
      </c>
      <c r="D3250">
        <f>[58]data!$A329</f>
        <v>11.72</v>
      </c>
      <c r="E3250">
        <f>[59]data!$A329</f>
        <v>15.47</v>
      </c>
      <c r="F3250">
        <f>[60]data!$A329</f>
        <v>0.21</v>
      </c>
      <c r="G3250">
        <f>[61]data!$A329</f>
        <v>76.98</v>
      </c>
      <c r="H3250">
        <f>[62]data!$A329</f>
        <v>5.6</v>
      </c>
      <c r="I3250">
        <f>[63]data!A329</f>
        <v>10.29</v>
      </c>
    </row>
    <row r="3251" spans="1:9" x14ac:dyDescent="0.55000000000000004">
      <c r="A3251">
        <v>2018</v>
      </c>
      <c r="B3251">
        <v>330</v>
      </c>
      <c r="C3251">
        <f>[57]data!$A330</f>
        <v>17.510000000000002</v>
      </c>
      <c r="D3251">
        <f>[58]data!$A330</f>
        <v>11.59</v>
      </c>
      <c r="E3251">
        <f>[59]data!$A330</f>
        <v>14.61</v>
      </c>
      <c r="F3251">
        <f>[60]data!$A330</f>
        <v>0.13</v>
      </c>
      <c r="G3251">
        <f>[61]data!$A330</f>
        <v>65.849999999999994</v>
      </c>
      <c r="H3251">
        <f>[62]data!$A330</f>
        <v>5.12</v>
      </c>
      <c r="I3251">
        <f>[63]data!A330</f>
        <v>10.9</v>
      </c>
    </row>
    <row r="3252" spans="1:9" x14ac:dyDescent="0.55000000000000004">
      <c r="A3252">
        <v>2018</v>
      </c>
      <c r="B3252">
        <v>331</v>
      </c>
      <c r="C3252">
        <f>[57]data!$A331</f>
        <v>18.510000000000002</v>
      </c>
      <c r="D3252">
        <f>[58]data!$A331</f>
        <v>10.47</v>
      </c>
      <c r="E3252">
        <f>[59]data!$A331</f>
        <v>13.89</v>
      </c>
      <c r="F3252">
        <f>[60]data!$A331</f>
        <v>0</v>
      </c>
      <c r="G3252">
        <f>[61]data!$A331</f>
        <v>68.8</v>
      </c>
      <c r="H3252">
        <f>[62]data!$A331</f>
        <v>3.1</v>
      </c>
      <c r="I3252">
        <f>[63]data!A331</f>
        <v>10.79</v>
      </c>
    </row>
    <row r="3253" spans="1:9" x14ac:dyDescent="0.55000000000000004">
      <c r="A3253">
        <v>2018</v>
      </c>
      <c r="B3253">
        <v>332</v>
      </c>
      <c r="C3253">
        <f>[57]data!$A332</f>
        <v>19.29</v>
      </c>
      <c r="D3253">
        <f>[58]data!$A332</f>
        <v>12.37</v>
      </c>
      <c r="E3253">
        <f>[59]data!$A332</f>
        <v>14.61</v>
      </c>
      <c r="F3253">
        <f>[60]data!$A332</f>
        <v>0</v>
      </c>
      <c r="G3253">
        <f>[61]data!$A332</f>
        <v>57.7</v>
      </c>
      <c r="H3253">
        <f>[62]data!$A332</f>
        <v>1.79</v>
      </c>
      <c r="I3253">
        <f>[63]data!A332</f>
        <v>10.84</v>
      </c>
    </row>
    <row r="3254" spans="1:9" x14ac:dyDescent="0.55000000000000004">
      <c r="A3254">
        <v>2018</v>
      </c>
      <c r="B3254">
        <v>333</v>
      </c>
      <c r="C3254">
        <f>[57]data!$A333</f>
        <v>17.8</v>
      </c>
      <c r="D3254">
        <f>[58]data!$A333</f>
        <v>12.8</v>
      </c>
      <c r="E3254">
        <f>[59]data!$A333</f>
        <v>14.59</v>
      </c>
      <c r="F3254">
        <f>[60]data!$A333</f>
        <v>0</v>
      </c>
      <c r="G3254">
        <f>[61]data!$A333</f>
        <v>63.81</v>
      </c>
      <c r="H3254">
        <f>[62]data!$A333</f>
        <v>1.8</v>
      </c>
      <c r="I3254">
        <f>[63]data!A333</f>
        <v>11.07</v>
      </c>
    </row>
    <row r="3255" spans="1:9" x14ac:dyDescent="0.55000000000000004">
      <c r="A3255">
        <v>2018</v>
      </c>
      <c r="B3255">
        <v>334</v>
      </c>
      <c r="C3255">
        <f>[57]data!$A334</f>
        <v>19.79</v>
      </c>
      <c r="D3255">
        <f>[58]data!$A334</f>
        <v>11.54</v>
      </c>
      <c r="E3255">
        <f>[59]data!$A334</f>
        <v>14.79</v>
      </c>
      <c r="F3255">
        <f>[60]data!$A334</f>
        <v>0.01</v>
      </c>
      <c r="G3255">
        <f>[61]data!$A334</f>
        <v>73.989999999999995</v>
      </c>
      <c r="H3255">
        <f>[62]data!$A334</f>
        <v>2.4</v>
      </c>
      <c r="I3255">
        <f>[63]data!A334</f>
        <v>10.48</v>
      </c>
    </row>
    <row r="3256" spans="1:9" x14ac:dyDescent="0.55000000000000004">
      <c r="A3256">
        <v>2018</v>
      </c>
      <c r="B3256">
        <v>335</v>
      </c>
      <c r="C3256">
        <f>[57]data!$A335</f>
        <v>17.93</v>
      </c>
      <c r="D3256">
        <f>[58]data!$A335</f>
        <v>10.29</v>
      </c>
      <c r="E3256">
        <f>[59]data!$A335</f>
        <v>13.54</v>
      </c>
      <c r="F3256">
        <f>[60]data!$A335</f>
        <v>0</v>
      </c>
      <c r="G3256">
        <f>[61]data!$A335</f>
        <v>63.85</v>
      </c>
      <c r="H3256">
        <f>[62]data!$A335</f>
        <v>2.37</v>
      </c>
      <c r="I3256">
        <f>[63]data!A335</f>
        <v>10</v>
      </c>
    </row>
    <row r="3257" spans="1:9" x14ac:dyDescent="0.55000000000000004">
      <c r="A3257">
        <v>2018</v>
      </c>
      <c r="B3257">
        <v>336</v>
      </c>
      <c r="C3257">
        <f>[57]data!$A336</f>
        <v>20.86</v>
      </c>
      <c r="D3257">
        <f>[58]data!$A336</f>
        <v>12.21</v>
      </c>
      <c r="E3257">
        <f>[59]data!$A336</f>
        <v>15.72</v>
      </c>
      <c r="F3257">
        <f>[60]data!$A336</f>
        <v>0</v>
      </c>
      <c r="G3257">
        <f>[61]data!$A336</f>
        <v>69</v>
      </c>
      <c r="H3257">
        <f>[62]data!$A336</f>
        <v>1.72</v>
      </c>
      <c r="I3257">
        <f>[63]data!A336</f>
        <v>9.84</v>
      </c>
    </row>
    <row r="3258" spans="1:9" x14ac:dyDescent="0.55000000000000004">
      <c r="A3258">
        <v>2018</v>
      </c>
      <c r="B3258">
        <v>337</v>
      </c>
      <c r="C3258">
        <f>[57]data!$A337</f>
        <v>22.6</v>
      </c>
      <c r="D3258">
        <f>[58]data!$A337</f>
        <v>14.56</v>
      </c>
      <c r="E3258">
        <f>[59]data!$A337</f>
        <v>17.649999999999999</v>
      </c>
      <c r="F3258">
        <f>[60]data!$A337</f>
        <v>0</v>
      </c>
      <c r="G3258">
        <f>[61]data!$A337</f>
        <v>66.5</v>
      </c>
      <c r="H3258">
        <f>[62]data!$A337</f>
        <v>1.1399999999999999</v>
      </c>
      <c r="I3258">
        <f>[63]data!A337</f>
        <v>10.45</v>
      </c>
    </row>
    <row r="3259" spans="1:9" x14ac:dyDescent="0.55000000000000004">
      <c r="A3259">
        <v>2018</v>
      </c>
      <c r="B3259">
        <v>338</v>
      </c>
      <c r="C3259">
        <f>[57]data!$A338</f>
        <v>20.420000000000002</v>
      </c>
      <c r="D3259">
        <f>[58]data!$A338</f>
        <v>14.74</v>
      </c>
      <c r="E3259">
        <f>[59]data!$A338</f>
        <v>17.25</v>
      </c>
      <c r="F3259">
        <f>[60]data!$A338</f>
        <v>0</v>
      </c>
      <c r="G3259">
        <f>[61]data!$A338</f>
        <v>60.97</v>
      </c>
      <c r="H3259">
        <f>[62]data!$A338</f>
        <v>1.93</v>
      </c>
      <c r="I3259">
        <f>[63]data!A338</f>
        <v>10.71</v>
      </c>
    </row>
    <row r="3260" spans="1:9" x14ac:dyDescent="0.55000000000000004">
      <c r="A3260">
        <v>2018</v>
      </c>
      <c r="B3260">
        <v>339</v>
      </c>
      <c r="C3260">
        <f>[57]data!$A339</f>
        <v>21.95</v>
      </c>
      <c r="D3260">
        <f>[58]data!$A339</f>
        <v>15.45</v>
      </c>
      <c r="E3260">
        <f>[59]data!$A339</f>
        <v>17.61</v>
      </c>
      <c r="F3260">
        <f>[60]data!$A339</f>
        <v>0</v>
      </c>
      <c r="G3260">
        <f>[61]data!$A339</f>
        <v>57.65</v>
      </c>
      <c r="H3260">
        <f>[62]data!$A339</f>
        <v>1.93</v>
      </c>
      <c r="I3260">
        <f>[63]data!A339</f>
        <v>9.89</v>
      </c>
    </row>
    <row r="3261" spans="1:9" x14ac:dyDescent="0.55000000000000004">
      <c r="A3261">
        <v>2018</v>
      </c>
      <c r="B3261">
        <v>340</v>
      </c>
      <c r="C3261">
        <f>[57]data!$A340</f>
        <v>20.7</v>
      </c>
      <c r="D3261">
        <f>[58]data!$A340</f>
        <v>14.01</v>
      </c>
      <c r="E3261">
        <f>[59]data!$A340</f>
        <v>16.63</v>
      </c>
      <c r="F3261">
        <f>[60]data!$A340</f>
        <v>0</v>
      </c>
      <c r="G3261">
        <f>[61]data!$A340</f>
        <v>69.209999999999994</v>
      </c>
      <c r="H3261">
        <f>[62]data!$A340</f>
        <v>1.56</v>
      </c>
      <c r="I3261">
        <f>[63]data!A340</f>
        <v>10.86</v>
      </c>
    </row>
    <row r="3262" spans="1:9" x14ac:dyDescent="0.55000000000000004">
      <c r="A3262">
        <v>2018</v>
      </c>
      <c r="B3262">
        <v>341</v>
      </c>
      <c r="C3262">
        <f>[57]data!$A341</f>
        <v>19.62</v>
      </c>
      <c r="D3262">
        <f>[58]data!$A341</f>
        <v>12.9</v>
      </c>
      <c r="E3262">
        <f>[59]data!$A341</f>
        <v>15.27</v>
      </c>
      <c r="F3262">
        <f>[60]data!$A341</f>
        <v>0</v>
      </c>
      <c r="G3262">
        <f>[61]data!$A341</f>
        <v>71.5</v>
      </c>
      <c r="H3262">
        <f>[62]data!$A341</f>
        <v>2.23</v>
      </c>
      <c r="I3262">
        <f>[63]data!A341</f>
        <v>10.29</v>
      </c>
    </row>
    <row r="3263" spans="1:9" x14ac:dyDescent="0.55000000000000004">
      <c r="A3263">
        <v>2018</v>
      </c>
      <c r="B3263">
        <v>342</v>
      </c>
      <c r="C3263">
        <f>[57]data!$A342</f>
        <v>18.2</v>
      </c>
      <c r="D3263">
        <f>[58]data!$A342</f>
        <v>12.06</v>
      </c>
      <c r="E3263">
        <f>[59]data!$A342</f>
        <v>14.48</v>
      </c>
      <c r="F3263">
        <f>[60]data!$A342</f>
        <v>0</v>
      </c>
      <c r="G3263">
        <f>[61]data!$A342</f>
        <v>77.12</v>
      </c>
      <c r="H3263">
        <f>[62]data!$A342</f>
        <v>3.18</v>
      </c>
      <c r="I3263">
        <f>[63]data!A342</f>
        <v>9.5500000000000007</v>
      </c>
    </row>
    <row r="3264" spans="1:9" x14ac:dyDescent="0.55000000000000004">
      <c r="A3264">
        <v>2018</v>
      </c>
      <c r="B3264">
        <v>343</v>
      </c>
      <c r="C3264">
        <f>[57]data!$A343</f>
        <v>19.940000000000001</v>
      </c>
      <c r="D3264">
        <f>[58]data!$A343</f>
        <v>11.81</v>
      </c>
      <c r="E3264">
        <f>[59]data!$A343</f>
        <v>15.43</v>
      </c>
      <c r="F3264">
        <f>[60]data!$A343</f>
        <v>0</v>
      </c>
      <c r="G3264">
        <f>[61]data!$A343</f>
        <v>69.45</v>
      </c>
      <c r="H3264">
        <f>[62]data!$A343</f>
        <v>1.98</v>
      </c>
      <c r="I3264">
        <f>[63]data!A343</f>
        <v>10.62</v>
      </c>
    </row>
    <row r="3265" spans="1:9" x14ac:dyDescent="0.55000000000000004">
      <c r="A3265">
        <v>2018</v>
      </c>
      <c r="B3265">
        <v>344</v>
      </c>
      <c r="C3265">
        <f>[57]data!$A344</f>
        <v>18.2</v>
      </c>
      <c r="D3265">
        <f>[58]data!$A344</f>
        <v>12.75</v>
      </c>
      <c r="E3265">
        <f>[59]data!$A344</f>
        <v>15.22</v>
      </c>
      <c r="F3265">
        <f>[60]data!$A344</f>
        <v>0</v>
      </c>
      <c r="G3265">
        <f>[61]data!$A344</f>
        <v>75.69</v>
      </c>
      <c r="H3265">
        <f>[62]data!$A344</f>
        <v>3.27</v>
      </c>
      <c r="I3265">
        <f>[63]data!A344</f>
        <v>9.1999999999999993</v>
      </c>
    </row>
    <row r="3266" spans="1:9" x14ac:dyDescent="0.55000000000000004">
      <c r="A3266">
        <v>2018</v>
      </c>
      <c r="B3266">
        <v>345</v>
      </c>
      <c r="C3266">
        <f>[57]data!$A345</f>
        <v>18.47</v>
      </c>
      <c r="D3266">
        <f>[58]data!$A345</f>
        <v>12.2</v>
      </c>
      <c r="E3266">
        <f>[59]data!$A345</f>
        <v>14.47</v>
      </c>
      <c r="F3266">
        <f>[60]data!$A345</f>
        <v>0</v>
      </c>
      <c r="G3266">
        <f>[61]data!$A345</f>
        <v>82.92</v>
      </c>
      <c r="H3266">
        <f>[62]data!$A345</f>
        <v>2.39</v>
      </c>
      <c r="I3266">
        <f>[63]data!A345</f>
        <v>8.77</v>
      </c>
    </row>
    <row r="3267" spans="1:9" x14ac:dyDescent="0.55000000000000004">
      <c r="A3267">
        <v>2018</v>
      </c>
      <c r="B3267">
        <v>346</v>
      </c>
      <c r="C3267">
        <f>[57]data!$A346</f>
        <v>17.78</v>
      </c>
      <c r="D3267">
        <f>[58]data!$A346</f>
        <v>11.71</v>
      </c>
      <c r="E3267">
        <f>[59]data!$A346</f>
        <v>14.31</v>
      </c>
      <c r="F3267">
        <f>[60]data!$A346</f>
        <v>0.02</v>
      </c>
      <c r="G3267">
        <f>[61]data!$A346</f>
        <v>78.62</v>
      </c>
      <c r="H3267">
        <f>[62]data!$A346</f>
        <v>2.82</v>
      </c>
      <c r="I3267">
        <f>[63]data!A346</f>
        <v>10.199999999999999</v>
      </c>
    </row>
    <row r="3268" spans="1:9" x14ac:dyDescent="0.55000000000000004">
      <c r="A3268">
        <v>2018</v>
      </c>
      <c r="B3268">
        <v>347</v>
      </c>
      <c r="C3268">
        <f>[57]data!$A347</f>
        <v>17.86</v>
      </c>
      <c r="D3268">
        <f>[58]data!$A347</f>
        <v>11.7</v>
      </c>
      <c r="E3268">
        <f>[59]data!$A347</f>
        <v>13.92</v>
      </c>
      <c r="F3268">
        <f>[60]data!$A347</f>
        <v>4.9800000000000004</v>
      </c>
      <c r="G3268">
        <f>[61]data!$A347</f>
        <v>70.86</v>
      </c>
      <c r="H3268">
        <f>[62]data!$A347</f>
        <v>6.81</v>
      </c>
      <c r="I3268">
        <f>[63]data!A347</f>
        <v>6.48</v>
      </c>
    </row>
    <row r="3269" spans="1:9" x14ac:dyDescent="0.55000000000000004">
      <c r="A3269">
        <v>2018</v>
      </c>
      <c r="B3269">
        <v>348</v>
      </c>
      <c r="C3269">
        <f>[57]data!$A348</f>
        <v>16.600000000000001</v>
      </c>
      <c r="D3269">
        <f>[58]data!$A348</f>
        <v>9.83</v>
      </c>
      <c r="E3269">
        <f>[59]data!$A348</f>
        <v>12.33</v>
      </c>
      <c r="F3269">
        <f>[60]data!$A348</f>
        <v>0.04</v>
      </c>
      <c r="G3269">
        <f>[61]data!$A348</f>
        <v>60.46</v>
      </c>
      <c r="H3269">
        <f>[62]data!$A348</f>
        <v>4.79</v>
      </c>
      <c r="I3269">
        <f>[63]data!A348</f>
        <v>10.18</v>
      </c>
    </row>
    <row r="3270" spans="1:9" x14ac:dyDescent="0.55000000000000004">
      <c r="A3270">
        <v>2018</v>
      </c>
      <c r="B3270">
        <v>349</v>
      </c>
      <c r="C3270">
        <f>[57]data!$A349</f>
        <v>18.75</v>
      </c>
      <c r="D3270">
        <f>[58]data!$A349</f>
        <v>9.08</v>
      </c>
      <c r="E3270">
        <f>[59]data!$A349</f>
        <v>13.37</v>
      </c>
      <c r="F3270">
        <f>[60]data!$A349</f>
        <v>0</v>
      </c>
      <c r="G3270">
        <f>[61]data!$A349</f>
        <v>67.72</v>
      </c>
      <c r="H3270">
        <f>[62]data!$A349</f>
        <v>2.62</v>
      </c>
      <c r="I3270">
        <f>[63]data!A349</f>
        <v>9.91</v>
      </c>
    </row>
    <row r="3271" spans="1:9" x14ac:dyDescent="0.55000000000000004">
      <c r="A3271">
        <v>2018</v>
      </c>
      <c r="B3271">
        <v>350</v>
      </c>
      <c r="C3271">
        <f>[57]data!$A350</f>
        <v>21.47</v>
      </c>
      <c r="D3271">
        <f>[58]data!$A350</f>
        <v>12.13</v>
      </c>
      <c r="E3271">
        <f>[59]data!$A350</f>
        <v>15.53</v>
      </c>
      <c r="F3271">
        <f>[60]data!$A350</f>
        <v>0.01</v>
      </c>
      <c r="G3271">
        <f>[61]data!$A350</f>
        <v>75.8</v>
      </c>
      <c r="H3271">
        <f>[62]data!$A350</f>
        <v>2.4300000000000002</v>
      </c>
      <c r="I3271">
        <f>[63]data!A350</f>
        <v>9.35</v>
      </c>
    </row>
    <row r="3272" spans="1:9" x14ac:dyDescent="0.55000000000000004">
      <c r="A3272">
        <v>2018</v>
      </c>
      <c r="B3272">
        <v>351</v>
      </c>
      <c r="C3272">
        <f>[57]data!$A351</f>
        <v>15.96</v>
      </c>
      <c r="D3272">
        <f>[58]data!$A351</f>
        <v>10.17</v>
      </c>
      <c r="E3272">
        <f>[59]data!$A351</f>
        <v>12.94</v>
      </c>
      <c r="F3272">
        <f>[60]data!$A351</f>
        <v>0</v>
      </c>
      <c r="G3272">
        <f>[61]data!$A351</f>
        <v>73.13</v>
      </c>
      <c r="H3272">
        <f>[62]data!$A351</f>
        <v>2.97</v>
      </c>
      <c r="I3272">
        <f>[63]data!A351</f>
        <v>10.75</v>
      </c>
    </row>
    <row r="3273" spans="1:9" x14ac:dyDescent="0.55000000000000004">
      <c r="A3273">
        <v>2018</v>
      </c>
      <c r="B3273">
        <v>352</v>
      </c>
      <c r="C3273">
        <f>[57]data!$A352</f>
        <v>16.239999999999998</v>
      </c>
      <c r="D3273">
        <f>[58]data!$A352</f>
        <v>10.130000000000001</v>
      </c>
      <c r="E3273">
        <f>[59]data!$A352</f>
        <v>12.61</v>
      </c>
      <c r="F3273">
        <f>[60]data!$A352</f>
        <v>0</v>
      </c>
      <c r="G3273">
        <f>[61]data!$A352</f>
        <v>82.86</v>
      </c>
      <c r="H3273">
        <f>[62]data!$A352</f>
        <v>2.46</v>
      </c>
      <c r="I3273">
        <f>[63]data!A352</f>
        <v>9.56</v>
      </c>
    </row>
    <row r="3274" spans="1:9" x14ac:dyDescent="0.55000000000000004">
      <c r="A3274">
        <v>2018</v>
      </c>
      <c r="B3274">
        <v>353</v>
      </c>
      <c r="C3274">
        <f>[57]data!$A353</f>
        <v>19.059999999999999</v>
      </c>
      <c r="D3274">
        <f>[58]data!$A353</f>
        <v>11.07</v>
      </c>
      <c r="E3274">
        <f>[59]data!$A353</f>
        <v>14.18</v>
      </c>
      <c r="F3274">
        <f>[60]data!$A353</f>
        <v>0.01</v>
      </c>
      <c r="G3274">
        <f>[61]data!$A353</f>
        <v>79.39</v>
      </c>
      <c r="H3274">
        <f>[62]data!$A353</f>
        <v>2.78</v>
      </c>
      <c r="I3274">
        <f>[63]data!A353</f>
        <v>7.13</v>
      </c>
    </row>
    <row r="3275" spans="1:9" x14ac:dyDescent="0.55000000000000004">
      <c r="A3275">
        <v>2018</v>
      </c>
      <c r="B3275">
        <v>354</v>
      </c>
      <c r="C3275">
        <f>[57]data!$A354</f>
        <v>17.079999999999998</v>
      </c>
      <c r="D3275">
        <f>[58]data!$A354</f>
        <v>10.65</v>
      </c>
      <c r="E3275">
        <f>[59]data!$A354</f>
        <v>13.37</v>
      </c>
      <c r="F3275">
        <f>[60]data!$A354</f>
        <v>0</v>
      </c>
      <c r="G3275">
        <f>[61]data!$A354</f>
        <v>62.95</v>
      </c>
      <c r="H3275">
        <f>[62]data!$A354</f>
        <v>2.29</v>
      </c>
      <c r="I3275">
        <f>[63]data!A354</f>
        <v>8.26</v>
      </c>
    </row>
    <row r="3276" spans="1:9" x14ac:dyDescent="0.55000000000000004">
      <c r="A3276">
        <v>2018</v>
      </c>
      <c r="B3276">
        <v>355</v>
      </c>
      <c r="C3276">
        <f>[57]data!$A355</f>
        <v>16.45</v>
      </c>
      <c r="D3276">
        <f>[58]data!$A355</f>
        <v>10.66</v>
      </c>
      <c r="E3276">
        <f>[59]data!$A355</f>
        <v>12.86</v>
      </c>
      <c r="F3276">
        <f>[60]data!$A355</f>
        <v>0</v>
      </c>
      <c r="G3276">
        <f>[61]data!$A355</f>
        <v>70.06</v>
      </c>
      <c r="H3276">
        <f>[62]data!$A355</f>
        <v>1.91</v>
      </c>
      <c r="I3276">
        <f>[63]data!A355</f>
        <v>10.36</v>
      </c>
    </row>
    <row r="3277" spans="1:9" x14ac:dyDescent="0.55000000000000004">
      <c r="A3277">
        <v>2018</v>
      </c>
      <c r="B3277">
        <v>356</v>
      </c>
      <c r="C3277">
        <f>[57]data!$A356</f>
        <v>17.34</v>
      </c>
      <c r="D3277">
        <f>[58]data!$A356</f>
        <v>10.86</v>
      </c>
      <c r="E3277">
        <f>[59]data!$A356</f>
        <v>13.39</v>
      </c>
      <c r="F3277">
        <f>[60]data!$A356</f>
        <v>0</v>
      </c>
      <c r="G3277">
        <f>[61]data!$A356</f>
        <v>66.2</v>
      </c>
      <c r="H3277">
        <f>[62]data!$A356</f>
        <v>1.1399999999999999</v>
      </c>
      <c r="I3277">
        <f>[63]data!A356</f>
        <v>10.25</v>
      </c>
    </row>
    <row r="3278" spans="1:9" x14ac:dyDescent="0.55000000000000004">
      <c r="A3278">
        <v>2018</v>
      </c>
      <c r="B3278">
        <v>357</v>
      </c>
      <c r="C3278">
        <f>[57]data!$A357</f>
        <v>17.100000000000001</v>
      </c>
      <c r="D3278">
        <f>[58]data!$A357</f>
        <v>11.66</v>
      </c>
      <c r="E3278">
        <f>[59]data!$A357</f>
        <v>13.72</v>
      </c>
      <c r="F3278">
        <f>[60]data!$A357</f>
        <v>0</v>
      </c>
      <c r="G3278">
        <f>[61]data!$A357</f>
        <v>63.41</v>
      </c>
      <c r="H3278">
        <f>[62]data!$A357</f>
        <v>1.52</v>
      </c>
      <c r="I3278">
        <f>[63]data!A357</f>
        <v>10.42</v>
      </c>
    </row>
    <row r="3279" spans="1:9" x14ac:dyDescent="0.55000000000000004">
      <c r="A3279">
        <v>2018</v>
      </c>
      <c r="B3279">
        <v>358</v>
      </c>
      <c r="C3279">
        <f>[57]data!$A358</f>
        <v>17.8</v>
      </c>
      <c r="D3279">
        <f>[58]data!$A358</f>
        <v>12.46</v>
      </c>
      <c r="E3279">
        <f>[59]data!$A358</f>
        <v>14.45</v>
      </c>
      <c r="F3279">
        <f>[60]data!$A358</f>
        <v>0</v>
      </c>
      <c r="G3279">
        <f>[61]data!$A358</f>
        <v>57</v>
      </c>
      <c r="H3279">
        <f>[62]data!$A358</f>
        <v>1.36</v>
      </c>
      <c r="I3279">
        <f>[63]data!A358</f>
        <v>9.75</v>
      </c>
    </row>
    <row r="3280" spans="1:9" x14ac:dyDescent="0.55000000000000004">
      <c r="A3280">
        <v>2018</v>
      </c>
      <c r="B3280">
        <v>359</v>
      </c>
      <c r="C3280">
        <f>[57]data!$A359</f>
        <v>16.100000000000001</v>
      </c>
      <c r="D3280">
        <f>[58]data!$A359</f>
        <v>10.85</v>
      </c>
      <c r="E3280">
        <f>[59]data!$A359</f>
        <v>12.99</v>
      </c>
      <c r="F3280">
        <f>[60]data!$A359</f>
        <v>0</v>
      </c>
      <c r="G3280">
        <f>[61]data!$A359</f>
        <v>76.3</v>
      </c>
      <c r="H3280">
        <f>[62]data!$A359</f>
        <v>3.83</v>
      </c>
      <c r="I3280">
        <f>[63]data!A359</f>
        <v>8.65</v>
      </c>
    </row>
    <row r="3281" spans="1:9" x14ac:dyDescent="0.55000000000000004">
      <c r="A3281">
        <v>2018</v>
      </c>
      <c r="B3281">
        <v>360</v>
      </c>
      <c r="C3281">
        <f>[57]data!$A360</f>
        <v>16.09</v>
      </c>
      <c r="D3281">
        <f>[58]data!$A360</f>
        <v>10.86</v>
      </c>
      <c r="E3281">
        <f>[59]data!$A360</f>
        <v>13.07</v>
      </c>
      <c r="F3281">
        <f>[60]data!$A360</f>
        <v>0</v>
      </c>
      <c r="G3281">
        <f>[61]data!$A360</f>
        <v>82.27</v>
      </c>
      <c r="H3281">
        <f>[62]data!$A360</f>
        <v>2.81</v>
      </c>
      <c r="I3281">
        <f>[63]data!A360</f>
        <v>8.9</v>
      </c>
    </row>
    <row r="3282" spans="1:9" x14ac:dyDescent="0.55000000000000004">
      <c r="A3282">
        <v>2018</v>
      </c>
      <c r="B3282">
        <v>361</v>
      </c>
      <c r="C3282">
        <f>[57]data!$A361</f>
        <v>14.19</v>
      </c>
      <c r="D3282">
        <f>[58]data!$A361</f>
        <v>11.06</v>
      </c>
      <c r="E3282">
        <f>[59]data!$A361</f>
        <v>12.34</v>
      </c>
      <c r="F3282">
        <f>[60]data!$A361</f>
        <v>0.01</v>
      </c>
      <c r="G3282">
        <f>[61]data!$A361</f>
        <v>78.41</v>
      </c>
      <c r="H3282">
        <f>[62]data!$A361</f>
        <v>1.18</v>
      </c>
      <c r="I3282">
        <f>[63]data!A361</f>
        <v>7.79</v>
      </c>
    </row>
    <row r="3283" spans="1:9" x14ac:dyDescent="0.55000000000000004">
      <c r="A3283">
        <v>2018</v>
      </c>
      <c r="B3283">
        <v>362</v>
      </c>
      <c r="C3283">
        <f>[57]data!$A362</f>
        <v>14.14</v>
      </c>
      <c r="D3283">
        <f>[58]data!$A362</f>
        <v>10.29</v>
      </c>
      <c r="E3283">
        <f>[59]data!$A362</f>
        <v>11.75</v>
      </c>
      <c r="F3283">
        <f>[60]data!$A362</f>
        <v>0.02</v>
      </c>
      <c r="G3283">
        <f>[61]data!$A362</f>
        <v>77.03</v>
      </c>
      <c r="H3283">
        <f>[62]data!$A362</f>
        <v>1.86</v>
      </c>
      <c r="I3283">
        <f>[63]data!A362</f>
        <v>7.97</v>
      </c>
    </row>
    <row r="3284" spans="1:9" x14ac:dyDescent="0.55000000000000004">
      <c r="A3284">
        <v>2018</v>
      </c>
      <c r="B3284">
        <v>363</v>
      </c>
      <c r="C3284">
        <f>[57]data!$A363</f>
        <v>14.44</v>
      </c>
      <c r="D3284">
        <f>[58]data!$A363</f>
        <v>11.08</v>
      </c>
      <c r="E3284">
        <f>[59]data!$A363</f>
        <v>12.78</v>
      </c>
      <c r="F3284">
        <f>[60]data!$A363</f>
        <v>0.44</v>
      </c>
      <c r="G3284">
        <f>[61]data!$A363</f>
        <v>86.45</v>
      </c>
      <c r="H3284">
        <f>[62]data!$A363</f>
        <v>5.62</v>
      </c>
      <c r="I3284">
        <f>[63]data!A363</f>
        <v>4.12</v>
      </c>
    </row>
    <row r="3285" spans="1:9" x14ac:dyDescent="0.55000000000000004">
      <c r="A3285">
        <v>2018</v>
      </c>
      <c r="B3285">
        <v>364</v>
      </c>
      <c r="C3285">
        <f>[57]data!$A364</f>
        <v>14.83</v>
      </c>
      <c r="D3285">
        <f>[58]data!$A364</f>
        <v>10.34</v>
      </c>
      <c r="E3285">
        <f>[59]data!$A364</f>
        <v>12.42</v>
      </c>
      <c r="F3285">
        <f>[60]data!$A364</f>
        <v>0.01</v>
      </c>
      <c r="G3285">
        <f>[61]data!$A364</f>
        <v>82.67</v>
      </c>
      <c r="H3285">
        <f>[62]data!$A364</f>
        <v>4.92</v>
      </c>
      <c r="I3285">
        <f>[63]data!A364</f>
        <v>9.56</v>
      </c>
    </row>
    <row r="3286" spans="1:9" x14ac:dyDescent="0.55000000000000004">
      <c r="A3286">
        <v>2018</v>
      </c>
      <c r="B3286">
        <v>365</v>
      </c>
      <c r="C3286">
        <f>[57]data!$A365</f>
        <v>16.7</v>
      </c>
      <c r="D3286">
        <f>[58]data!$A365</f>
        <v>9.4700000000000006</v>
      </c>
      <c r="E3286">
        <f>[59]data!$A365</f>
        <v>12.69</v>
      </c>
      <c r="F3286">
        <f>[60]data!$A365</f>
        <v>0</v>
      </c>
      <c r="G3286">
        <f>[61]data!$A365</f>
        <v>65.09</v>
      </c>
      <c r="H3286">
        <f>[62]data!$A365</f>
        <v>1.8</v>
      </c>
      <c r="I3286">
        <f>[63]data!A365</f>
        <v>10.63</v>
      </c>
    </row>
    <row r="3287" spans="1:9" x14ac:dyDescent="0.55000000000000004">
      <c r="A3287">
        <v>2019</v>
      </c>
      <c r="B3287">
        <v>1</v>
      </c>
      <c r="C3287">
        <f>[64]data!$A1</f>
        <v>18.02</v>
      </c>
      <c r="D3287">
        <f>[65]data!$A1</f>
        <v>11.58</v>
      </c>
      <c r="E3287">
        <f>[66]data!$A1</f>
        <v>13.66</v>
      </c>
      <c r="F3287">
        <f>[67]data!$A1</f>
        <v>0</v>
      </c>
      <c r="G3287">
        <f>[68]data!$A1</f>
        <v>5.69</v>
      </c>
      <c r="H3287">
        <f>[69]data!$A1</f>
        <v>2.2599999999999998</v>
      </c>
      <c r="I3287">
        <f>[70]data!A1</f>
        <v>10.75</v>
      </c>
    </row>
    <row r="3288" spans="1:9" x14ac:dyDescent="0.55000000000000004">
      <c r="A3288">
        <v>2019</v>
      </c>
      <c r="B3288">
        <v>2</v>
      </c>
      <c r="C3288">
        <f>[64]data!$A2</f>
        <v>18.7</v>
      </c>
      <c r="D3288">
        <f>[65]data!$A2</f>
        <v>10.06</v>
      </c>
      <c r="E3288">
        <f>[66]data!$A2</f>
        <v>13.36</v>
      </c>
      <c r="F3288">
        <f>[67]data!$A2</f>
        <v>0</v>
      </c>
      <c r="G3288">
        <f>[68]data!$A2</f>
        <v>6.24</v>
      </c>
      <c r="H3288">
        <f>[69]data!$A2</f>
        <v>1.83</v>
      </c>
      <c r="I3288">
        <f>[70]data!A2</f>
        <v>11.04</v>
      </c>
    </row>
    <row r="3289" spans="1:9" x14ac:dyDescent="0.55000000000000004">
      <c r="A3289">
        <v>2019</v>
      </c>
      <c r="B3289">
        <v>3</v>
      </c>
      <c r="C3289">
        <f>[64]data!$A3</f>
        <v>14.14</v>
      </c>
      <c r="D3289">
        <f>[65]data!$A3</f>
        <v>9.27</v>
      </c>
      <c r="E3289">
        <f>[66]data!$A3</f>
        <v>11.55</v>
      </c>
      <c r="F3289">
        <f>[67]data!$A3</f>
        <v>0</v>
      </c>
      <c r="G3289">
        <f>[68]data!$A3</f>
        <v>6.68</v>
      </c>
      <c r="H3289">
        <f>[69]data!$A3</f>
        <v>3.98</v>
      </c>
      <c r="I3289">
        <f>[70]data!A3</f>
        <v>6.3</v>
      </c>
    </row>
    <row r="3290" spans="1:9" x14ac:dyDescent="0.55000000000000004">
      <c r="A3290">
        <v>2019</v>
      </c>
      <c r="B3290">
        <v>4</v>
      </c>
      <c r="C3290">
        <f>[64]data!$A4</f>
        <v>13.83</v>
      </c>
      <c r="D3290">
        <f>[65]data!$A4</f>
        <v>8.32</v>
      </c>
      <c r="E3290">
        <f>[66]data!$A4</f>
        <v>10.9</v>
      </c>
      <c r="F3290">
        <f>[67]data!$A4</f>
        <v>0</v>
      </c>
      <c r="G3290">
        <f>[68]data!$A4</f>
        <v>5.91</v>
      </c>
      <c r="H3290">
        <f>[69]data!$A4</f>
        <v>1.58</v>
      </c>
      <c r="I3290">
        <f>[70]data!A4</f>
        <v>10.79</v>
      </c>
    </row>
    <row r="3291" spans="1:9" x14ac:dyDescent="0.55000000000000004">
      <c r="A3291">
        <v>2019</v>
      </c>
      <c r="B3291">
        <v>5</v>
      </c>
      <c r="C3291">
        <f>[64]data!$A5</f>
        <v>15.75</v>
      </c>
      <c r="D3291">
        <f>[65]data!$A5</f>
        <v>8.41</v>
      </c>
      <c r="E3291">
        <f>[66]data!$A5</f>
        <v>11.32</v>
      </c>
      <c r="F3291">
        <f>[67]data!$A5</f>
        <v>0</v>
      </c>
      <c r="G3291">
        <f>[68]data!$A5</f>
        <v>4.99</v>
      </c>
      <c r="H3291">
        <f>[69]data!$A5</f>
        <v>2.15</v>
      </c>
      <c r="I3291">
        <f>[70]data!A5</f>
        <v>11.05</v>
      </c>
    </row>
    <row r="3292" spans="1:9" x14ac:dyDescent="0.55000000000000004">
      <c r="A3292">
        <v>2019</v>
      </c>
      <c r="B3292">
        <v>6</v>
      </c>
      <c r="C3292">
        <f>[64]data!$A6</f>
        <v>18.04</v>
      </c>
      <c r="D3292">
        <f>[65]data!$A6</f>
        <v>9.1300000000000008</v>
      </c>
      <c r="E3292">
        <f>[66]data!$A6</f>
        <v>12.67</v>
      </c>
      <c r="F3292">
        <f>[67]data!$A6</f>
        <v>0</v>
      </c>
      <c r="G3292">
        <f>[68]data!$A6</f>
        <v>5.34</v>
      </c>
      <c r="H3292">
        <f>[69]data!$A6</f>
        <v>1.96</v>
      </c>
      <c r="I3292">
        <f>[70]data!A6</f>
        <v>11.23</v>
      </c>
    </row>
    <row r="3293" spans="1:9" x14ac:dyDescent="0.55000000000000004">
      <c r="A3293">
        <v>2019</v>
      </c>
      <c r="B3293">
        <v>7</v>
      </c>
      <c r="C3293">
        <f>[64]data!$A7</f>
        <v>15.82</v>
      </c>
      <c r="D3293">
        <f>[65]data!$A7</f>
        <v>9.27</v>
      </c>
      <c r="E3293">
        <f>[66]data!$A7</f>
        <v>11.9</v>
      </c>
      <c r="F3293">
        <f>[67]data!$A7</f>
        <v>0</v>
      </c>
      <c r="G3293">
        <f>[68]data!$A7</f>
        <v>4.97</v>
      </c>
      <c r="H3293">
        <f>[69]data!$A7</f>
        <v>2.17</v>
      </c>
      <c r="I3293">
        <f>[70]data!A7</f>
        <v>10.97</v>
      </c>
    </row>
    <row r="3294" spans="1:9" x14ac:dyDescent="0.55000000000000004">
      <c r="A3294">
        <v>2019</v>
      </c>
      <c r="B3294">
        <v>8</v>
      </c>
      <c r="C3294">
        <f>[64]data!$A8</f>
        <v>14.69</v>
      </c>
      <c r="D3294">
        <f>[65]data!$A8</f>
        <v>9.19</v>
      </c>
      <c r="E3294">
        <f>[66]data!$A8</f>
        <v>11.31</v>
      </c>
      <c r="F3294">
        <f>[67]data!$A8</f>
        <v>0</v>
      </c>
      <c r="G3294">
        <f>[68]data!$A8</f>
        <v>6.67</v>
      </c>
      <c r="H3294">
        <f>[69]data!$A8</f>
        <v>2.89</v>
      </c>
      <c r="I3294">
        <f>[70]data!A8</f>
        <v>10.74</v>
      </c>
    </row>
    <row r="3295" spans="1:9" x14ac:dyDescent="0.55000000000000004">
      <c r="A3295">
        <v>2019</v>
      </c>
      <c r="B3295">
        <v>9</v>
      </c>
      <c r="C3295">
        <f>[64]data!$A9</f>
        <v>16.45</v>
      </c>
      <c r="D3295">
        <f>[65]data!$A9</f>
        <v>9.2799999999999994</v>
      </c>
      <c r="E3295">
        <f>[66]data!$A9</f>
        <v>12.24</v>
      </c>
      <c r="F3295">
        <f>[67]data!$A9</f>
        <v>0</v>
      </c>
      <c r="G3295">
        <f>[68]data!$A9</f>
        <v>5.57</v>
      </c>
      <c r="H3295">
        <f>[69]data!$A9</f>
        <v>2.4300000000000002</v>
      </c>
      <c r="I3295">
        <f>[70]data!A9</f>
        <v>11.17</v>
      </c>
    </row>
    <row r="3296" spans="1:9" x14ac:dyDescent="0.55000000000000004">
      <c r="A3296">
        <v>2019</v>
      </c>
      <c r="B3296">
        <v>10</v>
      </c>
      <c r="C3296">
        <f>[64]data!$A10</f>
        <v>13.75</v>
      </c>
      <c r="D3296">
        <f>[65]data!$A10</f>
        <v>7.84</v>
      </c>
      <c r="E3296">
        <f>[66]data!$A10</f>
        <v>10.68</v>
      </c>
      <c r="F3296">
        <f>[67]data!$A10</f>
        <v>0</v>
      </c>
      <c r="G3296">
        <f>[68]data!$A10</f>
        <v>4.79</v>
      </c>
      <c r="H3296">
        <f>[69]data!$A10</f>
        <v>5.26</v>
      </c>
      <c r="I3296">
        <f>[70]data!A10</f>
        <v>10.68</v>
      </c>
    </row>
    <row r="3297" spans="1:9" x14ac:dyDescent="0.55000000000000004">
      <c r="A3297">
        <v>2019</v>
      </c>
      <c r="B3297">
        <v>11</v>
      </c>
      <c r="C3297">
        <f>[64]data!$A11</f>
        <v>11.98</v>
      </c>
      <c r="D3297">
        <f>[65]data!$A11</f>
        <v>5.76</v>
      </c>
      <c r="E3297">
        <f>[66]data!$A11</f>
        <v>8.67</v>
      </c>
      <c r="F3297">
        <f>[67]data!$A11</f>
        <v>0</v>
      </c>
      <c r="G3297">
        <f>[68]data!$A11</f>
        <v>3.71</v>
      </c>
      <c r="H3297">
        <f>[69]data!$A11</f>
        <v>2.4900000000000002</v>
      </c>
      <c r="I3297">
        <f>[70]data!A11</f>
        <v>11.2</v>
      </c>
    </row>
    <row r="3298" spans="1:9" x14ac:dyDescent="0.55000000000000004">
      <c r="A3298">
        <v>2019</v>
      </c>
      <c r="B3298">
        <v>12</v>
      </c>
      <c r="C3298">
        <f>[64]data!$A12</f>
        <v>12.87</v>
      </c>
      <c r="D3298">
        <f>[65]data!$A12</f>
        <v>7.78</v>
      </c>
      <c r="E3298">
        <f>[66]data!$A12</f>
        <v>9.91</v>
      </c>
      <c r="F3298">
        <f>[67]data!$A12</f>
        <v>0</v>
      </c>
      <c r="G3298">
        <f>[68]data!$A12</f>
        <v>3.7</v>
      </c>
      <c r="H3298">
        <f>[69]data!$A12</f>
        <v>1.7</v>
      </c>
      <c r="I3298">
        <f>[70]data!A12</f>
        <v>11.48</v>
      </c>
    </row>
    <row r="3299" spans="1:9" x14ac:dyDescent="0.55000000000000004">
      <c r="A3299">
        <v>2019</v>
      </c>
      <c r="B3299">
        <v>13</v>
      </c>
      <c r="C3299">
        <f>[64]data!$A13</f>
        <v>16.39</v>
      </c>
      <c r="D3299">
        <f>[65]data!$A13</f>
        <v>8.32</v>
      </c>
      <c r="E3299">
        <f>[66]data!$A13</f>
        <v>11.54</v>
      </c>
      <c r="F3299">
        <f>[67]data!$A13</f>
        <v>0</v>
      </c>
      <c r="G3299">
        <f>[68]data!$A13</f>
        <v>4.4800000000000004</v>
      </c>
      <c r="H3299">
        <f>[69]data!$A13</f>
        <v>2.1</v>
      </c>
      <c r="I3299">
        <f>[70]data!A13</f>
        <v>11.74</v>
      </c>
    </row>
    <row r="3300" spans="1:9" x14ac:dyDescent="0.55000000000000004">
      <c r="A3300">
        <v>2019</v>
      </c>
      <c r="B3300">
        <v>14</v>
      </c>
      <c r="C3300">
        <f>[64]data!$A14</f>
        <v>20.07</v>
      </c>
      <c r="D3300">
        <f>[65]data!$A14</f>
        <v>9.2200000000000006</v>
      </c>
      <c r="E3300">
        <f>[66]data!$A14</f>
        <v>13.63</v>
      </c>
      <c r="F3300">
        <f>[67]data!$A14</f>
        <v>0</v>
      </c>
      <c r="G3300">
        <f>[68]data!$A14</f>
        <v>6.23</v>
      </c>
      <c r="H3300">
        <f>[69]data!$A14</f>
        <v>1.86</v>
      </c>
      <c r="I3300">
        <f>[70]data!A14</f>
        <v>11.61</v>
      </c>
    </row>
    <row r="3301" spans="1:9" x14ac:dyDescent="0.55000000000000004">
      <c r="A3301">
        <v>2019</v>
      </c>
      <c r="B3301">
        <v>15</v>
      </c>
      <c r="C3301">
        <f>[64]data!$A15</f>
        <v>15.68</v>
      </c>
      <c r="D3301">
        <f>[65]data!$A15</f>
        <v>10.45</v>
      </c>
      <c r="E3301">
        <f>[66]data!$A15</f>
        <v>12.41</v>
      </c>
      <c r="F3301">
        <f>[67]data!$A15</f>
        <v>0.01</v>
      </c>
      <c r="G3301">
        <f>[68]data!$A15</f>
        <v>7.1</v>
      </c>
      <c r="H3301">
        <f>[69]data!$A15</f>
        <v>3.28</v>
      </c>
      <c r="I3301">
        <f>[70]data!A15</f>
        <v>10.57</v>
      </c>
    </row>
    <row r="3302" spans="1:9" x14ac:dyDescent="0.55000000000000004">
      <c r="A3302">
        <v>2019</v>
      </c>
      <c r="B3302">
        <v>16</v>
      </c>
      <c r="C3302">
        <f>[64]data!$A16</f>
        <v>14.87</v>
      </c>
      <c r="D3302">
        <f>[65]data!$A16</f>
        <v>9.6</v>
      </c>
      <c r="E3302">
        <f>[66]data!$A16</f>
        <v>11.9</v>
      </c>
      <c r="F3302">
        <f>[67]data!$A16</f>
        <v>0.04</v>
      </c>
      <c r="G3302">
        <f>[68]data!$A16</f>
        <v>6.76</v>
      </c>
      <c r="H3302">
        <f>[69]data!$A16</f>
        <v>2.17</v>
      </c>
      <c r="I3302">
        <f>[70]data!A16</f>
        <v>9.8699999999999992</v>
      </c>
    </row>
    <row r="3303" spans="1:9" x14ac:dyDescent="0.55000000000000004">
      <c r="A3303">
        <v>2019</v>
      </c>
      <c r="B3303">
        <v>17</v>
      </c>
      <c r="C3303">
        <f>[64]data!$A17</f>
        <v>15.34</v>
      </c>
      <c r="D3303">
        <f>[65]data!$A17</f>
        <v>9.2100000000000009</v>
      </c>
      <c r="E3303">
        <f>[66]data!$A17</f>
        <v>11.98</v>
      </c>
      <c r="F3303">
        <f>[67]data!$A17</f>
        <v>7.0000000000000007E-2</v>
      </c>
      <c r="G3303">
        <f>[68]data!$A17</f>
        <v>5.98</v>
      </c>
      <c r="H3303">
        <f>[69]data!$A17</f>
        <v>2.0299999999999998</v>
      </c>
      <c r="I3303">
        <f>[70]data!A17</f>
        <v>9.0299999999999994</v>
      </c>
    </row>
    <row r="3304" spans="1:9" x14ac:dyDescent="0.55000000000000004">
      <c r="A3304">
        <v>2019</v>
      </c>
      <c r="B3304">
        <v>18</v>
      </c>
      <c r="C3304">
        <f>[64]data!$A18</f>
        <v>13.12</v>
      </c>
      <c r="D3304">
        <f>[65]data!$A18</f>
        <v>8.5500000000000007</v>
      </c>
      <c r="E3304">
        <f>[66]data!$A18</f>
        <v>10.99</v>
      </c>
      <c r="F3304">
        <f>[67]data!$A18</f>
        <v>0.14000000000000001</v>
      </c>
      <c r="G3304">
        <f>[68]data!$A18</f>
        <v>5.96</v>
      </c>
      <c r="H3304">
        <f>[69]data!$A18</f>
        <v>2.08</v>
      </c>
      <c r="I3304">
        <f>[70]data!A18</f>
        <v>9.59</v>
      </c>
    </row>
    <row r="3305" spans="1:9" x14ac:dyDescent="0.55000000000000004">
      <c r="A3305">
        <v>2019</v>
      </c>
      <c r="B3305">
        <v>19</v>
      </c>
      <c r="C3305">
        <f>[64]data!$A19</f>
        <v>14.7</v>
      </c>
      <c r="D3305">
        <f>[65]data!$A19</f>
        <v>7.38</v>
      </c>
      <c r="E3305">
        <f>[66]data!$A19</f>
        <v>11.21</v>
      </c>
      <c r="F3305">
        <f>[67]data!$A19</f>
        <v>0.49</v>
      </c>
      <c r="G3305">
        <f>[68]data!$A19</f>
        <v>5.76</v>
      </c>
      <c r="H3305">
        <f>[69]data!$A19</f>
        <v>2.95</v>
      </c>
      <c r="I3305">
        <f>[70]data!A19</f>
        <v>11.35</v>
      </c>
    </row>
    <row r="3306" spans="1:9" x14ac:dyDescent="0.55000000000000004">
      <c r="A3306">
        <v>2019</v>
      </c>
      <c r="B3306">
        <v>20</v>
      </c>
      <c r="C3306">
        <f>[64]data!$A20</f>
        <v>17.03</v>
      </c>
      <c r="D3306">
        <f>[65]data!$A20</f>
        <v>10.39</v>
      </c>
      <c r="E3306">
        <f>[66]data!$A20</f>
        <v>13.16</v>
      </c>
      <c r="F3306">
        <f>[67]data!$A20</f>
        <v>2.4900000000000002</v>
      </c>
      <c r="G3306">
        <f>[68]data!$A20</f>
        <v>7.06</v>
      </c>
      <c r="H3306">
        <f>[69]data!$A20</f>
        <v>4.3499999999999996</v>
      </c>
      <c r="I3306">
        <f>[70]data!A20</f>
        <v>5.18</v>
      </c>
    </row>
    <row r="3307" spans="1:9" x14ac:dyDescent="0.55000000000000004">
      <c r="A3307">
        <v>2019</v>
      </c>
      <c r="B3307">
        <v>21</v>
      </c>
      <c r="C3307">
        <f>[64]data!$A21</f>
        <v>14.72</v>
      </c>
      <c r="D3307">
        <f>[65]data!$A21</f>
        <v>8.11</v>
      </c>
      <c r="E3307">
        <f>[66]data!$A21</f>
        <v>10.94</v>
      </c>
      <c r="F3307">
        <f>[67]data!$A21</f>
        <v>0.04</v>
      </c>
      <c r="G3307">
        <f>[68]data!$A21</f>
        <v>4.74</v>
      </c>
      <c r="H3307">
        <f>[69]data!$A21</f>
        <v>3.66</v>
      </c>
      <c r="I3307">
        <f>[70]data!A21</f>
        <v>11.94</v>
      </c>
    </row>
    <row r="3308" spans="1:9" x14ac:dyDescent="0.55000000000000004">
      <c r="A3308">
        <v>2019</v>
      </c>
      <c r="B3308">
        <v>22</v>
      </c>
      <c r="C3308">
        <f>[64]data!$A22</f>
        <v>14.58</v>
      </c>
      <c r="D3308">
        <f>[65]data!$A22</f>
        <v>6.85</v>
      </c>
      <c r="E3308">
        <f>[66]data!$A22</f>
        <v>10.58</v>
      </c>
      <c r="F3308">
        <f>[67]data!$A22</f>
        <v>0.21</v>
      </c>
      <c r="G3308">
        <f>[68]data!$A22</f>
        <v>4.63</v>
      </c>
      <c r="H3308">
        <f>[69]data!$A22</f>
        <v>3.5</v>
      </c>
      <c r="I3308">
        <f>[70]data!A22</f>
        <v>6.15</v>
      </c>
    </row>
    <row r="3309" spans="1:9" x14ac:dyDescent="0.55000000000000004">
      <c r="A3309">
        <v>2019</v>
      </c>
      <c r="B3309">
        <v>23</v>
      </c>
      <c r="C3309">
        <f>[64]data!$A23</f>
        <v>16.600000000000001</v>
      </c>
      <c r="D3309">
        <f>[65]data!$A23</f>
        <v>9.66</v>
      </c>
      <c r="E3309">
        <f>[66]data!$A23</f>
        <v>12.68</v>
      </c>
      <c r="F3309">
        <f>[67]data!$A23</f>
        <v>0.08</v>
      </c>
      <c r="G3309">
        <f>[68]data!$A23</f>
        <v>6.29</v>
      </c>
      <c r="H3309">
        <f>[69]data!$A23</f>
        <v>4.84</v>
      </c>
      <c r="I3309">
        <f>[70]data!A23</f>
        <v>10.54</v>
      </c>
    </row>
    <row r="3310" spans="1:9" x14ac:dyDescent="0.55000000000000004">
      <c r="A3310">
        <v>2019</v>
      </c>
      <c r="B3310">
        <v>24</v>
      </c>
      <c r="C3310">
        <f>[64]data!$A24</f>
        <v>19.78</v>
      </c>
      <c r="D3310">
        <f>[65]data!$A24</f>
        <v>10.54</v>
      </c>
      <c r="E3310">
        <f>[66]data!$A24</f>
        <v>14.34</v>
      </c>
      <c r="F3310">
        <f>[67]data!$A24</f>
        <v>0</v>
      </c>
      <c r="G3310">
        <f>[68]data!$A24</f>
        <v>6.99</v>
      </c>
      <c r="H3310">
        <f>[69]data!$A24</f>
        <v>3.33</v>
      </c>
      <c r="I3310">
        <f>[70]data!A24</f>
        <v>7.71</v>
      </c>
    </row>
    <row r="3311" spans="1:9" x14ac:dyDescent="0.55000000000000004">
      <c r="A3311">
        <v>2019</v>
      </c>
      <c r="B3311">
        <v>25</v>
      </c>
      <c r="C3311">
        <f>[64]data!$A25</f>
        <v>19.43</v>
      </c>
      <c r="D3311">
        <f>[65]data!$A25</f>
        <v>10.73</v>
      </c>
      <c r="E3311">
        <f>[66]data!$A25</f>
        <v>14.52</v>
      </c>
      <c r="F3311">
        <f>[67]data!$A25</f>
        <v>0</v>
      </c>
      <c r="G3311">
        <f>[68]data!$A25</f>
        <v>6.9</v>
      </c>
      <c r="H3311">
        <f>[69]data!$A25</f>
        <v>2.87</v>
      </c>
      <c r="I3311">
        <f>[70]data!A25</f>
        <v>12.82</v>
      </c>
    </row>
    <row r="3312" spans="1:9" x14ac:dyDescent="0.55000000000000004">
      <c r="A3312">
        <v>2019</v>
      </c>
      <c r="B3312">
        <v>26</v>
      </c>
      <c r="C3312">
        <f>[64]data!$A26</f>
        <v>16.940000000000001</v>
      </c>
      <c r="D3312">
        <f>[65]data!$A26</f>
        <v>10.79</v>
      </c>
      <c r="E3312">
        <f>[66]data!$A26</f>
        <v>13.38</v>
      </c>
      <c r="F3312">
        <f>[67]data!$A26</f>
        <v>0</v>
      </c>
      <c r="G3312">
        <f>[68]data!$A26</f>
        <v>6.57</v>
      </c>
      <c r="H3312">
        <f>[69]data!$A26</f>
        <v>2.72</v>
      </c>
      <c r="I3312">
        <f>[70]data!A26</f>
        <v>13.12</v>
      </c>
    </row>
    <row r="3313" spans="1:9" x14ac:dyDescent="0.55000000000000004">
      <c r="A3313">
        <v>2019</v>
      </c>
      <c r="B3313">
        <v>27</v>
      </c>
      <c r="C3313">
        <f>[64]data!$A27</f>
        <v>19.510000000000002</v>
      </c>
      <c r="D3313">
        <f>[65]data!$A27</f>
        <v>9.66</v>
      </c>
      <c r="E3313">
        <f>[66]data!$A27</f>
        <v>13.41</v>
      </c>
      <c r="F3313">
        <f>[67]data!$A27</f>
        <v>0</v>
      </c>
      <c r="G3313">
        <f>[68]data!$A27</f>
        <v>6.15</v>
      </c>
      <c r="H3313">
        <f>[69]data!$A27</f>
        <v>3.31</v>
      </c>
      <c r="I3313">
        <f>[70]data!A27</f>
        <v>12.11</v>
      </c>
    </row>
    <row r="3314" spans="1:9" x14ac:dyDescent="0.55000000000000004">
      <c r="A3314">
        <v>2019</v>
      </c>
      <c r="B3314">
        <v>28</v>
      </c>
      <c r="C3314">
        <f>[64]data!$A28</f>
        <v>17.989999999999998</v>
      </c>
      <c r="D3314">
        <f>[65]data!$A28</f>
        <v>8.36</v>
      </c>
      <c r="E3314">
        <f>[66]data!$A28</f>
        <v>12.7</v>
      </c>
      <c r="F3314">
        <f>[67]data!$A28</f>
        <v>0</v>
      </c>
      <c r="G3314">
        <f>[68]data!$A28</f>
        <v>5.45</v>
      </c>
      <c r="H3314">
        <f>[69]data!$A28</f>
        <v>3.21</v>
      </c>
      <c r="I3314">
        <f>[70]data!A28</f>
        <v>12.72</v>
      </c>
    </row>
    <row r="3315" spans="1:9" x14ac:dyDescent="0.55000000000000004">
      <c r="A3315">
        <v>2019</v>
      </c>
      <c r="B3315">
        <v>29</v>
      </c>
      <c r="C3315">
        <f>[64]data!$A29</f>
        <v>17.64</v>
      </c>
      <c r="D3315">
        <f>[65]data!$A29</f>
        <v>9.8000000000000007</v>
      </c>
      <c r="E3315">
        <f>[66]data!$A29</f>
        <v>13.67</v>
      </c>
      <c r="F3315">
        <f>[67]data!$A29</f>
        <v>0</v>
      </c>
      <c r="G3315">
        <f>[68]data!$A29</f>
        <v>6.37</v>
      </c>
      <c r="H3315">
        <f>[69]data!$A29</f>
        <v>3.26</v>
      </c>
      <c r="I3315">
        <f>[70]data!A29</f>
        <v>11.69</v>
      </c>
    </row>
    <row r="3316" spans="1:9" x14ac:dyDescent="0.55000000000000004">
      <c r="A3316">
        <v>2019</v>
      </c>
      <c r="B3316">
        <v>30</v>
      </c>
      <c r="C3316">
        <f>[64]data!$A30</f>
        <v>17.32</v>
      </c>
      <c r="D3316">
        <f>[65]data!$A30</f>
        <v>11.8</v>
      </c>
      <c r="E3316">
        <f>[66]data!$A30</f>
        <v>13.91</v>
      </c>
      <c r="F3316">
        <f>[67]data!$A30</f>
        <v>0.2</v>
      </c>
      <c r="G3316">
        <f>[68]data!$A30</f>
        <v>6.22</v>
      </c>
      <c r="H3316">
        <f>[69]data!$A30</f>
        <v>3.22</v>
      </c>
      <c r="I3316">
        <f>[70]data!A30</f>
        <v>10.57</v>
      </c>
    </row>
    <row r="3317" spans="1:9" x14ac:dyDescent="0.55000000000000004">
      <c r="A3317">
        <v>2019</v>
      </c>
      <c r="B3317">
        <v>31</v>
      </c>
      <c r="C3317">
        <f>[64]data!$A31</f>
        <v>18.88</v>
      </c>
      <c r="D3317">
        <f>[65]data!$A31</f>
        <v>12.35</v>
      </c>
      <c r="E3317">
        <f>[66]data!$A31</f>
        <v>14.88</v>
      </c>
      <c r="F3317">
        <f>[67]data!$A31</f>
        <v>0.31</v>
      </c>
      <c r="G3317">
        <f>[68]data!$A31</f>
        <v>8.02</v>
      </c>
      <c r="H3317">
        <f>[69]data!$A31</f>
        <v>6.12</v>
      </c>
      <c r="I3317">
        <f>[70]data!A31</f>
        <v>8.44</v>
      </c>
    </row>
    <row r="3318" spans="1:9" x14ac:dyDescent="0.55000000000000004">
      <c r="A3318">
        <v>2019</v>
      </c>
      <c r="B3318">
        <v>32</v>
      </c>
      <c r="C3318">
        <f>[64]data!$A32</f>
        <v>17.62</v>
      </c>
      <c r="D3318">
        <f>[65]data!$A32</f>
        <v>11.73</v>
      </c>
      <c r="E3318">
        <f>[66]data!$A32</f>
        <v>14.72</v>
      </c>
      <c r="F3318">
        <f>[67]data!$A32</f>
        <v>2.66</v>
      </c>
      <c r="G3318">
        <f>[68]data!$A32</f>
        <v>7.3</v>
      </c>
      <c r="H3318">
        <f>[69]data!$A32</f>
        <v>8.43</v>
      </c>
      <c r="I3318">
        <f>[70]data!A32</f>
        <v>10.65</v>
      </c>
    </row>
    <row r="3319" spans="1:9" x14ac:dyDescent="0.55000000000000004">
      <c r="A3319">
        <v>2019</v>
      </c>
      <c r="B3319">
        <v>33</v>
      </c>
      <c r="C3319">
        <f>[64]data!$A33</f>
        <v>14.87</v>
      </c>
      <c r="D3319">
        <f>[65]data!$A33</f>
        <v>8.77</v>
      </c>
      <c r="E3319">
        <f>[66]data!$A33</f>
        <v>11.72</v>
      </c>
      <c r="F3319">
        <f>[67]data!$A33</f>
        <v>7.0000000000000007E-2</v>
      </c>
      <c r="G3319">
        <f>[68]data!$A33</f>
        <v>4.6100000000000003</v>
      </c>
      <c r="H3319">
        <f>[69]data!$A33</f>
        <v>6.98</v>
      </c>
      <c r="I3319">
        <f>[70]data!A33</f>
        <v>12.95</v>
      </c>
    </row>
    <row r="3320" spans="1:9" x14ac:dyDescent="0.55000000000000004">
      <c r="A3320">
        <v>2019</v>
      </c>
      <c r="B3320">
        <v>34</v>
      </c>
      <c r="C3320">
        <f>[64]data!$A34</f>
        <v>13.8</v>
      </c>
      <c r="D3320">
        <f>[65]data!$A34</f>
        <v>6.54</v>
      </c>
      <c r="E3320">
        <f>[66]data!$A34</f>
        <v>9.76</v>
      </c>
      <c r="F3320">
        <f>[67]data!$A34</f>
        <v>0</v>
      </c>
      <c r="G3320">
        <f>[68]data!$A34</f>
        <v>3.82</v>
      </c>
      <c r="H3320">
        <f>[69]data!$A34</f>
        <v>4.97</v>
      </c>
      <c r="I3320">
        <f>[70]data!A34</f>
        <v>14.35</v>
      </c>
    </row>
    <row r="3321" spans="1:9" x14ac:dyDescent="0.55000000000000004">
      <c r="A3321">
        <v>2019</v>
      </c>
      <c r="B3321">
        <v>35</v>
      </c>
      <c r="C3321">
        <f>[64]data!$A35</f>
        <v>15.73</v>
      </c>
      <c r="D3321">
        <f>[65]data!$A35</f>
        <v>5.32</v>
      </c>
      <c r="E3321">
        <f>[66]data!$A35</f>
        <v>10.14</v>
      </c>
      <c r="F3321">
        <f>[67]data!$A35</f>
        <v>0</v>
      </c>
      <c r="G3321">
        <f>[68]data!$A35</f>
        <v>3.96</v>
      </c>
      <c r="H3321">
        <f>[69]data!$A35</f>
        <v>2.73</v>
      </c>
      <c r="I3321">
        <f>[70]data!A35</f>
        <v>14.3</v>
      </c>
    </row>
    <row r="3322" spans="1:9" x14ac:dyDescent="0.55000000000000004">
      <c r="A3322">
        <v>2019</v>
      </c>
      <c r="B3322">
        <v>36</v>
      </c>
      <c r="C3322">
        <f>[64]data!$A36</f>
        <v>17.82</v>
      </c>
      <c r="D3322">
        <f>[65]data!$A36</f>
        <v>8.85</v>
      </c>
      <c r="E3322">
        <f>[66]data!$A36</f>
        <v>12.61</v>
      </c>
      <c r="F3322">
        <f>[67]data!$A36</f>
        <v>0</v>
      </c>
      <c r="G3322">
        <f>[68]data!$A36</f>
        <v>4.67</v>
      </c>
      <c r="H3322">
        <f>[69]data!$A36</f>
        <v>1.71</v>
      </c>
      <c r="I3322">
        <f>[70]data!A36</f>
        <v>14.63</v>
      </c>
    </row>
    <row r="3323" spans="1:9" x14ac:dyDescent="0.55000000000000004">
      <c r="A3323">
        <v>2019</v>
      </c>
      <c r="B3323">
        <v>37</v>
      </c>
      <c r="C3323">
        <f>[64]data!$A37</f>
        <v>17.809999999999999</v>
      </c>
      <c r="D3323">
        <f>[65]data!$A37</f>
        <v>11.42</v>
      </c>
      <c r="E3323">
        <f>[66]data!$A37</f>
        <v>13.68</v>
      </c>
      <c r="F3323">
        <f>[67]data!$A37</f>
        <v>0</v>
      </c>
      <c r="G3323">
        <f>[68]data!$A37</f>
        <v>6.03</v>
      </c>
      <c r="H3323">
        <f>[69]data!$A37</f>
        <v>2.2200000000000002</v>
      </c>
      <c r="I3323">
        <f>[70]data!A37</f>
        <v>14.69</v>
      </c>
    </row>
    <row r="3324" spans="1:9" x14ac:dyDescent="0.55000000000000004">
      <c r="A3324">
        <v>2019</v>
      </c>
      <c r="B3324">
        <v>38</v>
      </c>
      <c r="C3324">
        <f>[64]data!$A38</f>
        <v>18.89</v>
      </c>
      <c r="D3324">
        <f>[65]data!$A38</f>
        <v>11.21</v>
      </c>
      <c r="E3324">
        <f>[66]data!$A38</f>
        <v>14.44</v>
      </c>
      <c r="F3324">
        <f>[67]data!$A38</f>
        <v>0</v>
      </c>
      <c r="G3324">
        <f>[68]data!$A38</f>
        <v>6.6</v>
      </c>
      <c r="H3324">
        <f>[69]data!$A38</f>
        <v>1.69</v>
      </c>
      <c r="I3324">
        <f>[70]data!A38</f>
        <v>14.23</v>
      </c>
    </row>
    <row r="3325" spans="1:9" x14ac:dyDescent="0.55000000000000004">
      <c r="A3325">
        <v>2019</v>
      </c>
      <c r="B3325">
        <v>39</v>
      </c>
      <c r="C3325">
        <f>[64]data!$A39</f>
        <v>17.170000000000002</v>
      </c>
      <c r="D3325">
        <f>[65]data!$A39</f>
        <v>10.83</v>
      </c>
      <c r="E3325">
        <f>[66]data!$A39</f>
        <v>13.23</v>
      </c>
      <c r="F3325">
        <f>[67]data!$A39</f>
        <v>0</v>
      </c>
      <c r="G3325">
        <f>[68]data!$A39</f>
        <v>6.65</v>
      </c>
      <c r="H3325">
        <f>[69]data!$A39</f>
        <v>2.21</v>
      </c>
      <c r="I3325">
        <f>[70]data!A39</f>
        <v>14.55</v>
      </c>
    </row>
    <row r="3326" spans="1:9" x14ac:dyDescent="0.55000000000000004">
      <c r="A3326">
        <v>2019</v>
      </c>
      <c r="B3326">
        <v>40</v>
      </c>
      <c r="C3326">
        <f>[64]data!$A40</f>
        <v>18.72</v>
      </c>
      <c r="D3326">
        <f>[65]data!$A40</f>
        <v>10.48</v>
      </c>
      <c r="E3326">
        <f>[66]data!$A40</f>
        <v>13.61</v>
      </c>
      <c r="F3326">
        <f>[67]data!$A40</f>
        <v>0</v>
      </c>
      <c r="G3326">
        <f>[68]data!$A40</f>
        <v>6.34</v>
      </c>
      <c r="H3326">
        <f>[69]data!$A40</f>
        <v>2.11</v>
      </c>
      <c r="I3326">
        <f>[70]data!A40</f>
        <v>14.79</v>
      </c>
    </row>
    <row r="3327" spans="1:9" x14ac:dyDescent="0.55000000000000004">
      <c r="A3327">
        <v>2019</v>
      </c>
      <c r="B3327">
        <v>41</v>
      </c>
      <c r="C3327">
        <f>[64]data!$A41</f>
        <v>20.18</v>
      </c>
      <c r="D3327">
        <f>[65]data!$A41</f>
        <v>10.1</v>
      </c>
      <c r="E3327">
        <f>[66]data!$A41</f>
        <v>14.02</v>
      </c>
      <c r="F3327">
        <f>[67]data!$A41</f>
        <v>0</v>
      </c>
      <c r="G3327">
        <f>[68]data!$A41</f>
        <v>6.2</v>
      </c>
      <c r="H3327">
        <f>[69]data!$A41</f>
        <v>2.5099999999999998</v>
      </c>
      <c r="I3327">
        <f>[70]data!A41</f>
        <v>13.6</v>
      </c>
    </row>
    <row r="3328" spans="1:9" x14ac:dyDescent="0.55000000000000004">
      <c r="A3328">
        <v>2019</v>
      </c>
      <c r="B3328">
        <v>42</v>
      </c>
      <c r="C3328">
        <f>[64]data!$A42</f>
        <v>18.2</v>
      </c>
      <c r="D3328">
        <f>[65]data!$A42</f>
        <v>10.92</v>
      </c>
      <c r="E3328">
        <f>[66]data!$A42</f>
        <v>14.1</v>
      </c>
      <c r="F3328">
        <f>[67]data!$A42</f>
        <v>0</v>
      </c>
      <c r="G3328">
        <f>[68]data!$A42</f>
        <v>7.49</v>
      </c>
      <c r="H3328">
        <f>[69]data!$A42</f>
        <v>2.99</v>
      </c>
      <c r="I3328">
        <f>[70]data!A42</f>
        <v>12.43</v>
      </c>
    </row>
    <row r="3329" spans="1:9" x14ac:dyDescent="0.55000000000000004">
      <c r="A3329">
        <v>2019</v>
      </c>
      <c r="B3329">
        <v>43</v>
      </c>
      <c r="C3329">
        <f>[64]data!$A43</f>
        <v>15.15</v>
      </c>
      <c r="D3329">
        <f>[65]data!$A43</f>
        <v>9.91</v>
      </c>
      <c r="E3329">
        <f>[66]data!$A43</f>
        <v>12.57</v>
      </c>
      <c r="F3329">
        <f>[67]data!$A43</f>
        <v>0</v>
      </c>
      <c r="G3329">
        <f>[68]data!$A43</f>
        <v>6.8</v>
      </c>
      <c r="H3329">
        <f>[69]data!$A43</f>
        <v>4.5599999999999996</v>
      </c>
      <c r="I3329">
        <f>[70]data!A43</f>
        <v>10.69</v>
      </c>
    </row>
    <row r="3330" spans="1:9" x14ac:dyDescent="0.55000000000000004">
      <c r="A3330">
        <v>2019</v>
      </c>
      <c r="B3330">
        <v>44</v>
      </c>
      <c r="C3330">
        <f>[64]data!$A44</f>
        <v>14.74</v>
      </c>
      <c r="D3330">
        <f>[65]data!$A44</f>
        <v>8.93</v>
      </c>
      <c r="E3330">
        <f>[66]data!$A44</f>
        <v>11.4</v>
      </c>
      <c r="F3330">
        <f>[67]data!$A44</f>
        <v>0</v>
      </c>
      <c r="G3330">
        <f>[68]data!$A44</f>
        <v>6.25</v>
      </c>
      <c r="H3330">
        <f>[69]data!$A44</f>
        <v>4.57</v>
      </c>
      <c r="I3330">
        <f>[70]data!A44</f>
        <v>15.42</v>
      </c>
    </row>
    <row r="3331" spans="1:9" x14ac:dyDescent="0.55000000000000004">
      <c r="A3331">
        <v>2019</v>
      </c>
      <c r="B3331">
        <v>45</v>
      </c>
      <c r="C3331">
        <f>[64]data!$A45</f>
        <v>15.93</v>
      </c>
      <c r="D3331">
        <f>[65]data!$A45</f>
        <v>8.81</v>
      </c>
      <c r="E3331">
        <f>[66]data!$A45</f>
        <v>11.68</v>
      </c>
      <c r="F3331">
        <f>[67]data!$A45</f>
        <v>0</v>
      </c>
      <c r="G3331">
        <f>[68]data!$A45</f>
        <v>6.8</v>
      </c>
      <c r="H3331">
        <f>[69]data!$A45</f>
        <v>5.19</v>
      </c>
      <c r="I3331">
        <f>[70]data!A45</f>
        <v>14.06</v>
      </c>
    </row>
    <row r="3332" spans="1:9" x14ac:dyDescent="0.55000000000000004">
      <c r="A3332">
        <v>2019</v>
      </c>
      <c r="B3332">
        <v>46</v>
      </c>
      <c r="C3332">
        <f>[64]data!$A46</f>
        <v>15.24</v>
      </c>
      <c r="D3332">
        <f>[65]data!$A46</f>
        <v>8.4</v>
      </c>
      <c r="E3332">
        <f>[66]data!$A46</f>
        <v>11.71</v>
      </c>
      <c r="F3332">
        <f>[67]data!$A46</f>
        <v>0</v>
      </c>
      <c r="G3332">
        <f>[68]data!$A46</f>
        <v>7.14</v>
      </c>
      <c r="H3332">
        <f>[69]data!$A46</f>
        <v>4.71</v>
      </c>
      <c r="I3332">
        <f>[70]data!A46</f>
        <v>13.03</v>
      </c>
    </row>
    <row r="3333" spans="1:9" x14ac:dyDescent="0.55000000000000004">
      <c r="A3333">
        <v>2019</v>
      </c>
      <c r="B3333">
        <v>47</v>
      </c>
      <c r="C3333">
        <f>[64]data!$A47</f>
        <v>15.49</v>
      </c>
      <c r="D3333">
        <f>[65]data!$A47</f>
        <v>10.16</v>
      </c>
      <c r="E3333">
        <f>[66]data!$A47</f>
        <v>12.52</v>
      </c>
      <c r="F3333">
        <f>[67]data!$A47</f>
        <v>0</v>
      </c>
      <c r="G3333">
        <f>[68]data!$A47</f>
        <v>7.36</v>
      </c>
      <c r="H3333">
        <f>[69]data!$A47</f>
        <v>6.27</v>
      </c>
      <c r="I3333">
        <f>[70]data!A47</f>
        <v>14.28</v>
      </c>
    </row>
    <row r="3334" spans="1:9" x14ac:dyDescent="0.55000000000000004">
      <c r="A3334">
        <v>2019</v>
      </c>
      <c r="B3334">
        <v>48</v>
      </c>
      <c r="C3334">
        <f>[64]data!$A48</f>
        <v>14.9</v>
      </c>
      <c r="D3334">
        <f>[65]data!$A48</f>
        <v>9.64</v>
      </c>
      <c r="E3334">
        <f>[66]data!$A48</f>
        <v>11.92</v>
      </c>
      <c r="F3334">
        <f>[67]data!$A48</f>
        <v>0</v>
      </c>
      <c r="G3334">
        <f>[68]data!$A48</f>
        <v>7.22</v>
      </c>
      <c r="H3334">
        <f>[69]data!$A48</f>
        <v>5.03</v>
      </c>
      <c r="I3334">
        <f>[70]data!A48</f>
        <v>11.87</v>
      </c>
    </row>
    <row r="3335" spans="1:9" x14ac:dyDescent="0.55000000000000004">
      <c r="A3335">
        <v>2019</v>
      </c>
      <c r="B3335">
        <v>49</v>
      </c>
      <c r="C3335">
        <f>[64]data!$A49</f>
        <v>15.41</v>
      </c>
      <c r="D3335">
        <f>[65]data!$A49</f>
        <v>9.09</v>
      </c>
      <c r="E3335">
        <f>[66]data!$A49</f>
        <v>12</v>
      </c>
      <c r="F3335">
        <f>[67]data!$A49</f>
        <v>0</v>
      </c>
      <c r="G3335">
        <f>[68]data!$A49</f>
        <v>6.74</v>
      </c>
      <c r="H3335">
        <f>[69]data!$A49</f>
        <v>4.87</v>
      </c>
      <c r="I3335">
        <f>[70]data!A49</f>
        <v>12.97</v>
      </c>
    </row>
    <row r="3336" spans="1:9" x14ac:dyDescent="0.55000000000000004">
      <c r="A3336">
        <v>2019</v>
      </c>
      <c r="B3336">
        <v>50</v>
      </c>
      <c r="C3336">
        <f>[64]data!$A50</f>
        <v>15.19</v>
      </c>
      <c r="D3336">
        <f>[65]data!$A50</f>
        <v>9.06</v>
      </c>
      <c r="E3336">
        <f>[66]data!$A50</f>
        <v>11.7</v>
      </c>
      <c r="F3336">
        <f>[67]data!$A50</f>
        <v>0</v>
      </c>
      <c r="G3336">
        <f>[68]data!$A50</f>
        <v>6.45</v>
      </c>
      <c r="H3336">
        <f>[69]data!$A50</f>
        <v>4.37</v>
      </c>
      <c r="I3336">
        <f>[70]data!A50</f>
        <v>14.72</v>
      </c>
    </row>
    <row r="3337" spans="1:9" x14ac:dyDescent="0.55000000000000004">
      <c r="A3337">
        <v>2019</v>
      </c>
      <c r="B3337">
        <v>51</v>
      </c>
      <c r="C3337">
        <f>[64]data!$A51</f>
        <v>14.95</v>
      </c>
      <c r="D3337">
        <f>[65]data!$A51</f>
        <v>8.44</v>
      </c>
      <c r="E3337">
        <f>[66]data!$A51</f>
        <v>11.18</v>
      </c>
      <c r="F3337">
        <f>[67]data!$A51</f>
        <v>0</v>
      </c>
      <c r="G3337">
        <f>[68]data!$A51</f>
        <v>6.45</v>
      </c>
      <c r="H3337">
        <f>[69]data!$A51</f>
        <v>3.33</v>
      </c>
      <c r="I3337">
        <f>[70]data!A51</f>
        <v>15.11</v>
      </c>
    </row>
    <row r="3338" spans="1:9" x14ac:dyDescent="0.55000000000000004">
      <c r="A3338">
        <v>2019</v>
      </c>
      <c r="B3338">
        <v>52</v>
      </c>
      <c r="C3338">
        <f>[64]data!$A52</f>
        <v>15.07</v>
      </c>
      <c r="D3338">
        <f>[65]data!$A52</f>
        <v>8.42</v>
      </c>
      <c r="E3338">
        <f>[66]data!$A52</f>
        <v>11.17</v>
      </c>
      <c r="F3338">
        <f>[67]data!$A52</f>
        <v>0</v>
      </c>
      <c r="G3338">
        <f>[68]data!$A52</f>
        <v>6.46</v>
      </c>
      <c r="H3338">
        <f>[69]data!$A52</f>
        <v>3.26</v>
      </c>
      <c r="I3338">
        <f>[70]data!A52</f>
        <v>14.89</v>
      </c>
    </row>
    <row r="3339" spans="1:9" x14ac:dyDescent="0.55000000000000004">
      <c r="A3339">
        <v>2019</v>
      </c>
      <c r="B3339">
        <v>53</v>
      </c>
      <c r="C3339">
        <f>[64]data!$A53</f>
        <v>17.829999999999998</v>
      </c>
      <c r="D3339">
        <f>[65]data!$A53</f>
        <v>9.16</v>
      </c>
      <c r="E3339">
        <f>[66]data!$A53</f>
        <v>12.69</v>
      </c>
      <c r="F3339">
        <f>[67]data!$A53</f>
        <v>0</v>
      </c>
      <c r="G3339">
        <f>[68]data!$A53</f>
        <v>5.61</v>
      </c>
      <c r="H3339">
        <f>[69]data!$A53</f>
        <v>2.14</v>
      </c>
      <c r="I3339">
        <f>[70]data!A53</f>
        <v>17.29</v>
      </c>
    </row>
    <row r="3340" spans="1:9" x14ac:dyDescent="0.55000000000000004">
      <c r="A3340">
        <v>2019</v>
      </c>
      <c r="B3340">
        <v>54</v>
      </c>
      <c r="C3340">
        <f>[64]data!$A54</f>
        <v>20.9</v>
      </c>
      <c r="D3340">
        <f>[65]data!$A54</f>
        <v>11.25</v>
      </c>
      <c r="E3340">
        <f>[66]data!$A54</f>
        <v>15.36</v>
      </c>
      <c r="F3340">
        <f>[67]data!$A54</f>
        <v>0</v>
      </c>
      <c r="G3340">
        <f>[68]data!$A54</f>
        <v>5.27</v>
      </c>
      <c r="H3340">
        <f>[69]data!$A54</f>
        <v>2.44</v>
      </c>
      <c r="I3340">
        <f>[70]data!A54</f>
        <v>17.690000000000001</v>
      </c>
    </row>
    <row r="3341" spans="1:9" x14ac:dyDescent="0.55000000000000004">
      <c r="A3341">
        <v>2019</v>
      </c>
      <c r="B3341">
        <v>55</v>
      </c>
      <c r="C3341">
        <f>[64]data!$A55</f>
        <v>17.260000000000002</v>
      </c>
      <c r="D3341">
        <f>[65]data!$A55</f>
        <v>10.48</v>
      </c>
      <c r="E3341">
        <f>[66]data!$A55</f>
        <v>13.49</v>
      </c>
      <c r="F3341">
        <f>[67]data!$A55</f>
        <v>0</v>
      </c>
      <c r="G3341">
        <f>[68]data!$A55</f>
        <v>6.84</v>
      </c>
      <c r="H3341">
        <f>[69]data!$A55</f>
        <v>3.9</v>
      </c>
      <c r="I3341">
        <f>[70]data!A55</f>
        <v>15.85</v>
      </c>
    </row>
    <row r="3342" spans="1:9" x14ac:dyDescent="0.55000000000000004">
      <c r="A3342">
        <v>2019</v>
      </c>
      <c r="B3342">
        <v>56</v>
      </c>
      <c r="C3342">
        <f>[64]data!$A56</f>
        <v>16.010000000000002</v>
      </c>
      <c r="D3342">
        <f>[65]data!$A56</f>
        <v>10.64</v>
      </c>
      <c r="E3342">
        <f>[66]data!$A56</f>
        <v>12.73</v>
      </c>
      <c r="F3342">
        <f>[67]data!$A56</f>
        <v>0.02</v>
      </c>
      <c r="G3342">
        <f>[68]data!$A56</f>
        <v>6.76</v>
      </c>
      <c r="H3342">
        <f>[69]data!$A56</f>
        <v>2.74</v>
      </c>
      <c r="I3342">
        <f>[70]data!A56</f>
        <v>17.95</v>
      </c>
    </row>
    <row r="3343" spans="1:9" x14ac:dyDescent="0.55000000000000004">
      <c r="A3343">
        <v>2019</v>
      </c>
      <c r="B3343">
        <v>57</v>
      </c>
      <c r="C3343">
        <f>[64]data!$A57</f>
        <v>17.670000000000002</v>
      </c>
      <c r="D3343">
        <f>[65]data!$A57</f>
        <v>9.43</v>
      </c>
      <c r="E3343">
        <f>[66]data!$A57</f>
        <v>13.4</v>
      </c>
      <c r="F3343">
        <f>[67]data!$A57</f>
        <v>0</v>
      </c>
      <c r="G3343">
        <f>[68]data!$A57</f>
        <v>5.43</v>
      </c>
      <c r="H3343">
        <f>[69]data!$A57</f>
        <v>1.92</v>
      </c>
      <c r="I3343">
        <f>[70]data!A57</f>
        <v>18.11</v>
      </c>
    </row>
    <row r="3344" spans="1:9" x14ac:dyDescent="0.55000000000000004">
      <c r="A3344">
        <v>2019</v>
      </c>
      <c r="B3344">
        <v>58</v>
      </c>
      <c r="C3344">
        <f>[64]data!$A58</f>
        <v>18.55</v>
      </c>
      <c r="D3344">
        <f>[65]data!$A58</f>
        <v>11.03</v>
      </c>
      <c r="E3344">
        <f>[66]data!$A58</f>
        <v>14.07</v>
      </c>
      <c r="F3344">
        <f>[67]data!$A58</f>
        <v>0</v>
      </c>
      <c r="G3344">
        <f>[68]data!$A58</f>
        <v>5.52</v>
      </c>
      <c r="H3344">
        <f>[69]data!$A58</f>
        <v>1.8</v>
      </c>
      <c r="I3344">
        <f>[70]data!A58</f>
        <v>18.309999999999999</v>
      </c>
    </row>
    <row r="3345" spans="1:9" x14ac:dyDescent="0.55000000000000004">
      <c r="A3345">
        <v>2019</v>
      </c>
      <c r="B3345">
        <v>59</v>
      </c>
      <c r="C3345">
        <f>[64]data!$A59</f>
        <v>21.02</v>
      </c>
      <c r="D3345">
        <f>[65]data!$A59</f>
        <v>11.49</v>
      </c>
      <c r="E3345">
        <f>[66]data!$A59</f>
        <v>15.58</v>
      </c>
      <c r="F3345">
        <f>[67]data!$A59</f>
        <v>0.01</v>
      </c>
      <c r="G3345">
        <f>[68]data!$A59</f>
        <v>6.11</v>
      </c>
      <c r="H3345">
        <f>[69]data!$A59</f>
        <v>2.57</v>
      </c>
      <c r="I3345">
        <f>[70]data!A59</f>
        <v>18.190000000000001</v>
      </c>
    </row>
    <row r="3346" spans="1:9" x14ac:dyDescent="0.55000000000000004">
      <c r="A3346">
        <v>2019</v>
      </c>
      <c r="B3346">
        <v>60</v>
      </c>
      <c r="C3346">
        <f>[64]data!$A60</f>
        <v>20.6</v>
      </c>
      <c r="D3346">
        <f>[65]data!$A60</f>
        <v>12.39</v>
      </c>
      <c r="E3346">
        <f>[66]data!$A60</f>
        <v>15.77</v>
      </c>
      <c r="F3346">
        <f>[67]data!$A60</f>
        <v>0.01</v>
      </c>
      <c r="G3346">
        <f>[68]data!$A60</f>
        <v>6.66</v>
      </c>
      <c r="H3346">
        <f>[69]data!$A60</f>
        <v>2.06</v>
      </c>
      <c r="I3346">
        <f>[70]data!A60</f>
        <v>15.24</v>
      </c>
    </row>
    <row r="3347" spans="1:9" x14ac:dyDescent="0.55000000000000004">
      <c r="A3347">
        <v>2019</v>
      </c>
      <c r="B3347">
        <v>61</v>
      </c>
      <c r="C3347">
        <f>[64]data!$A61</f>
        <v>19.22</v>
      </c>
      <c r="D3347">
        <f>[65]data!$A61</f>
        <v>12.49</v>
      </c>
      <c r="E3347">
        <f>[66]data!$A61</f>
        <v>15.29</v>
      </c>
      <c r="F3347">
        <f>[67]data!$A61</f>
        <v>0</v>
      </c>
      <c r="G3347">
        <f>[68]data!$A61</f>
        <v>6.97</v>
      </c>
      <c r="H3347">
        <f>[69]data!$A61</f>
        <v>2.57</v>
      </c>
      <c r="I3347">
        <f>[70]data!A61</f>
        <v>16.53</v>
      </c>
    </row>
    <row r="3348" spans="1:9" x14ac:dyDescent="0.55000000000000004">
      <c r="A3348">
        <v>2019</v>
      </c>
      <c r="B3348">
        <v>62</v>
      </c>
      <c r="C3348">
        <f>[64]data!$A62</f>
        <v>20.56</v>
      </c>
      <c r="D3348">
        <f>[65]data!$A62</f>
        <v>13.57</v>
      </c>
      <c r="E3348">
        <f>[66]data!$A62</f>
        <v>16.46</v>
      </c>
      <c r="F3348">
        <f>[67]data!$A62</f>
        <v>0</v>
      </c>
      <c r="G3348">
        <f>[68]data!$A62</f>
        <v>6.39</v>
      </c>
      <c r="H3348">
        <f>[69]data!$A62</f>
        <v>1.67</v>
      </c>
      <c r="I3348">
        <f>[70]data!A62</f>
        <v>18.940000000000001</v>
      </c>
    </row>
    <row r="3349" spans="1:9" x14ac:dyDescent="0.55000000000000004">
      <c r="A3349">
        <v>2019</v>
      </c>
      <c r="B3349">
        <v>63</v>
      </c>
      <c r="C3349">
        <f>[64]data!$A63</f>
        <v>21.95</v>
      </c>
      <c r="D3349">
        <f>[65]data!$A63</f>
        <v>12.24</v>
      </c>
      <c r="E3349">
        <f>[66]data!$A63</f>
        <v>16.73</v>
      </c>
      <c r="F3349">
        <f>[67]data!$A63</f>
        <v>0.01</v>
      </c>
      <c r="G3349">
        <f>[68]data!$A63</f>
        <v>6.8</v>
      </c>
      <c r="H3349">
        <f>[69]data!$A63</f>
        <v>2.5299999999999998</v>
      </c>
      <c r="I3349">
        <f>[70]data!A63</f>
        <v>18.899999999999999</v>
      </c>
    </row>
    <row r="3350" spans="1:9" x14ac:dyDescent="0.55000000000000004">
      <c r="A3350">
        <v>2019</v>
      </c>
      <c r="B3350">
        <v>64</v>
      </c>
      <c r="C3350">
        <f>[64]data!$A64</f>
        <v>19.71</v>
      </c>
      <c r="D3350">
        <f>[65]data!$A64</f>
        <v>13.08</v>
      </c>
      <c r="E3350">
        <f>[66]data!$A64</f>
        <v>16.16</v>
      </c>
      <c r="F3350">
        <f>[67]data!$A64</f>
        <v>0.01</v>
      </c>
      <c r="G3350">
        <f>[68]data!$A64</f>
        <v>8.6</v>
      </c>
      <c r="H3350">
        <f>[69]data!$A64</f>
        <v>1.92</v>
      </c>
      <c r="I3350">
        <f>[70]data!A64</f>
        <v>12.98</v>
      </c>
    </row>
    <row r="3351" spans="1:9" x14ac:dyDescent="0.55000000000000004">
      <c r="A3351">
        <v>2019</v>
      </c>
      <c r="B3351">
        <v>65</v>
      </c>
      <c r="C3351">
        <f>[64]data!$A65</f>
        <v>18.93</v>
      </c>
      <c r="D3351">
        <f>[65]data!$A65</f>
        <v>12.38</v>
      </c>
      <c r="E3351">
        <f>[66]data!$A65</f>
        <v>15.53</v>
      </c>
      <c r="F3351">
        <f>[67]data!$A65</f>
        <v>0.32</v>
      </c>
      <c r="G3351">
        <f>[68]data!$A65</f>
        <v>8.2899999999999991</v>
      </c>
      <c r="H3351">
        <f>[69]data!$A65</f>
        <v>4.88</v>
      </c>
      <c r="I3351">
        <f>[70]data!A65</f>
        <v>12.08</v>
      </c>
    </row>
    <row r="3352" spans="1:9" x14ac:dyDescent="0.55000000000000004">
      <c r="A3352">
        <v>2019</v>
      </c>
      <c r="B3352">
        <v>66</v>
      </c>
      <c r="C3352">
        <f>[64]data!$A66</f>
        <v>17.309999999999999</v>
      </c>
      <c r="D3352">
        <f>[65]data!$A66</f>
        <v>10.97</v>
      </c>
      <c r="E3352">
        <f>[66]data!$A66</f>
        <v>13.64</v>
      </c>
      <c r="F3352">
        <f>[67]data!$A66</f>
        <v>0</v>
      </c>
      <c r="G3352">
        <f>[68]data!$A66</f>
        <v>5.87</v>
      </c>
      <c r="H3352">
        <f>[69]data!$A66</f>
        <v>2.62</v>
      </c>
      <c r="I3352">
        <f>[70]data!A66</f>
        <v>17.61</v>
      </c>
    </row>
    <row r="3353" spans="1:9" x14ac:dyDescent="0.55000000000000004">
      <c r="A3353">
        <v>2019</v>
      </c>
      <c r="B3353">
        <v>67</v>
      </c>
      <c r="C3353">
        <f>[64]data!$A67</f>
        <v>17.690000000000001</v>
      </c>
      <c r="D3353">
        <f>[65]data!$A67</f>
        <v>9.7100000000000009</v>
      </c>
      <c r="E3353">
        <f>[66]data!$A67</f>
        <v>13.65</v>
      </c>
      <c r="F3353">
        <f>[67]data!$A67</f>
        <v>0.01</v>
      </c>
      <c r="G3353">
        <f>[68]data!$A67</f>
        <v>5.28</v>
      </c>
      <c r="H3353">
        <f>[69]data!$A67</f>
        <v>2.82</v>
      </c>
      <c r="I3353">
        <f>[70]data!A67</f>
        <v>18.010000000000002</v>
      </c>
    </row>
    <row r="3354" spans="1:9" x14ac:dyDescent="0.55000000000000004">
      <c r="A3354">
        <v>2019</v>
      </c>
      <c r="B3354">
        <v>68</v>
      </c>
      <c r="C3354">
        <f>[64]data!$A68</f>
        <v>18.09</v>
      </c>
      <c r="D3354">
        <f>[65]data!$A68</f>
        <v>10.46</v>
      </c>
      <c r="E3354">
        <f>[66]data!$A68</f>
        <v>14.08</v>
      </c>
      <c r="F3354">
        <f>[67]data!$A68</f>
        <v>0</v>
      </c>
      <c r="G3354">
        <f>[68]data!$A68</f>
        <v>5.71</v>
      </c>
      <c r="H3354">
        <f>[69]data!$A68</f>
        <v>2.52</v>
      </c>
      <c r="I3354">
        <f>[70]data!A68</f>
        <v>20.39</v>
      </c>
    </row>
    <row r="3355" spans="1:9" x14ac:dyDescent="0.55000000000000004">
      <c r="A3355">
        <v>2019</v>
      </c>
      <c r="B3355">
        <v>69</v>
      </c>
      <c r="C3355">
        <f>[64]data!$A69</f>
        <v>20.329999999999998</v>
      </c>
      <c r="D3355">
        <f>[65]data!$A69</f>
        <v>12.48</v>
      </c>
      <c r="E3355">
        <f>[66]data!$A69</f>
        <v>15.98</v>
      </c>
      <c r="F3355">
        <f>[67]data!$A69</f>
        <v>0</v>
      </c>
      <c r="G3355">
        <f>[68]data!$A69</f>
        <v>6.27</v>
      </c>
      <c r="H3355">
        <f>[69]data!$A69</f>
        <v>2.5099999999999998</v>
      </c>
      <c r="I3355">
        <f>[70]data!A69</f>
        <v>20.440000000000001</v>
      </c>
    </row>
    <row r="3356" spans="1:9" x14ac:dyDescent="0.55000000000000004">
      <c r="A3356">
        <v>2019</v>
      </c>
      <c r="B3356">
        <v>70</v>
      </c>
      <c r="C3356">
        <f>[64]data!$A70</f>
        <v>19.649999999999999</v>
      </c>
      <c r="D3356">
        <f>[65]data!$A70</f>
        <v>12.45</v>
      </c>
      <c r="E3356">
        <f>[66]data!$A70</f>
        <v>15.63</v>
      </c>
      <c r="F3356">
        <f>[67]data!$A70</f>
        <v>0</v>
      </c>
      <c r="G3356">
        <f>[68]data!$A70</f>
        <v>7.75</v>
      </c>
      <c r="H3356">
        <f>[69]data!$A70</f>
        <v>2.73</v>
      </c>
      <c r="I3356">
        <f>[70]data!A70</f>
        <v>20.02</v>
      </c>
    </row>
    <row r="3357" spans="1:9" x14ac:dyDescent="0.55000000000000004">
      <c r="A3357">
        <v>2019</v>
      </c>
      <c r="B3357">
        <v>71</v>
      </c>
      <c r="C3357">
        <f>[64]data!$A71</f>
        <v>20.18</v>
      </c>
      <c r="D3357">
        <f>[65]data!$A71</f>
        <v>11.78</v>
      </c>
      <c r="E3357">
        <f>[66]data!$A71</f>
        <v>15.66</v>
      </c>
      <c r="F3357">
        <f>[67]data!$A71</f>
        <v>0</v>
      </c>
      <c r="G3357">
        <f>[68]data!$A71</f>
        <v>7.36</v>
      </c>
      <c r="H3357">
        <f>[69]data!$A71</f>
        <v>2.76</v>
      </c>
      <c r="I3357">
        <f>[70]data!A71</f>
        <v>20.46</v>
      </c>
    </row>
    <row r="3358" spans="1:9" x14ac:dyDescent="0.55000000000000004">
      <c r="A3358">
        <v>2019</v>
      </c>
      <c r="B3358">
        <v>72</v>
      </c>
      <c r="C3358">
        <f>[64]data!$A72</f>
        <v>21.68</v>
      </c>
      <c r="D3358">
        <f>[65]data!$A72</f>
        <v>12.2</v>
      </c>
      <c r="E3358">
        <f>[66]data!$A72</f>
        <v>15.96</v>
      </c>
      <c r="F3358">
        <f>[67]data!$A72</f>
        <v>0</v>
      </c>
      <c r="G3358">
        <f>[68]data!$A72</f>
        <v>7.16</v>
      </c>
      <c r="H3358">
        <f>[69]data!$A72</f>
        <v>3.06</v>
      </c>
      <c r="I3358">
        <f>[70]data!A72</f>
        <v>19.34</v>
      </c>
    </row>
    <row r="3359" spans="1:9" x14ac:dyDescent="0.55000000000000004">
      <c r="A3359">
        <v>2019</v>
      </c>
      <c r="B3359">
        <v>73</v>
      </c>
      <c r="C3359">
        <f>[64]data!$A73</f>
        <v>17.63</v>
      </c>
      <c r="D3359">
        <f>[65]data!$A73</f>
        <v>10.8</v>
      </c>
      <c r="E3359">
        <f>[66]data!$A73</f>
        <v>13.78</v>
      </c>
      <c r="F3359">
        <f>[67]data!$A73</f>
        <v>0</v>
      </c>
      <c r="G3359">
        <f>[68]data!$A73</f>
        <v>6.27</v>
      </c>
      <c r="H3359">
        <f>[69]data!$A73</f>
        <v>2.74</v>
      </c>
      <c r="I3359">
        <f>[70]data!A73</f>
        <v>21.44</v>
      </c>
    </row>
    <row r="3360" spans="1:9" x14ac:dyDescent="0.55000000000000004">
      <c r="A3360">
        <v>2019</v>
      </c>
      <c r="B3360">
        <v>74</v>
      </c>
      <c r="C3360">
        <f>[64]data!$A74</f>
        <v>21.13</v>
      </c>
      <c r="D3360">
        <f>[65]data!$A74</f>
        <v>12.36</v>
      </c>
      <c r="E3360">
        <f>[66]data!$A74</f>
        <v>16.46</v>
      </c>
      <c r="F3360">
        <f>[67]data!$A74</f>
        <v>0</v>
      </c>
      <c r="G3360">
        <f>[68]data!$A74</f>
        <v>5.49</v>
      </c>
      <c r="H3360">
        <f>[69]data!$A74</f>
        <v>1.4</v>
      </c>
      <c r="I3360">
        <f>[70]data!A74</f>
        <v>22.04</v>
      </c>
    </row>
    <row r="3361" spans="1:9" x14ac:dyDescent="0.55000000000000004">
      <c r="A3361">
        <v>2019</v>
      </c>
      <c r="B3361">
        <v>75</v>
      </c>
      <c r="C3361">
        <f>[64]data!$A75</f>
        <v>20.62</v>
      </c>
      <c r="D3361">
        <f>[65]data!$A75</f>
        <v>14.02</v>
      </c>
      <c r="E3361">
        <f>[66]data!$A75</f>
        <v>16.98</v>
      </c>
      <c r="F3361">
        <f>[67]data!$A75</f>
        <v>0</v>
      </c>
      <c r="G3361">
        <f>[68]data!$A75</f>
        <v>5.83</v>
      </c>
      <c r="H3361">
        <f>[69]data!$A75</f>
        <v>1.48</v>
      </c>
      <c r="I3361">
        <f>[70]data!A75</f>
        <v>22.36</v>
      </c>
    </row>
    <row r="3362" spans="1:9" x14ac:dyDescent="0.55000000000000004">
      <c r="A3362">
        <v>2019</v>
      </c>
      <c r="B3362">
        <v>76</v>
      </c>
      <c r="C3362">
        <f>[64]data!$A76</f>
        <v>23.74</v>
      </c>
      <c r="D3362">
        <f>[65]data!$A76</f>
        <v>13.13</v>
      </c>
      <c r="E3362">
        <f>[66]data!$A76</f>
        <v>18.45</v>
      </c>
      <c r="F3362">
        <f>[67]data!$A76</f>
        <v>0</v>
      </c>
      <c r="G3362">
        <f>[68]data!$A76</f>
        <v>5.9</v>
      </c>
      <c r="H3362">
        <f>[69]data!$A76</f>
        <v>2.58</v>
      </c>
      <c r="I3362">
        <f>[70]data!A76</f>
        <v>22.21</v>
      </c>
    </row>
    <row r="3363" spans="1:9" x14ac:dyDescent="0.55000000000000004">
      <c r="A3363">
        <v>2019</v>
      </c>
      <c r="B3363">
        <v>77</v>
      </c>
      <c r="C3363">
        <f>[64]data!$A77</f>
        <v>16.34</v>
      </c>
      <c r="D3363">
        <f>[65]data!$A77</f>
        <v>12.29</v>
      </c>
      <c r="E3363">
        <f>[66]data!$A77</f>
        <v>14.25</v>
      </c>
      <c r="F3363">
        <f>[67]data!$A77</f>
        <v>0.37</v>
      </c>
      <c r="G3363">
        <f>[68]data!$A77</f>
        <v>6.97</v>
      </c>
      <c r="H3363">
        <f>[69]data!$A77</f>
        <v>5.85</v>
      </c>
      <c r="I3363">
        <f>[70]data!A77</f>
        <v>10.6</v>
      </c>
    </row>
    <row r="3364" spans="1:9" x14ac:dyDescent="0.55000000000000004">
      <c r="A3364">
        <v>2019</v>
      </c>
      <c r="B3364">
        <v>78</v>
      </c>
      <c r="C3364">
        <f>[64]data!$A78</f>
        <v>13.88</v>
      </c>
      <c r="D3364">
        <f>[65]data!$A78</f>
        <v>10.23</v>
      </c>
      <c r="E3364">
        <f>[66]data!$A78</f>
        <v>12.46</v>
      </c>
      <c r="F3364">
        <f>[67]data!$A78</f>
        <v>2.57</v>
      </c>
      <c r="G3364">
        <f>[68]data!$A78</f>
        <v>6.71</v>
      </c>
      <c r="H3364">
        <f>[69]data!$A78</f>
        <v>2.85</v>
      </c>
      <c r="I3364">
        <f>[70]data!A78</f>
        <v>13.1</v>
      </c>
    </row>
    <row r="3365" spans="1:9" x14ac:dyDescent="0.55000000000000004">
      <c r="A3365">
        <v>2019</v>
      </c>
      <c r="B3365">
        <v>79</v>
      </c>
      <c r="C3365">
        <f>[64]data!$A79</f>
        <v>14.88</v>
      </c>
      <c r="D3365">
        <f>[65]data!$A79</f>
        <v>9.27</v>
      </c>
      <c r="E3365">
        <f>[66]data!$A79</f>
        <v>11.94</v>
      </c>
      <c r="F3365">
        <f>[67]data!$A79</f>
        <v>0.34</v>
      </c>
      <c r="G3365">
        <f>[68]data!$A79</f>
        <v>6.12</v>
      </c>
      <c r="H3365">
        <f>[69]data!$A79</f>
        <v>5.05</v>
      </c>
      <c r="I3365">
        <f>[70]data!A79</f>
        <v>13.95</v>
      </c>
    </row>
    <row r="3366" spans="1:9" x14ac:dyDescent="0.55000000000000004">
      <c r="A3366">
        <v>2019</v>
      </c>
      <c r="B3366">
        <v>80</v>
      </c>
      <c r="C3366">
        <f>[64]data!$A80</f>
        <v>15.86</v>
      </c>
      <c r="D3366">
        <f>[65]data!$A80</f>
        <v>9.1199999999999992</v>
      </c>
      <c r="E3366">
        <f>[66]data!$A80</f>
        <v>12.41</v>
      </c>
      <c r="F3366">
        <f>[67]data!$A80</f>
        <v>0.15</v>
      </c>
      <c r="G3366">
        <f>[68]data!$A80</f>
        <v>5.88</v>
      </c>
      <c r="H3366">
        <f>[69]data!$A80</f>
        <v>5.46</v>
      </c>
      <c r="I3366">
        <f>[70]data!A80</f>
        <v>17.93</v>
      </c>
    </row>
    <row r="3367" spans="1:9" x14ac:dyDescent="0.55000000000000004">
      <c r="A3367">
        <v>2019</v>
      </c>
      <c r="B3367">
        <v>81</v>
      </c>
      <c r="C3367">
        <f>[64]data!$A81</f>
        <v>16.850000000000001</v>
      </c>
      <c r="D3367">
        <f>[65]data!$A81</f>
        <v>9.42</v>
      </c>
      <c r="E3367">
        <f>[66]data!$A81</f>
        <v>13.28</v>
      </c>
      <c r="F3367">
        <f>[67]data!$A81</f>
        <v>0.04</v>
      </c>
      <c r="G3367">
        <f>[68]data!$A81</f>
        <v>6.32</v>
      </c>
      <c r="H3367">
        <f>[69]data!$A81</f>
        <v>4.05</v>
      </c>
      <c r="I3367">
        <f>[70]data!A81</f>
        <v>19.61</v>
      </c>
    </row>
    <row r="3368" spans="1:9" x14ac:dyDescent="0.55000000000000004">
      <c r="A3368">
        <v>2019</v>
      </c>
      <c r="B3368">
        <v>82</v>
      </c>
      <c r="C3368">
        <f>[64]data!$A82</f>
        <v>16.39</v>
      </c>
      <c r="D3368">
        <f>[65]data!$A82</f>
        <v>11.54</v>
      </c>
      <c r="E3368">
        <f>[66]data!$A82</f>
        <v>13.64</v>
      </c>
      <c r="F3368">
        <f>[67]data!$A82</f>
        <v>0.27</v>
      </c>
      <c r="G3368">
        <f>[68]data!$A82</f>
        <v>7.7</v>
      </c>
      <c r="H3368">
        <f>[69]data!$A82</f>
        <v>4.92</v>
      </c>
      <c r="I3368">
        <f>[70]data!A82</f>
        <v>7.21</v>
      </c>
    </row>
    <row r="3369" spans="1:9" x14ac:dyDescent="0.55000000000000004">
      <c r="A3369">
        <v>2019</v>
      </c>
      <c r="B3369">
        <v>83</v>
      </c>
      <c r="C3369">
        <f>[64]data!$A83</f>
        <v>17.27</v>
      </c>
      <c r="D3369">
        <f>[65]data!$A83</f>
        <v>12.23</v>
      </c>
      <c r="E3369">
        <f>[66]data!$A83</f>
        <v>14.14</v>
      </c>
      <c r="F3369">
        <f>[67]data!$A83</f>
        <v>0.46</v>
      </c>
      <c r="G3369">
        <f>[68]data!$A83</f>
        <v>7.95</v>
      </c>
      <c r="H3369">
        <f>[69]data!$A83</f>
        <v>5.42</v>
      </c>
      <c r="I3369">
        <f>[70]data!A83</f>
        <v>15.25</v>
      </c>
    </row>
    <row r="3370" spans="1:9" x14ac:dyDescent="0.55000000000000004">
      <c r="A3370">
        <v>2019</v>
      </c>
      <c r="B3370">
        <v>84</v>
      </c>
      <c r="C3370">
        <f>[64]data!$A84</f>
        <v>18.91</v>
      </c>
      <c r="D3370">
        <f>[65]data!$A84</f>
        <v>12.93</v>
      </c>
      <c r="E3370">
        <f>[66]data!$A84</f>
        <v>15.36</v>
      </c>
      <c r="F3370">
        <f>[67]data!$A84</f>
        <v>0.08</v>
      </c>
      <c r="G3370">
        <f>[68]data!$A84</f>
        <v>6.98</v>
      </c>
      <c r="H3370">
        <f>[69]data!$A84</f>
        <v>4.8099999999999996</v>
      </c>
      <c r="I3370">
        <f>[70]data!A84</f>
        <v>21.74</v>
      </c>
    </row>
    <row r="3371" spans="1:9" x14ac:dyDescent="0.55000000000000004">
      <c r="A3371">
        <v>2019</v>
      </c>
      <c r="B3371">
        <v>85</v>
      </c>
      <c r="C3371">
        <f>[64]data!$A85</f>
        <v>17.32</v>
      </c>
      <c r="D3371">
        <f>[65]data!$A85</f>
        <v>12.32</v>
      </c>
      <c r="E3371">
        <f>[66]data!$A85</f>
        <v>14.4</v>
      </c>
      <c r="F3371">
        <f>[67]data!$A85</f>
        <v>0</v>
      </c>
      <c r="G3371">
        <f>[68]data!$A85</f>
        <v>6.36</v>
      </c>
      <c r="H3371">
        <f>[69]data!$A85</f>
        <v>8.14</v>
      </c>
      <c r="I3371">
        <f>[70]data!A85</f>
        <v>17.57</v>
      </c>
    </row>
    <row r="3372" spans="1:9" x14ac:dyDescent="0.55000000000000004">
      <c r="A3372">
        <v>2019</v>
      </c>
      <c r="B3372">
        <v>86</v>
      </c>
      <c r="C3372">
        <f>[64]data!$A86</f>
        <v>16.489999999999998</v>
      </c>
      <c r="D3372">
        <f>[65]data!$A86</f>
        <v>10.81</v>
      </c>
      <c r="E3372">
        <f>[66]data!$A86</f>
        <v>13.32</v>
      </c>
      <c r="F3372">
        <f>[67]data!$A86</f>
        <v>0</v>
      </c>
      <c r="G3372">
        <f>[68]data!$A86</f>
        <v>6.02</v>
      </c>
      <c r="H3372">
        <f>[69]data!$A86</f>
        <v>7.03</v>
      </c>
      <c r="I3372">
        <f>[70]data!A86</f>
        <v>23.07</v>
      </c>
    </row>
    <row r="3373" spans="1:9" x14ac:dyDescent="0.55000000000000004">
      <c r="A3373">
        <v>2019</v>
      </c>
      <c r="B3373">
        <v>87</v>
      </c>
      <c r="C3373">
        <f>[64]data!$A87</f>
        <v>16.86</v>
      </c>
      <c r="D3373">
        <f>[65]data!$A87</f>
        <v>10.31</v>
      </c>
      <c r="E3373">
        <f>[66]data!$A87</f>
        <v>13.13</v>
      </c>
      <c r="F3373">
        <f>[67]data!$A87</f>
        <v>0</v>
      </c>
      <c r="G3373">
        <f>[68]data!$A87</f>
        <v>6.36</v>
      </c>
      <c r="H3373">
        <f>[69]data!$A87</f>
        <v>5.08</v>
      </c>
      <c r="I3373">
        <f>[70]data!A87</f>
        <v>23.8</v>
      </c>
    </row>
    <row r="3374" spans="1:9" x14ac:dyDescent="0.55000000000000004">
      <c r="A3374">
        <v>2019</v>
      </c>
      <c r="B3374">
        <v>88</v>
      </c>
      <c r="C3374">
        <f>[64]data!$A88</f>
        <v>16.43</v>
      </c>
      <c r="D3374">
        <f>[65]data!$A88</f>
        <v>10.08</v>
      </c>
      <c r="E3374">
        <f>[66]data!$A88</f>
        <v>13.19</v>
      </c>
      <c r="F3374">
        <f>[67]data!$A88</f>
        <v>0.01</v>
      </c>
      <c r="G3374">
        <f>[68]data!$A88</f>
        <v>6.88</v>
      </c>
      <c r="H3374">
        <f>[69]data!$A88</f>
        <v>5.7</v>
      </c>
      <c r="I3374">
        <f>[70]data!A88</f>
        <v>16.79</v>
      </c>
    </row>
    <row r="3375" spans="1:9" x14ac:dyDescent="0.55000000000000004">
      <c r="A3375">
        <v>2019</v>
      </c>
      <c r="B3375">
        <v>89</v>
      </c>
      <c r="C3375">
        <f>[64]data!$A89</f>
        <v>16.54</v>
      </c>
      <c r="D3375">
        <f>[65]data!$A89</f>
        <v>9.75</v>
      </c>
      <c r="E3375">
        <f>[66]data!$A89</f>
        <v>13.47</v>
      </c>
      <c r="F3375">
        <f>[67]data!$A89</f>
        <v>1.67</v>
      </c>
      <c r="G3375">
        <f>[68]data!$A89</f>
        <v>7.04</v>
      </c>
      <c r="H3375">
        <f>[69]data!$A89</f>
        <v>5.25</v>
      </c>
      <c r="I3375">
        <f>[70]data!A89</f>
        <v>20.21</v>
      </c>
    </row>
    <row r="3376" spans="1:9" x14ac:dyDescent="0.55000000000000004">
      <c r="A3376">
        <v>2019</v>
      </c>
      <c r="B3376">
        <v>90</v>
      </c>
      <c r="C3376">
        <f>[64]data!$A90</f>
        <v>15.38</v>
      </c>
      <c r="D3376">
        <f>[65]data!$A90</f>
        <v>11.69</v>
      </c>
      <c r="E3376">
        <f>[66]data!$A90</f>
        <v>13.26</v>
      </c>
      <c r="F3376">
        <f>[67]data!$A90</f>
        <v>8.99</v>
      </c>
      <c r="G3376">
        <f>[68]data!$A90</f>
        <v>8.09</v>
      </c>
      <c r="H3376">
        <f>[69]data!$A90</f>
        <v>5.0199999999999996</v>
      </c>
      <c r="I3376">
        <f>[70]data!A90</f>
        <v>4.96</v>
      </c>
    </row>
    <row r="3377" spans="1:9" x14ac:dyDescent="0.55000000000000004">
      <c r="A3377">
        <v>2019</v>
      </c>
      <c r="B3377">
        <v>91</v>
      </c>
      <c r="C3377">
        <f>[64]data!$A91</f>
        <v>18.3</v>
      </c>
      <c r="D3377">
        <f>[65]data!$A91</f>
        <v>11.28</v>
      </c>
      <c r="E3377">
        <f>[66]data!$A91</f>
        <v>14.59</v>
      </c>
      <c r="F3377">
        <f>[67]data!$A91</f>
        <v>3.65</v>
      </c>
      <c r="G3377">
        <f>[68]data!$A91</f>
        <v>8.0500000000000007</v>
      </c>
      <c r="H3377">
        <f>[69]data!$A91</f>
        <v>2.2200000000000002</v>
      </c>
      <c r="I3377">
        <f>[70]data!A91</f>
        <v>17.66</v>
      </c>
    </row>
    <row r="3378" spans="1:9" x14ac:dyDescent="0.55000000000000004">
      <c r="A3378">
        <v>2019</v>
      </c>
      <c r="B3378">
        <v>92</v>
      </c>
      <c r="C3378">
        <f>[64]data!$A92</f>
        <v>20.059999999999999</v>
      </c>
      <c r="D3378">
        <f>[65]data!$A92</f>
        <v>10.99</v>
      </c>
      <c r="E3378">
        <f>[66]data!$A92</f>
        <v>15.58</v>
      </c>
      <c r="F3378">
        <f>[67]data!$A92</f>
        <v>0.04</v>
      </c>
      <c r="G3378">
        <f>[68]data!$A92</f>
        <v>7.78</v>
      </c>
      <c r="H3378">
        <f>[69]data!$A92</f>
        <v>2.1</v>
      </c>
      <c r="I3378">
        <f>[70]data!A92</f>
        <v>20.170000000000002</v>
      </c>
    </row>
    <row r="3379" spans="1:9" x14ac:dyDescent="0.55000000000000004">
      <c r="A3379">
        <v>2019</v>
      </c>
      <c r="B3379">
        <v>93</v>
      </c>
      <c r="C3379">
        <f>[64]data!$A93</f>
        <v>20.64</v>
      </c>
      <c r="D3379">
        <f>[65]data!$A93</f>
        <v>12.53</v>
      </c>
      <c r="E3379">
        <f>[66]data!$A93</f>
        <v>16.690000000000001</v>
      </c>
      <c r="F3379">
        <f>[67]data!$A93</f>
        <v>0.01</v>
      </c>
      <c r="G3379">
        <f>[68]data!$A93</f>
        <v>7.22</v>
      </c>
      <c r="H3379">
        <f>[69]data!$A93</f>
        <v>3.08</v>
      </c>
      <c r="I3379">
        <f>[70]data!A93</f>
        <v>23.67</v>
      </c>
    </row>
    <row r="3380" spans="1:9" x14ac:dyDescent="0.55000000000000004">
      <c r="A3380">
        <v>2019</v>
      </c>
      <c r="B3380">
        <v>94</v>
      </c>
      <c r="C3380">
        <f>[64]data!$A94</f>
        <v>16.600000000000001</v>
      </c>
      <c r="D3380">
        <f>[65]data!$A94</f>
        <v>11.21</v>
      </c>
      <c r="E3380">
        <f>[66]data!$A94</f>
        <v>13.94</v>
      </c>
      <c r="F3380">
        <f>[67]data!$A94</f>
        <v>0.17</v>
      </c>
      <c r="G3380">
        <f>[68]data!$A94</f>
        <v>6.61</v>
      </c>
      <c r="H3380">
        <f>[69]data!$A94</f>
        <v>3.93</v>
      </c>
      <c r="I3380">
        <f>[70]data!A94</f>
        <v>19.21</v>
      </c>
    </row>
    <row r="3381" spans="1:9" x14ac:dyDescent="0.55000000000000004">
      <c r="A3381">
        <v>2019</v>
      </c>
      <c r="B3381">
        <v>95</v>
      </c>
      <c r="C3381">
        <f>[64]data!$A95</f>
        <v>17.399999999999999</v>
      </c>
      <c r="D3381">
        <f>[65]data!$A95</f>
        <v>10.9</v>
      </c>
      <c r="E3381">
        <f>[66]data!$A95</f>
        <v>13.9</v>
      </c>
      <c r="F3381">
        <f>[67]data!$A95</f>
        <v>1.59</v>
      </c>
      <c r="G3381">
        <f>[68]data!$A95</f>
        <v>6.57</v>
      </c>
      <c r="H3381">
        <f>[69]data!$A95</f>
        <v>5.97</v>
      </c>
      <c r="I3381">
        <f>[70]data!A95</f>
        <v>16.27</v>
      </c>
    </row>
    <row r="3382" spans="1:9" x14ac:dyDescent="0.55000000000000004">
      <c r="A3382">
        <v>2019</v>
      </c>
      <c r="B3382">
        <v>96</v>
      </c>
      <c r="C3382">
        <f>[64]data!$A96</f>
        <v>16.95</v>
      </c>
      <c r="D3382">
        <f>[65]data!$A96</f>
        <v>9.31</v>
      </c>
      <c r="E3382">
        <f>[66]data!$A96</f>
        <v>13.28</v>
      </c>
      <c r="F3382">
        <f>[67]data!$A96</f>
        <v>1.66</v>
      </c>
      <c r="G3382">
        <f>[68]data!$A96</f>
        <v>6.05</v>
      </c>
      <c r="H3382">
        <f>[69]data!$A96</f>
        <v>4.95</v>
      </c>
      <c r="I3382">
        <f>[70]data!A96</f>
        <v>18.670000000000002</v>
      </c>
    </row>
    <row r="3383" spans="1:9" x14ac:dyDescent="0.55000000000000004">
      <c r="A3383">
        <v>2019</v>
      </c>
      <c r="B3383">
        <v>97</v>
      </c>
      <c r="C3383">
        <f>[64]data!$A97</f>
        <v>19.100000000000001</v>
      </c>
      <c r="D3383">
        <f>[65]data!$A97</f>
        <v>10.43</v>
      </c>
      <c r="E3383">
        <f>[66]data!$A97</f>
        <v>14.9</v>
      </c>
      <c r="F3383">
        <f>[67]data!$A97</f>
        <v>0.34</v>
      </c>
      <c r="G3383">
        <f>[68]data!$A97</f>
        <v>6.88</v>
      </c>
      <c r="H3383">
        <f>[69]data!$A97</f>
        <v>4.0599999999999996</v>
      </c>
      <c r="I3383">
        <f>[70]data!A97</f>
        <v>19.940000000000001</v>
      </c>
    </row>
    <row r="3384" spans="1:9" x14ac:dyDescent="0.55000000000000004">
      <c r="A3384">
        <v>2019</v>
      </c>
      <c r="B3384">
        <v>98</v>
      </c>
      <c r="C3384">
        <f>[64]data!$A98</f>
        <v>20.329999999999998</v>
      </c>
      <c r="D3384">
        <f>[65]data!$A98</f>
        <v>13.04</v>
      </c>
      <c r="E3384">
        <f>[66]data!$A98</f>
        <v>16.53</v>
      </c>
      <c r="F3384">
        <f>[67]data!$A98</f>
        <v>0.46</v>
      </c>
      <c r="G3384">
        <f>[68]data!$A98</f>
        <v>8.4700000000000006</v>
      </c>
      <c r="H3384">
        <f>[69]data!$A98</f>
        <v>4.0599999999999996</v>
      </c>
      <c r="I3384">
        <f>[70]data!A98</f>
        <v>16.14</v>
      </c>
    </row>
    <row r="3385" spans="1:9" x14ac:dyDescent="0.55000000000000004">
      <c r="A3385">
        <v>2019</v>
      </c>
      <c r="B3385">
        <v>99</v>
      </c>
      <c r="C3385">
        <f>[64]data!$A99</f>
        <v>19.829999999999998</v>
      </c>
      <c r="D3385">
        <f>[65]data!$A99</f>
        <v>11.68</v>
      </c>
      <c r="E3385">
        <f>[66]data!$A99</f>
        <v>15.67</v>
      </c>
      <c r="F3385">
        <f>[67]data!$A99</f>
        <v>0.08</v>
      </c>
      <c r="G3385">
        <f>[68]data!$A99</f>
        <v>6.79</v>
      </c>
      <c r="H3385">
        <f>[69]data!$A99</f>
        <v>3.55</v>
      </c>
      <c r="I3385">
        <f>[70]data!A99</f>
        <v>22.2</v>
      </c>
    </row>
    <row r="3386" spans="1:9" x14ac:dyDescent="0.55000000000000004">
      <c r="A3386">
        <v>2019</v>
      </c>
      <c r="B3386">
        <v>100</v>
      </c>
      <c r="C3386">
        <f>[64]data!$A100</f>
        <v>19.11</v>
      </c>
      <c r="D3386">
        <f>[65]data!$A100</f>
        <v>11.8</v>
      </c>
      <c r="E3386">
        <f>[66]data!$A100</f>
        <v>15.19</v>
      </c>
      <c r="F3386">
        <f>[67]data!$A100</f>
        <v>0.08</v>
      </c>
      <c r="G3386">
        <f>[68]data!$A100</f>
        <v>6.37</v>
      </c>
      <c r="H3386">
        <f>[69]data!$A100</f>
        <v>2.04</v>
      </c>
      <c r="I3386">
        <f>[70]data!A100</f>
        <v>21.09</v>
      </c>
    </row>
    <row r="3387" spans="1:9" x14ac:dyDescent="0.55000000000000004">
      <c r="A3387">
        <v>2019</v>
      </c>
      <c r="B3387">
        <v>101</v>
      </c>
      <c r="C3387">
        <f>[64]data!$A101</f>
        <v>19.760000000000002</v>
      </c>
      <c r="D3387">
        <f>[65]data!$A101</f>
        <v>11.02</v>
      </c>
      <c r="E3387">
        <f>[66]data!$A101</f>
        <v>15.46</v>
      </c>
      <c r="F3387">
        <f>[67]data!$A101</f>
        <v>0</v>
      </c>
      <c r="G3387">
        <f>[68]data!$A101</f>
        <v>6.22</v>
      </c>
      <c r="H3387">
        <f>[69]data!$A101</f>
        <v>2.68</v>
      </c>
      <c r="I3387">
        <f>[70]data!A101</f>
        <v>24.04</v>
      </c>
    </row>
    <row r="3388" spans="1:9" x14ac:dyDescent="0.55000000000000004">
      <c r="A3388">
        <v>2019</v>
      </c>
      <c r="B3388">
        <v>102</v>
      </c>
      <c r="C3388">
        <f>[64]data!$A102</f>
        <v>20.52</v>
      </c>
      <c r="D3388">
        <f>[65]data!$A102</f>
        <v>11.62</v>
      </c>
      <c r="E3388">
        <f>[66]data!$A102</f>
        <v>16.079999999999998</v>
      </c>
      <c r="F3388">
        <f>[67]data!$A102</f>
        <v>0</v>
      </c>
      <c r="G3388">
        <f>[68]data!$A102</f>
        <v>6.22</v>
      </c>
      <c r="H3388">
        <f>[69]data!$A102</f>
        <v>3.35</v>
      </c>
      <c r="I3388">
        <f>[70]data!A102</f>
        <v>25.86</v>
      </c>
    </row>
    <row r="3389" spans="1:9" x14ac:dyDescent="0.55000000000000004">
      <c r="A3389">
        <v>2019</v>
      </c>
      <c r="B3389">
        <v>103</v>
      </c>
      <c r="C3389">
        <f>[64]data!$A103</f>
        <v>21.75</v>
      </c>
      <c r="D3389">
        <f>[65]data!$A103</f>
        <v>12.36</v>
      </c>
      <c r="E3389">
        <f>[66]data!$A103</f>
        <v>16.989999999999998</v>
      </c>
      <c r="F3389">
        <f>[67]data!$A103</f>
        <v>0</v>
      </c>
      <c r="G3389">
        <f>[68]data!$A103</f>
        <v>6.6</v>
      </c>
      <c r="H3389">
        <f>[69]data!$A103</f>
        <v>2.69</v>
      </c>
      <c r="I3389">
        <f>[70]data!A103</f>
        <v>26.62</v>
      </c>
    </row>
    <row r="3390" spans="1:9" x14ac:dyDescent="0.55000000000000004">
      <c r="A3390">
        <v>2019</v>
      </c>
      <c r="B3390">
        <v>104</v>
      </c>
      <c r="C3390">
        <f>[64]data!$A104</f>
        <v>22.51</v>
      </c>
      <c r="D3390">
        <f>[65]data!$A104</f>
        <v>13.74</v>
      </c>
      <c r="E3390">
        <f>[66]data!$A104</f>
        <v>18.28</v>
      </c>
      <c r="F3390">
        <f>[67]data!$A104</f>
        <v>0</v>
      </c>
      <c r="G3390">
        <f>[68]data!$A104</f>
        <v>7.17</v>
      </c>
      <c r="H3390">
        <f>[69]data!$A104</f>
        <v>2.98</v>
      </c>
      <c r="I3390">
        <f>[70]data!A104</f>
        <v>25.63</v>
      </c>
    </row>
    <row r="3391" spans="1:9" x14ac:dyDescent="0.55000000000000004">
      <c r="A3391">
        <v>2019</v>
      </c>
      <c r="B3391">
        <v>105</v>
      </c>
      <c r="C3391">
        <f>[64]data!$A105</f>
        <v>24.09</v>
      </c>
      <c r="D3391">
        <f>[65]data!$A105</f>
        <v>16.3</v>
      </c>
      <c r="E3391">
        <f>[66]data!$A105</f>
        <v>19.72</v>
      </c>
      <c r="F3391">
        <f>[67]data!$A105</f>
        <v>0</v>
      </c>
      <c r="G3391">
        <f>[68]data!$A105</f>
        <v>7.88</v>
      </c>
      <c r="H3391">
        <f>[69]data!$A105</f>
        <v>1.65</v>
      </c>
      <c r="I3391">
        <f>[70]data!A105</f>
        <v>21.5</v>
      </c>
    </row>
    <row r="3392" spans="1:9" x14ac:dyDescent="0.55000000000000004">
      <c r="A3392">
        <v>2019</v>
      </c>
      <c r="B3392">
        <v>106</v>
      </c>
      <c r="C3392">
        <f>[64]data!$A106</f>
        <v>20.62</v>
      </c>
      <c r="D3392">
        <f>[65]data!$A106</f>
        <v>14.05</v>
      </c>
      <c r="E3392">
        <f>[66]data!$A106</f>
        <v>16.98</v>
      </c>
      <c r="F3392">
        <f>[67]data!$A106</f>
        <v>0.01</v>
      </c>
      <c r="G3392">
        <f>[68]data!$A106</f>
        <v>8.41</v>
      </c>
      <c r="H3392">
        <f>[69]data!$A106</f>
        <v>3.08</v>
      </c>
      <c r="I3392">
        <f>[70]data!A106</f>
        <v>26.23</v>
      </c>
    </row>
    <row r="3393" spans="1:9" x14ac:dyDescent="0.55000000000000004">
      <c r="A3393">
        <v>2019</v>
      </c>
      <c r="B3393">
        <v>107</v>
      </c>
      <c r="C3393">
        <f>[64]data!$A107</f>
        <v>19.41</v>
      </c>
      <c r="D3393">
        <f>[65]data!$A107</f>
        <v>12.91</v>
      </c>
      <c r="E3393">
        <f>[66]data!$A107</f>
        <v>16.32</v>
      </c>
      <c r="F3393">
        <f>[67]data!$A107</f>
        <v>0.31</v>
      </c>
      <c r="G3393">
        <f>[68]data!$A107</f>
        <v>8.1199999999999992</v>
      </c>
      <c r="H3393">
        <f>[69]data!$A107</f>
        <v>6.06</v>
      </c>
      <c r="I3393">
        <f>[70]data!A107</f>
        <v>19.77</v>
      </c>
    </row>
    <row r="3394" spans="1:9" x14ac:dyDescent="0.55000000000000004">
      <c r="A3394">
        <v>2019</v>
      </c>
      <c r="B3394">
        <v>108</v>
      </c>
      <c r="C3394">
        <f>[64]data!$A108</f>
        <v>18.010000000000002</v>
      </c>
      <c r="D3394">
        <f>[65]data!$A108</f>
        <v>13.23</v>
      </c>
      <c r="E3394">
        <f>[66]data!$A108</f>
        <v>16.14</v>
      </c>
      <c r="F3394">
        <f>[67]data!$A108</f>
        <v>6.09</v>
      </c>
      <c r="G3394">
        <f>[68]data!$A108</f>
        <v>8.2799999999999994</v>
      </c>
      <c r="H3394">
        <f>[69]data!$A108</f>
        <v>2.5099999999999998</v>
      </c>
      <c r="I3394">
        <f>[70]data!A108</f>
        <v>4.79</v>
      </c>
    </row>
    <row r="3395" spans="1:9" x14ac:dyDescent="0.55000000000000004">
      <c r="A3395">
        <v>2019</v>
      </c>
      <c r="B3395">
        <v>109</v>
      </c>
      <c r="C3395">
        <f>[64]data!$A109</f>
        <v>15.29</v>
      </c>
      <c r="D3395">
        <f>[65]data!$A109</f>
        <v>12.75</v>
      </c>
      <c r="E3395">
        <f>[66]data!$A109</f>
        <v>13.62</v>
      </c>
      <c r="F3395">
        <f>[67]data!$A109</f>
        <v>6.15</v>
      </c>
      <c r="G3395">
        <f>[68]data!$A109</f>
        <v>8.09</v>
      </c>
      <c r="H3395">
        <f>[69]data!$A109</f>
        <v>2.04</v>
      </c>
      <c r="I3395">
        <f>[70]data!A109</f>
        <v>6.46</v>
      </c>
    </row>
    <row r="3396" spans="1:9" x14ac:dyDescent="0.55000000000000004">
      <c r="A3396">
        <v>2019</v>
      </c>
      <c r="B3396">
        <v>110</v>
      </c>
      <c r="C3396">
        <f>[64]data!$A110</f>
        <v>16.39</v>
      </c>
      <c r="D3396">
        <f>[65]data!$A110</f>
        <v>12.84</v>
      </c>
      <c r="E3396">
        <f>[66]data!$A110</f>
        <v>14.68</v>
      </c>
      <c r="F3396">
        <f>[67]data!$A110</f>
        <v>24.56</v>
      </c>
      <c r="G3396">
        <f>[68]data!$A110</f>
        <v>8.8699999999999992</v>
      </c>
      <c r="H3396">
        <f>[69]data!$A110</f>
        <v>3.09</v>
      </c>
      <c r="I3396">
        <f>[70]data!A110</f>
        <v>9.66</v>
      </c>
    </row>
    <row r="3397" spans="1:9" x14ac:dyDescent="0.55000000000000004">
      <c r="A3397">
        <v>2019</v>
      </c>
      <c r="B3397">
        <v>111</v>
      </c>
      <c r="C3397">
        <f>[64]data!$A111</f>
        <v>16.75</v>
      </c>
      <c r="D3397">
        <f>[65]data!$A111</f>
        <v>13.17</v>
      </c>
      <c r="E3397">
        <f>[66]data!$A111</f>
        <v>14.61</v>
      </c>
      <c r="F3397">
        <f>[67]data!$A111</f>
        <v>8.24</v>
      </c>
      <c r="G3397">
        <f>[68]data!$A111</f>
        <v>8.33</v>
      </c>
      <c r="H3397">
        <f>[69]data!$A111</f>
        <v>5.28</v>
      </c>
      <c r="I3397">
        <f>[70]data!A111</f>
        <v>5.46</v>
      </c>
    </row>
    <row r="3398" spans="1:9" x14ac:dyDescent="0.55000000000000004">
      <c r="A3398">
        <v>2019</v>
      </c>
      <c r="B3398">
        <v>112</v>
      </c>
      <c r="C3398">
        <f>[64]data!$A112</f>
        <v>19.37</v>
      </c>
      <c r="D3398">
        <f>[65]data!$A112</f>
        <v>12.13</v>
      </c>
      <c r="E3398">
        <f>[66]data!$A112</f>
        <v>15.86</v>
      </c>
      <c r="F3398">
        <f>[67]data!$A112</f>
        <v>0.24</v>
      </c>
      <c r="G3398">
        <f>[68]data!$A112</f>
        <v>7.69</v>
      </c>
      <c r="H3398">
        <f>[69]data!$A112</f>
        <v>2.65</v>
      </c>
      <c r="I3398">
        <f>[70]data!A112</f>
        <v>12.02</v>
      </c>
    </row>
    <row r="3399" spans="1:9" x14ac:dyDescent="0.55000000000000004">
      <c r="A3399">
        <v>2019</v>
      </c>
      <c r="B3399">
        <v>113</v>
      </c>
      <c r="C3399">
        <f>[64]data!$A113</f>
        <v>18.8</v>
      </c>
      <c r="D3399">
        <f>[65]data!$A113</f>
        <v>12.64</v>
      </c>
      <c r="E3399">
        <f>[66]data!$A113</f>
        <v>15.81</v>
      </c>
      <c r="F3399">
        <f>[67]data!$A113</f>
        <v>2.56</v>
      </c>
      <c r="G3399">
        <f>[68]data!$A113</f>
        <v>7.84</v>
      </c>
      <c r="H3399">
        <f>[69]data!$A113</f>
        <v>5.86</v>
      </c>
      <c r="I3399">
        <f>[70]data!A113</f>
        <v>13.41</v>
      </c>
    </row>
    <row r="3400" spans="1:9" x14ac:dyDescent="0.55000000000000004">
      <c r="A3400">
        <v>2019</v>
      </c>
      <c r="B3400">
        <v>114</v>
      </c>
      <c r="C3400">
        <f>[64]data!$A114</f>
        <v>18.27</v>
      </c>
      <c r="D3400">
        <f>[65]data!$A114</f>
        <v>11.22</v>
      </c>
      <c r="E3400">
        <f>[66]data!$A114</f>
        <v>14.85</v>
      </c>
      <c r="F3400">
        <f>[67]data!$A114</f>
        <v>0.18</v>
      </c>
      <c r="G3400">
        <f>[68]data!$A114</f>
        <v>7.24</v>
      </c>
      <c r="H3400">
        <f>[69]data!$A114</f>
        <v>5.61</v>
      </c>
      <c r="I3400">
        <f>[70]data!A114</f>
        <v>26.9</v>
      </c>
    </row>
    <row r="3401" spans="1:9" x14ac:dyDescent="0.55000000000000004">
      <c r="A3401">
        <v>2019</v>
      </c>
      <c r="B3401">
        <v>115</v>
      </c>
      <c r="C3401">
        <f>[64]data!$A115</f>
        <v>20.79</v>
      </c>
      <c r="D3401">
        <f>[65]data!$A115</f>
        <v>14.13</v>
      </c>
      <c r="E3401">
        <f>[66]data!$A115</f>
        <v>17.04</v>
      </c>
      <c r="F3401">
        <f>[67]data!$A115</f>
        <v>0.52</v>
      </c>
      <c r="G3401">
        <f>[68]data!$A115</f>
        <v>8.9</v>
      </c>
      <c r="H3401">
        <f>[69]data!$A115</f>
        <v>5.57</v>
      </c>
      <c r="I3401">
        <f>[70]data!A115</f>
        <v>21.41</v>
      </c>
    </row>
    <row r="3402" spans="1:9" x14ac:dyDescent="0.55000000000000004">
      <c r="A3402">
        <v>2019</v>
      </c>
      <c r="B3402">
        <v>116</v>
      </c>
      <c r="C3402">
        <f>[64]data!$A116</f>
        <v>19.579999999999998</v>
      </c>
      <c r="D3402">
        <f>[65]data!$A116</f>
        <v>11.03</v>
      </c>
      <c r="E3402">
        <f>[66]data!$A116</f>
        <v>15.6</v>
      </c>
      <c r="F3402">
        <f>[67]data!$A116</f>
        <v>0</v>
      </c>
      <c r="G3402">
        <f>[68]data!$A116</f>
        <v>6.35</v>
      </c>
      <c r="H3402">
        <f>[69]data!$A116</f>
        <v>2.78</v>
      </c>
      <c r="I3402">
        <f>[70]data!A116</f>
        <v>28.44</v>
      </c>
    </row>
    <row r="3403" spans="1:9" x14ac:dyDescent="0.55000000000000004">
      <c r="A3403">
        <v>2019</v>
      </c>
      <c r="B3403">
        <v>117</v>
      </c>
      <c r="C3403">
        <f>[64]data!$A117</f>
        <v>20.07</v>
      </c>
      <c r="D3403">
        <f>[65]data!$A117</f>
        <v>13.08</v>
      </c>
      <c r="E3403">
        <f>[66]data!$A117</f>
        <v>16.32</v>
      </c>
      <c r="F3403">
        <f>[67]data!$A117</f>
        <v>0</v>
      </c>
      <c r="G3403">
        <f>[68]data!$A117</f>
        <v>7.12</v>
      </c>
      <c r="H3403">
        <f>[69]data!$A117</f>
        <v>2.66</v>
      </c>
      <c r="I3403">
        <f>[70]data!A117</f>
        <v>28.68</v>
      </c>
    </row>
    <row r="3404" spans="1:9" x14ac:dyDescent="0.55000000000000004">
      <c r="A3404">
        <v>2019</v>
      </c>
      <c r="B3404">
        <v>118</v>
      </c>
      <c r="C3404">
        <f>[64]data!$A118</f>
        <v>20.239999999999998</v>
      </c>
      <c r="D3404">
        <f>[65]data!$A118</f>
        <v>13.14</v>
      </c>
      <c r="E3404">
        <f>[66]data!$A118</f>
        <v>16.68</v>
      </c>
      <c r="F3404">
        <f>[67]data!$A118</f>
        <v>0</v>
      </c>
      <c r="G3404">
        <f>[68]data!$A118</f>
        <v>7.46</v>
      </c>
      <c r="H3404">
        <f>[69]data!$A118</f>
        <v>4.0599999999999996</v>
      </c>
      <c r="I3404">
        <f>[70]data!A118</f>
        <v>28.6</v>
      </c>
    </row>
    <row r="3405" spans="1:9" x14ac:dyDescent="0.55000000000000004">
      <c r="A3405">
        <v>2019</v>
      </c>
      <c r="B3405">
        <v>119</v>
      </c>
      <c r="C3405">
        <f>[64]data!$A119</f>
        <v>18.96</v>
      </c>
      <c r="D3405">
        <f>[65]data!$A119</f>
        <v>13.28</v>
      </c>
      <c r="E3405">
        <f>[66]data!$A119</f>
        <v>16.29</v>
      </c>
      <c r="F3405">
        <f>[67]data!$A119</f>
        <v>0</v>
      </c>
      <c r="G3405">
        <f>[68]data!$A119</f>
        <v>8.2200000000000006</v>
      </c>
      <c r="H3405">
        <f>[69]data!$A119</f>
        <v>3.82</v>
      </c>
      <c r="I3405">
        <f>[70]data!A119</f>
        <v>23.12</v>
      </c>
    </row>
    <row r="3406" spans="1:9" x14ac:dyDescent="0.55000000000000004">
      <c r="A3406">
        <v>2019</v>
      </c>
      <c r="B3406">
        <v>120</v>
      </c>
      <c r="C3406">
        <f>[64]data!$A120</f>
        <v>19.37</v>
      </c>
      <c r="D3406">
        <f>[65]data!$A120</f>
        <v>12.83</v>
      </c>
      <c r="E3406">
        <f>[66]data!$A120</f>
        <v>15.82</v>
      </c>
      <c r="F3406">
        <f>[67]data!$A120</f>
        <v>0.01</v>
      </c>
      <c r="G3406">
        <f>[68]data!$A120</f>
        <v>9.06</v>
      </c>
      <c r="H3406">
        <f>[69]data!$A120</f>
        <v>2.92</v>
      </c>
      <c r="I3406">
        <f>[70]data!A120</f>
        <v>24.52</v>
      </c>
    </row>
    <row r="3407" spans="1:9" x14ac:dyDescent="0.55000000000000004">
      <c r="A3407">
        <v>2019</v>
      </c>
      <c r="B3407">
        <v>121</v>
      </c>
      <c r="C3407">
        <f>[64]data!$A121</f>
        <v>19.809999999999999</v>
      </c>
      <c r="D3407">
        <f>[65]data!$A121</f>
        <v>13.24</v>
      </c>
      <c r="E3407">
        <f>[66]data!$A121</f>
        <v>16.5</v>
      </c>
      <c r="F3407">
        <f>[67]data!$A121</f>
        <v>0.03</v>
      </c>
      <c r="G3407">
        <f>[68]data!$A121</f>
        <v>8.39</v>
      </c>
      <c r="H3407">
        <f>[69]data!$A121</f>
        <v>4.4000000000000004</v>
      </c>
      <c r="I3407">
        <f>[70]data!A121</f>
        <v>25.72</v>
      </c>
    </row>
    <row r="3408" spans="1:9" x14ac:dyDescent="0.55000000000000004">
      <c r="A3408">
        <v>2019</v>
      </c>
      <c r="B3408">
        <v>122</v>
      </c>
      <c r="C3408">
        <f>[64]data!$A122</f>
        <v>21.6</v>
      </c>
      <c r="D3408">
        <f>[65]data!$A122</f>
        <v>14.36</v>
      </c>
      <c r="E3408">
        <f>[66]data!$A122</f>
        <v>17.36</v>
      </c>
      <c r="F3408">
        <f>[67]data!$A122</f>
        <v>3.14</v>
      </c>
      <c r="G3408">
        <f>[68]data!$A122</f>
        <v>7.74</v>
      </c>
      <c r="H3408">
        <f>[69]data!$A122</f>
        <v>6.31</v>
      </c>
      <c r="I3408">
        <f>[70]data!A122</f>
        <v>20.2</v>
      </c>
    </row>
    <row r="3409" spans="1:9" x14ac:dyDescent="0.55000000000000004">
      <c r="A3409">
        <v>2019</v>
      </c>
      <c r="B3409">
        <v>123</v>
      </c>
      <c r="C3409">
        <f>[64]data!$A123</f>
        <v>20.23</v>
      </c>
      <c r="D3409">
        <f>[65]data!$A123</f>
        <v>13.65</v>
      </c>
      <c r="E3409">
        <f>[66]data!$A123</f>
        <v>16.690000000000001</v>
      </c>
      <c r="F3409">
        <f>[67]data!$A123</f>
        <v>0.78</v>
      </c>
      <c r="G3409">
        <f>[68]data!$A123</f>
        <v>8.43</v>
      </c>
      <c r="H3409">
        <f>[69]data!$A123</f>
        <v>4.2</v>
      </c>
      <c r="I3409">
        <f>[70]data!A123</f>
        <v>25.81</v>
      </c>
    </row>
    <row r="3410" spans="1:9" x14ac:dyDescent="0.55000000000000004">
      <c r="A3410">
        <v>2019</v>
      </c>
      <c r="B3410">
        <v>124</v>
      </c>
      <c r="C3410">
        <f>[64]data!$A124</f>
        <v>20.07</v>
      </c>
      <c r="D3410">
        <f>[65]data!$A124</f>
        <v>13.88</v>
      </c>
      <c r="E3410">
        <f>[66]data!$A124</f>
        <v>16.59</v>
      </c>
      <c r="F3410">
        <f>[67]data!$A124</f>
        <v>0.08</v>
      </c>
      <c r="G3410">
        <f>[68]data!$A124</f>
        <v>8.89</v>
      </c>
      <c r="H3410">
        <f>[69]data!$A124</f>
        <v>3.2</v>
      </c>
      <c r="I3410">
        <f>[70]data!A124</f>
        <v>26.1</v>
      </c>
    </row>
    <row r="3411" spans="1:9" x14ac:dyDescent="0.55000000000000004">
      <c r="A3411">
        <v>2019</v>
      </c>
      <c r="B3411">
        <v>125</v>
      </c>
      <c r="C3411">
        <f>[64]data!$A125</f>
        <v>20.49</v>
      </c>
      <c r="D3411">
        <f>[65]data!$A125</f>
        <v>14.93</v>
      </c>
      <c r="E3411">
        <f>[66]data!$A125</f>
        <v>17.670000000000002</v>
      </c>
      <c r="F3411">
        <f>[67]data!$A125</f>
        <v>0</v>
      </c>
      <c r="G3411">
        <f>[68]data!$A125</f>
        <v>8.36</v>
      </c>
      <c r="H3411">
        <f>[69]data!$A125</f>
        <v>3.05</v>
      </c>
      <c r="I3411">
        <f>[70]data!A125</f>
        <v>26.99</v>
      </c>
    </row>
    <row r="3412" spans="1:9" x14ac:dyDescent="0.55000000000000004">
      <c r="A3412">
        <v>2019</v>
      </c>
      <c r="B3412">
        <v>126</v>
      </c>
      <c r="C3412">
        <f>[64]data!$A126</f>
        <v>21.64</v>
      </c>
      <c r="D3412">
        <f>[65]data!$A126</f>
        <v>15.53</v>
      </c>
      <c r="E3412">
        <f>[66]data!$A126</f>
        <v>18.14</v>
      </c>
      <c r="F3412">
        <f>[67]data!$A126</f>
        <v>0</v>
      </c>
      <c r="G3412">
        <f>[68]data!$A126</f>
        <v>9.83</v>
      </c>
      <c r="H3412">
        <f>[69]data!$A126</f>
        <v>2.2400000000000002</v>
      </c>
      <c r="I3412">
        <f>[70]data!A126</f>
        <v>24.46</v>
      </c>
    </row>
    <row r="3413" spans="1:9" x14ac:dyDescent="0.55000000000000004">
      <c r="A3413">
        <v>2019</v>
      </c>
      <c r="B3413">
        <v>127</v>
      </c>
      <c r="C3413">
        <f>[64]data!$A127</f>
        <v>22.15</v>
      </c>
      <c r="D3413">
        <f>[65]data!$A127</f>
        <v>14.96</v>
      </c>
      <c r="E3413">
        <f>[66]data!$A127</f>
        <v>18.440000000000001</v>
      </c>
      <c r="F3413">
        <f>[67]data!$A127</f>
        <v>0</v>
      </c>
      <c r="G3413">
        <f>[68]data!$A127</f>
        <v>9.2100000000000009</v>
      </c>
      <c r="H3413">
        <f>[69]data!$A127</f>
        <v>2.25</v>
      </c>
      <c r="I3413">
        <f>[70]data!A127</f>
        <v>25.06</v>
      </c>
    </row>
    <row r="3414" spans="1:9" x14ac:dyDescent="0.55000000000000004">
      <c r="A3414">
        <v>2019</v>
      </c>
      <c r="B3414">
        <v>128</v>
      </c>
      <c r="C3414">
        <f>[64]data!$A128</f>
        <v>26.46</v>
      </c>
      <c r="D3414">
        <f>[65]data!$A128</f>
        <v>15.87</v>
      </c>
      <c r="E3414">
        <f>[66]data!$A128</f>
        <v>21.54</v>
      </c>
      <c r="F3414">
        <f>[67]data!$A128</f>
        <v>0</v>
      </c>
      <c r="G3414">
        <f>[68]data!$A128</f>
        <v>8.94</v>
      </c>
      <c r="H3414">
        <f>[69]data!$A128</f>
        <v>3.56</v>
      </c>
      <c r="I3414">
        <f>[70]data!A128</f>
        <v>24.09</v>
      </c>
    </row>
    <row r="3415" spans="1:9" x14ac:dyDescent="0.55000000000000004">
      <c r="A3415">
        <v>2019</v>
      </c>
      <c r="B3415">
        <v>129</v>
      </c>
      <c r="C3415">
        <f>[64]data!$A129</f>
        <v>24.92</v>
      </c>
      <c r="D3415">
        <f>[65]data!$A129</f>
        <v>19.22</v>
      </c>
      <c r="E3415">
        <f>[66]data!$A129</f>
        <v>21.7</v>
      </c>
      <c r="F3415">
        <f>[67]data!$A129</f>
        <v>0</v>
      </c>
      <c r="G3415">
        <f>[68]data!$A129</f>
        <v>9.86</v>
      </c>
      <c r="H3415">
        <f>[69]data!$A129</f>
        <v>2.2400000000000002</v>
      </c>
      <c r="I3415">
        <f>[70]data!A129</f>
        <v>25.08</v>
      </c>
    </row>
    <row r="3416" spans="1:9" x14ac:dyDescent="0.55000000000000004">
      <c r="A3416">
        <v>2019</v>
      </c>
      <c r="B3416">
        <v>130</v>
      </c>
      <c r="C3416">
        <f>[64]data!$A130</f>
        <v>25.08</v>
      </c>
      <c r="D3416">
        <f>[65]data!$A130</f>
        <v>18.27</v>
      </c>
      <c r="E3416">
        <f>[66]data!$A130</f>
        <v>21.64</v>
      </c>
      <c r="F3416">
        <f>[67]data!$A130</f>
        <v>0</v>
      </c>
      <c r="G3416">
        <f>[68]data!$A130</f>
        <v>10.25</v>
      </c>
      <c r="H3416">
        <f>[69]data!$A130</f>
        <v>1.85</v>
      </c>
      <c r="I3416">
        <f>[70]data!A130</f>
        <v>28.8</v>
      </c>
    </row>
    <row r="3417" spans="1:9" x14ac:dyDescent="0.55000000000000004">
      <c r="A3417">
        <v>2019</v>
      </c>
      <c r="B3417">
        <v>131</v>
      </c>
      <c r="C3417">
        <f>[64]data!$A131</f>
        <v>25.89</v>
      </c>
      <c r="D3417">
        <f>[65]data!$A131</f>
        <v>18.87</v>
      </c>
      <c r="E3417">
        <f>[66]data!$A131</f>
        <v>21.75</v>
      </c>
      <c r="F3417">
        <f>[67]data!$A131</f>
        <v>0</v>
      </c>
      <c r="G3417">
        <f>[68]data!$A131</f>
        <v>9.92</v>
      </c>
      <c r="H3417">
        <f>[69]data!$A131</f>
        <v>3.06</v>
      </c>
      <c r="I3417">
        <f>[70]data!A131</f>
        <v>29.1</v>
      </c>
    </row>
    <row r="3418" spans="1:9" x14ac:dyDescent="0.55000000000000004">
      <c r="A3418">
        <v>2019</v>
      </c>
      <c r="B3418">
        <v>132</v>
      </c>
      <c r="C3418">
        <f>[64]data!$A132</f>
        <v>22.16</v>
      </c>
      <c r="D3418">
        <f>[65]data!$A132</f>
        <v>16.46</v>
      </c>
      <c r="E3418">
        <f>[66]data!$A132</f>
        <v>19.12</v>
      </c>
      <c r="F3418">
        <f>[67]data!$A132</f>
        <v>0</v>
      </c>
      <c r="G3418">
        <f>[68]data!$A132</f>
        <v>9.5299999999999994</v>
      </c>
      <c r="H3418">
        <f>[69]data!$A132</f>
        <v>4.9000000000000004</v>
      </c>
      <c r="I3418">
        <f>[70]data!A132</f>
        <v>27.72</v>
      </c>
    </row>
    <row r="3419" spans="1:9" x14ac:dyDescent="0.55000000000000004">
      <c r="A3419">
        <v>2019</v>
      </c>
      <c r="B3419">
        <v>133</v>
      </c>
      <c r="C3419">
        <f>[64]data!$A133</f>
        <v>21.6</v>
      </c>
      <c r="D3419">
        <f>[65]data!$A133</f>
        <v>15.37</v>
      </c>
      <c r="E3419">
        <f>[66]data!$A133</f>
        <v>17.940000000000001</v>
      </c>
      <c r="F3419">
        <f>[67]data!$A133</f>
        <v>0</v>
      </c>
      <c r="G3419">
        <f>[68]data!$A133</f>
        <v>9.17</v>
      </c>
      <c r="H3419">
        <f>[69]data!$A133</f>
        <v>4.2699999999999996</v>
      </c>
      <c r="I3419">
        <f>[70]data!A133</f>
        <v>28.22</v>
      </c>
    </row>
    <row r="3420" spans="1:9" x14ac:dyDescent="0.55000000000000004">
      <c r="A3420">
        <v>2019</v>
      </c>
      <c r="B3420">
        <v>134</v>
      </c>
      <c r="C3420">
        <f>[64]data!$A134</f>
        <v>21.15</v>
      </c>
      <c r="D3420">
        <f>[65]data!$A134</f>
        <v>14.3</v>
      </c>
      <c r="E3420">
        <f>[66]data!$A134</f>
        <v>17.61</v>
      </c>
      <c r="F3420">
        <f>[67]data!$A134</f>
        <v>0</v>
      </c>
      <c r="G3420">
        <f>[68]data!$A134</f>
        <v>7.8</v>
      </c>
      <c r="H3420">
        <f>[69]data!$A134</f>
        <v>2.87</v>
      </c>
      <c r="I3420">
        <f>[70]data!A134</f>
        <v>29.8</v>
      </c>
    </row>
    <row r="3421" spans="1:9" x14ac:dyDescent="0.55000000000000004">
      <c r="A3421">
        <v>2019</v>
      </c>
      <c r="B3421">
        <v>135</v>
      </c>
      <c r="C3421">
        <f>[64]data!$A135</f>
        <v>28.28</v>
      </c>
      <c r="D3421">
        <f>[65]data!$A135</f>
        <v>15.04</v>
      </c>
      <c r="E3421">
        <f>[66]data!$A135</f>
        <v>21.6</v>
      </c>
      <c r="F3421">
        <f>[67]data!$A135</f>
        <v>0.6</v>
      </c>
      <c r="G3421">
        <f>[68]data!$A135</f>
        <v>8.91</v>
      </c>
      <c r="H3421">
        <f>[69]data!$A135</f>
        <v>3.2</v>
      </c>
      <c r="I3421">
        <f>[70]data!A135</f>
        <v>28.96</v>
      </c>
    </row>
    <row r="3422" spans="1:9" x14ac:dyDescent="0.55000000000000004">
      <c r="A3422">
        <v>2019</v>
      </c>
      <c r="B3422">
        <v>136</v>
      </c>
      <c r="C3422">
        <f>[64]data!$A136</f>
        <v>22.82</v>
      </c>
      <c r="D3422">
        <f>[65]data!$A136</f>
        <v>16.47</v>
      </c>
      <c r="E3422">
        <f>[66]data!$A136</f>
        <v>19.29</v>
      </c>
      <c r="F3422">
        <f>[67]data!$A136</f>
        <v>0</v>
      </c>
      <c r="G3422">
        <f>[68]data!$A136</f>
        <v>9.92</v>
      </c>
      <c r="H3422">
        <f>[69]data!$A136</f>
        <v>4.38</v>
      </c>
      <c r="I3422">
        <f>[70]data!A136</f>
        <v>28.44</v>
      </c>
    </row>
    <row r="3423" spans="1:9" x14ac:dyDescent="0.55000000000000004">
      <c r="A3423">
        <v>2019</v>
      </c>
      <c r="B3423">
        <v>137</v>
      </c>
      <c r="C3423">
        <f>[64]data!$A137</f>
        <v>23.29</v>
      </c>
      <c r="D3423">
        <f>[65]data!$A137</f>
        <v>16.940000000000001</v>
      </c>
      <c r="E3423">
        <f>[66]data!$A137</f>
        <v>19.97</v>
      </c>
      <c r="F3423">
        <f>[67]data!$A137</f>
        <v>0</v>
      </c>
      <c r="G3423">
        <f>[68]data!$A137</f>
        <v>6.91</v>
      </c>
      <c r="H3423">
        <f>[69]data!$A137</f>
        <v>2.69</v>
      </c>
      <c r="I3423">
        <f>[70]data!A137</f>
        <v>19.3</v>
      </c>
    </row>
    <row r="3424" spans="1:9" x14ac:dyDescent="0.55000000000000004">
      <c r="A3424">
        <v>2019</v>
      </c>
      <c r="B3424">
        <v>138</v>
      </c>
      <c r="C3424">
        <f>[64]data!$A138</f>
        <v>24.1</v>
      </c>
      <c r="D3424">
        <f>[65]data!$A138</f>
        <v>16.04</v>
      </c>
      <c r="E3424">
        <f>[66]data!$A138</f>
        <v>19.95</v>
      </c>
      <c r="F3424">
        <f>[67]data!$A138</f>
        <v>0</v>
      </c>
      <c r="G3424">
        <f>[68]data!$A138</f>
        <v>6.5</v>
      </c>
      <c r="H3424">
        <f>[69]data!$A138</f>
        <v>3.17</v>
      </c>
      <c r="I3424">
        <f>[70]data!A138</f>
        <v>24.92</v>
      </c>
    </row>
    <row r="3425" spans="1:9" x14ac:dyDescent="0.55000000000000004">
      <c r="A3425">
        <v>2019</v>
      </c>
      <c r="B3425">
        <v>139</v>
      </c>
      <c r="C3425">
        <f>[64]data!$A139</f>
        <v>23.2</v>
      </c>
      <c r="D3425">
        <f>[65]data!$A139</f>
        <v>16</v>
      </c>
      <c r="E3425">
        <f>[66]data!$A139</f>
        <v>19.600000000000001</v>
      </c>
      <c r="F3425">
        <f>[67]data!$A139</f>
        <v>0</v>
      </c>
      <c r="G3425">
        <f>[68]data!$A139</f>
        <v>7.06</v>
      </c>
      <c r="H3425">
        <f>[69]data!$A139</f>
        <v>2.5299999999999998</v>
      </c>
      <c r="I3425">
        <f>[70]data!A139</f>
        <v>27.26</v>
      </c>
    </row>
    <row r="3426" spans="1:9" x14ac:dyDescent="0.55000000000000004">
      <c r="A3426">
        <v>2019</v>
      </c>
      <c r="B3426">
        <v>140</v>
      </c>
      <c r="C3426">
        <f>[64]data!$A140</f>
        <v>23.04</v>
      </c>
      <c r="D3426">
        <f>[65]data!$A140</f>
        <v>16.12</v>
      </c>
      <c r="E3426">
        <f>[66]data!$A140</f>
        <v>19.5</v>
      </c>
      <c r="F3426">
        <f>[67]data!$A140</f>
        <v>0</v>
      </c>
      <c r="G3426">
        <f>[68]data!$A140</f>
        <v>8.56</v>
      </c>
      <c r="H3426">
        <f>[69]data!$A140</f>
        <v>2.4</v>
      </c>
      <c r="I3426">
        <f>[70]data!A140</f>
        <v>26.62</v>
      </c>
    </row>
    <row r="3427" spans="1:9" x14ac:dyDescent="0.55000000000000004">
      <c r="A3427">
        <v>2019</v>
      </c>
      <c r="B3427">
        <v>141</v>
      </c>
      <c r="C3427">
        <f>[64]data!$A141</f>
        <v>21.82</v>
      </c>
      <c r="D3427">
        <f>[65]data!$A141</f>
        <v>16.32</v>
      </c>
      <c r="E3427">
        <f>[66]data!$A141</f>
        <v>18.86</v>
      </c>
      <c r="F3427">
        <f>[67]data!$A141</f>
        <v>0.19</v>
      </c>
      <c r="G3427">
        <f>[68]data!$A141</f>
        <v>10.15</v>
      </c>
      <c r="H3427">
        <f>[69]data!$A141</f>
        <v>2.2200000000000002</v>
      </c>
      <c r="I3427">
        <f>[70]data!A141</f>
        <v>20.86</v>
      </c>
    </row>
    <row r="3428" spans="1:9" x14ac:dyDescent="0.55000000000000004">
      <c r="A3428">
        <v>2019</v>
      </c>
      <c r="B3428">
        <v>142</v>
      </c>
      <c r="C3428">
        <f>[64]data!$A142</f>
        <v>23.14</v>
      </c>
      <c r="D3428">
        <f>[65]data!$A142</f>
        <v>16.13</v>
      </c>
      <c r="E3428">
        <f>[66]data!$A142</f>
        <v>19.8</v>
      </c>
      <c r="F3428">
        <f>[67]data!$A142</f>
        <v>0</v>
      </c>
      <c r="G3428">
        <f>[68]data!$A142</f>
        <v>9.43</v>
      </c>
      <c r="H3428">
        <f>[69]data!$A142</f>
        <v>2.39</v>
      </c>
      <c r="I3428">
        <f>[70]data!A142</f>
        <v>29.27</v>
      </c>
    </row>
    <row r="3429" spans="1:9" x14ac:dyDescent="0.55000000000000004">
      <c r="A3429">
        <v>2019</v>
      </c>
      <c r="B3429">
        <v>143</v>
      </c>
      <c r="C3429">
        <f>[64]data!$A143</f>
        <v>24.9</v>
      </c>
      <c r="D3429">
        <f>[65]data!$A143</f>
        <v>17.420000000000002</v>
      </c>
      <c r="E3429">
        <f>[66]data!$A143</f>
        <v>21.33</v>
      </c>
      <c r="F3429">
        <f>[67]data!$A143</f>
        <v>0</v>
      </c>
      <c r="G3429">
        <f>[68]data!$A143</f>
        <v>8.16</v>
      </c>
      <c r="H3429">
        <f>[69]data!$A143</f>
        <v>2.02</v>
      </c>
      <c r="I3429">
        <f>[70]data!A143</f>
        <v>28.29</v>
      </c>
    </row>
    <row r="3430" spans="1:9" x14ac:dyDescent="0.55000000000000004">
      <c r="A3430">
        <v>2019</v>
      </c>
      <c r="B3430">
        <v>144</v>
      </c>
      <c r="C3430">
        <f>[64]data!$A144</f>
        <v>24.5</v>
      </c>
      <c r="D3430">
        <f>[65]data!$A144</f>
        <v>17.57</v>
      </c>
      <c r="E3430">
        <f>[66]data!$A144</f>
        <v>20.94</v>
      </c>
      <c r="F3430">
        <f>[67]data!$A144</f>
        <v>0.25</v>
      </c>
      <c r="G3430">
        <f>[68]data!$A144</f>
        <v>9.3699999999999992</v>
      </c>
      <c r="H3430">
        <f>[69]data!$A144</f>
        <v>3.1</v>
      </c>
      <c r="I3430">
        <f>[70]data!A144</f>
        <v>17.45</v>
      </c>
    </row>
    <row r="3431" spans="1:9" x14ac:dyDescent="0.55000000000000004">
      <c r="A3431">
        <v>2019</v>
      </c>
      <c r="B3431">
        <v>145</v>
      </c>
      <c r="C3431">
        <f>[64]data!$A145</f>
        <v>22.72</v>
      </c>
      <c r="D3431">
        <f>[65]data!$A145</f>
        <v>17.09</v>
      </c>
      <c r="E3431">
        <f>[66]data!$A145</f>
        <v>19.64</v>
      </c>
      <c r="F3431">
        <f>[67]data!$A145</f>
        <v>0.17</v>
      </c>
      <c r="G3431">
        <f>[68]data!$A145</f>
        <v>9.2200000000000006</v>
      </c>
      <c r="H3431">
        <f>[69]data!$A145</f>
        <v>3.24</v>
      </c>
      <c r="I3431">
        <f>[70]data!A145</f>
        <v>21.41</v>
      </c>
    </row>
    <row r="3432" spans="1:9" x14ac:dyDescent="0.55000000000000004">
      <c r="A3432">
        <v>2019</v>
      </c>
      <c r="B3432">
        <v>146</v>
      </c>
      <c r="C3432">
        <f>[64]data!$A146</f>
        <v>22.32</v>
      </c>
      <c r="D3432">
        <f>[65]data!$A146</f>
        <v>16.41</v>
      </c>
      <c r="E3432">
        <f>[66]data!$A146</f>
        <v>19.66</v>
      </c>
      <c r="F3432">
        <f>[67]data!$A146</f>
        <v>0</v>
      </c>
      <c r="G3432">
        <f>[68]data!$A146</f>
        <v>9.31</v>
      </c>
      <c r="H3432">
        <f>[69]data!$A146</f>
        <v>3.15</v>
      </c>
      <c r="I3432">
        <f>[70]data!A146</f>
        <v>28.74</v>
      </c>
    </row>
    <row r="3433" spans="1:9" x14ac:dyDescent="0.55000000000000004">
      <c r="A3433">
        <v>2019</v>
      </c>
      <c r="B3433">
        <v>147</v>
      </c>
      <c r="C3433">
        <f>[64]data!$A147</f>
        <v>25.57</v>
      </c>
      <c r="D3433">
        <f>[65]data!$A147</f>
        <v>17.41</v>
      </c>
      <c r="E3433">
        <f>[66]data!$A147</f>
        <v>21.46</v>
      </c>
      <c r="F3433">
        <f>[67]data!$A147</f>
        <v>0</v>
      </c>
      <c r="G3433">
        <f>[68]data!$A147</f>
        <v>9.2200000000000006</v>
      </c>
      <c r="H3433">
        <f>[69]data!$A147</f>
        <v>2.31</v>
      </c>
      <c r="I3433">
        <f>[70]data!A147</f>
        <v>28.86</v>
      </c>
    </row>
    <row r="3434" spans="1:9" x14ac:dyDescent="0.55000000000000004">
      <c r="A3434">
        <v>2019</v>
      </c>
      <c r="B3434">
        <v>148</v>
      </c>
      <c r="C3434">
        <f>[64]data!$A148</f>
        <v>24.62</v>
      </c>
      <c r="D3434">
        <f>[65]data!$A148</f>
        <v>17.98</v>
      </c>
      <c r="E3434">
        <f>[66]data!$A148</f>
        <v>20.71</v>
      </c>
      <c r="F3434">
        <f>[67]data!$A148</f>
        <v>0</v>
      </c>
      <c r="G3434">
        <f>[68]data!$A148</f>
        <v>11.02</v>
      </c>
      <c r="H3434">
        <f>[69]data!$A148</f>
        <v>4.1399999999999997</v>
      </c>
      <c r="I3434">
        <f>[70]data!A148</f>
        <v>28.79</v>
      </c>
    </row>
    <row r="3435" spans="1:9" x14ac:dyDescent="0.55000000000000004">
      <c r="A3435">
        <v>2019</v>
      </c>
      <c r="B3435">
        <v>149</v>
      </c>
      <c r="C3435">
        <f>[64]data!$A149</f>
        <v>22.7</v>
      </c>
      <c r="D3435">
        <f>[65]data!$A149</f>
        <v>16.18</v>
      </c>
      <c r="E3435">
        <f>[66]data!$A149</f>
        <v>19.170000000000002</v>
      </c>
      <c r="F3435">
        <f>[67]data!$A149</f>
        <v>0</v>
      </c>
      <c r="G3435">
        <f>[68]data!$A149</f>
        <v>8.67</v>
      </c>
      <c r="H3435">
        <f>[69]data!$A149</f>
        <v>5.24</v>
      </c>
      <c r="I3435">
        <f>[70]data!A149</f>
        <v>29.87</v>
      </c>
    </row>
    <row r="3436" spans="1:9" x14ac:dyDescent="0.55000000000000004">
      <c r="A3436">
        <v>2019</v>
      </c>
      <c r="B3436">
        <v>150</v>
      </c>
      <c r="C3436">
        <f>[64]data!$A150</f>
        <v>21.81</v>
      </c>
      <c r="D3436">
        <f>[65]data!$A150</f>
        <v>15.66</v>
      </c>
      <c r="E3436">
        <f>[66]data!$A150</f>
        <v>18.670000000000002</v>
      </c>
      <c r="F3436">
        <f>[67]data!$A150</f>
        <v>0</v>
      </c>
      <c r="G3436">
        <f>[68]data!$A150</f>
        <v>8.75</v>
      </c>
      <c r="H3436">
        <f>[69]data!$A150</f>
        <v>4.8499999999999996</v>
      </c>
      <c r="I3436">
        <f>[70]data!A150</f>
        <v>30.89</v>
      </c>
    </row>
    <row r="3437" spans="1:9" x14ac:dyDescent="0.55000000000000004">
      <c r="A3437">
        <v>2019</v>
      </c>
      <c r="B3437">
        <v>151</v>
      </c>
      <c r="C3437">
        <f>[64]data!$A151</f>
        <v>22.27</v>
      </c>
      <c r="D3437">
        <f>[65]data!$A151</f>
        <v>15.58</v>
      </c>
      <c r="E3437">
        <f>[66]data!$A151</f>
        <v>19.260000000000002</v>
      </c>
      <c r="F3437">
        <f>[67]data!$A151</f>
        <v>0</v>
      </c>
      <c r="G3437">
        <f>[68]data!$A151</f>
        <v>8.9499999999999993</v>
      </c>
      <c r="H3437">
        <f>[69]data!$A151</f>
        <v>5.49</v>
      </c>
      <c r="I3437">
        <f>[70]data!A151</f>
        <v>31</v>
      </c>
    </row>
    <row r="3438" spans="1:9" x14ac:dyDescent="0.55000000000000004">
      <c r="A3438">
        <v>2019</v>
      </c>
      <c r="B3438">
        <v>152</v>
      </c>
      <c r="C3438">
        <f>[64]data!$A152</f>
        <v>23.98</v>
      </c>
      <c r="D3438">
        <f>[65]data!$A152</f>
        <v>16.22</v>
      </c>
      <c r="E3438">
        <f>[66]data!$A152</f>
        <v>20.12</v>
      </c>
      <c r="F3438">
        <f>[67]data!$A152</f>
        <v>0</v>
      </c>
      <c r="G3438">
        <f>[68]data!$A152</f>
        <v>8.48</v>
      </c>
      <c r="H3438">
        <f>[69]data!$A152</f>
        <v>4.75</v>
      </c>
      <c r="I3438">
        <f>[70]data!A152</f>
        <v>31.34</v>
      </c>
    </row>
    <row r="3439" spans="1:9" x14ac:dyDescent="0.55000000000000004">
      <c r="A3439">
        <v>2019</v>
      </c>
      <c r="B3439">
        <v>153</v>
      </c>
      <c r="C3439">
        <f>[64]data!$A153</f>
        <v>24.32</v>
      </c>
      <c r="D3439">
        <f>[65]data!$A153</f>
        <v>16.489999999999998</v>
      </c>
      <c r="E3439">
        <f>[66]data!$A153</f>
        <v>20.61</v>
      </c>
      <c r="F3439">
        <f>[67]data!$A153</f>
        <v>0</v>
      </c>
      <c r="G3439">
        <f>[68]data!$A153</f>
        <v>7.74</v>
      </c>
      <c r="H3439">
        <f>[69]data!$A153</f>
        <v>3</v>
      </c>
      <c r="I3439">
        <f>[70]data!A153</f>
        <v>31.74</v>
      </c>
    </row>
    <row r="3440" spans="1:9" x14ac:dyDescent="0.55000000000000004">
      <c r="A3440">
        <v>2019</v>
      </c>
      <c r="B3440">
        <v>154</v>
      </c>
      <c r="C3440">
        <f>[64]data!$A154</f>
        <v>23.89</v>
      </c>
      <c r="D3440">
        <f>[65]data!$A154</f>
        <v>19.04</v>
      </c>
      <c r="E3440">
        <f>[66]data!$A154</f>
        <v>21.33</v>
      </c>
      <c r="F3440">
        <f>[67]data!$A154</f>
        <v>0</v>
      </c>
      <c r="G3440">
        <f>[68]data!$A154</f>
        <v>7.53</v>
      </c>
      <c r="H3440">
        <f>[69]data!$A154</f>
        <v>1.21</v>
      </c>
      <c r="I3440">
        <f>[70]data!A154</f>
        <v>29.02</v>
      </c>
    </row>
    <row r="3441" spans="1:9" x14ac:dyDescent="0.55000000000000004">
      <c r="A3441">
        <v>2019</v>
      </c>
      <c r="B3441">
        <v>155</v>
      </c>
      <c r="C3441">
        <f>[64]data!$A155</f>
        <v>26.81</v>
      </c>
      <c r="D3441">
        <f>[65]data!$A155</f>
        <v>18.48</v>
      </c>
      <c r="E3441">
        <f>[66]data!$A155</f>
        <v>22.57</v>
      </c>
      <c r="F3441">
        <f>[67]data!$A155</f>
        <v>0</v>
      </c>
      <c r="G3441">
        <f>[68]data!$A155</f>
        <v>8.2100000000000009</v>
      </c>
      <c r="H3441">
        <f>[69]data!$A155</f>
        <v>3.12</v>
      </c>
      <c r="I3441">
        <f>[70]data!A155</f>
        <v>31.05</v>
      </c>
    </row>
    <row r="3442" spans="1:9" x14ac:dyDescent="0.55000000000000004">
      <c r="A3442">
        <v>2019</v>
      </c>
      <c r="B3442">
        <v>156</v>
      </c>
      <c r="C3442">
        <f>[64]data!$A156</f>
        <v>27.16</v>
      </c>
      <c r="D3442">
        <f>[65]data!$A156</f>
        <v>20.13</v>
      </c>
      <c r="E3442">
        <f>[66]data!$A156</f>
        <v>23.28</v>
      </c>
      <c r="F3442">
        <f>[67]data!$A156</f>
        <v>0</v>
      </c>
      <c r="G3442">
        <f>[68]data!$A156</f>
        <v>7.93</v>
      </c>
      <c r="H3442">
        <f>[69]data!$A156</f>
        <v>3.2</v>
      </c>
      <c r="I3442">
        <f>[70]data!A156</f>
        <v>28.81</v>
      </c>
    </row>
    <row r="3443" spans="1:9" x14ac:dyDescent="0.55000000000000004">
      <c r="A3443">
        <v>2019</v>
      </c>
      <c r="B3443">
        <v>157</v>
      </c>
      <c r="C3443">
        <f>[64]data!$A157</f>
        <v>25.07</v>
      </c>
      <c r="D3443">
        <f>[65]data!$A157</f>
        <v>17.559999999999999</v>
      </c>
      <c r="E3443">
        <f>[66]data!$A157</f>
        <v>21.45</v>
      </c>
      <c r="F3443">
        <f>[67]data!$A157</f>
        <v>0</v>
      </c>
      <c r="G3443">
        <f>[68]data!$A157</f>
        <v>7.47</v>
      </c>
      <c r="H3443">
        <f>[69]data!$A157</f>
        <v>3.1</v>
      </c>
      <c r="I3443">
        <f>[70]data!A157</f>
        <v>31.06</v>
      </c>
    </row>
    <row r="3444" spans="1:9" x14ac:dyDescent="0.55000000000000004">
      <c r="A3444">
        <v>2019</v>
      </c>
      <c r="B3444">
        <v>158</v>
      </c>
      <c r="C3444">
        <f>[64]data!$A158</f>
        <v>25.02</v>
      </c>
      <c r="D3444">
        <f>[65]data!$A158</f>
        <v>16.48</v>
      </c>
      <c r="E3444">
        <f>[66]data!$A158</f>
        <v>20.82</v>
      </c>
      <c r="F3444">
        <f>[67]data!$A158</f>
        <v>0</v>
      </c>
      <c r="G3444">
        <f>[68]data!$A158</f>
        <v>9.1199999999999992</v>
      </c>
      <c r="H3444">
        <f>[69]data!$A158</f>
        <v>2.2999999999999998</v>
      </c>
      <c r="I3444">
        <f>[70]data!A158</f>
        <v>30.18</v>
      </c>
    </row>
    <row r="3445" spans="1:9" x14ac:dyDescent="0.55000000000000004">
      <c r="A3445">
        <v>2019</v>
      </c>
      <c r="B3445">
        <v>159</v>
      </c>
      <c r="C3445">
        <f>[64]data!$A159</f>
        <v>24.57</v>
      </c>
      <c r="D3445">
        <f>[65]data!$A159</f>
        <v>17.91</v>
      </c>
      <c r="E3445">
        <f>[66]data!$A159</f>
        <v>21.32</v>
      </c>
      <c r="F3445">
        <f>[67]data!$A159</f>
        <v>0</v>
      </c>
      <c r="G3445">
        <f>[68]data!$A159</f>
        <v>10.4</v>
      </c>
      <c r="H3445">
        <f>[69]data!$A159</f>
        <v>4.0999999999999996</v>
      </c>
      <c r="I3445">
        <f>[70]data!A159</f>
        <v>28.82</v>
      </c>
    </row>
    <row r="3446" spans="1:9" x14ac:dyDescent="0.55000000000000004">
      <c r="A3446">
        <v>2019</v>
      </c>
      <c r="B3446">
        <v>160</v>
      </c>
      <c r="C3446">
        <f>[64]data!$A160</f>
        <v>25.84</v>
      </c>
      <c r="D3446">
        <f>[65]data!$A160</f>
        <v>19.3</v>
      </c>
      <c r="E3446">
        <f>[66]data!$A160</f>
        <v>21.85</v>
      </c>
      <c r="F3446">
        <f>[67]data!$A160</f>
        <v>0</v>
      </c>
      <c r="G3446">
        <f>[68]data!$A160</f>
        <v>10.19</v>
      </c>
      <c r="H3446">
        <f>[69]data!$A160</f>
        <v>3.24</v>
      </c>
      <c r="I3446">
        <f>[70]data!A160</f>
        <v>22.56</v>
      </c>
    </row>
    <row r="3447" spans="1:9" x14ac:dyDescent="0.55000000000000004">
      <c r="A3447">
        <v>2019</v>
      </c>
      <c r="B3447">
        <v>161</v>
      </c>
      <c r="C3447">
        <f>[64]data!$A161</f>
        <v>26.78</v>
      </c>
      <c r="D3447">
        <f>[65]data!$A161</f>
        <v>18.420000000000002</v>
      </c>
      <c r="E3447">
        <f>[66]data!$A161</f>
        <v>22.43</v>
      </c>
      <c r="F3447">
        <f>[67]data!$A161</f>
        <v>0</v>
      </c>
      <c r="G3447">
        <f>[68]data!$A161</f>
        <v>8.2799999999999994</v>
      </c>
      <c r="H3447">
        <f>[69]data!$A161</f>
        <v>3.42</v>
      </c>
      <c r="I3447">
        <f>[70]data!A161</f>
        <v>31.24</v>
      </c>
    </row>
    <row r="3448" spans="1:9" x14ac:dyDescent="0.55000000000000004">
      <c r="A3448">
        <v>2019</v>
      </c>
      <c r="B3448">
        <v>162</v>
      </c>
      <c r="C3448">
        <f>[64]data!$A162</f>
        <v>25.71</v>
      </c>
      <c r="D3448">
        <f>[65]data!$A162</f>
        <v>18.16</v>
      </c>
      <c r="E3448">
        <f>[66]data!$A162</f>
        <v>21.8</v>
      </c>
      <c r="F3448">
        <f>[67]data!$A162</f>
        <v>0.01</v>
      </c>
      <c r="G3448">
        <f>[68]data!$A162</f>
        <v>9.08</v>
      </c>
      <c r="H3448">
        <f>[69]data!$A162</f>
        <v>3.52</v>
      </c>
      <c r="I3448">
        <f>[70]data!A162</f>
        <v>30.27</v>
      </c>
    </row>
    <row r="3449" spans="1:9" x14ac:dyDescent="0.55000000000000004">
      <c r="A3449">
        <v>2019</v>
      </c>
      <c r="B3449">
        <v>163</v>
      </c>
      <c r="C3449">
        <f>[64]data!$A163</f>
        <v>22.25</v>
      </c>
      <c r="D3449">
        <f>[65]data!$A163</f>
        <v>17.45</v>
      </c>
      <c r="E3449">
        <f>[66]data!$A163</f>
        <v>19.72</v>
      </c>
      <c r="F3449">
        <f>[67]data!$A163</f>
        <v>0.01</v>
      </c>
      <c r="G3449">
        <f>[68]data!$A163</f>
        <v>9.9</v>
      </c>
      <c r="H3449">
        <f>[69]data!$A163</f>
        <v>5.21</v>
      </c>
      <c r="I3449">
        <f>[70]data!A163</f>
        <v>28.21</v>
      </c>
    </row>
    <row r="3450" spans="1:9" x14ac:dyDescent="0.55000000000000004">
      <c r="A3450">
        <v>2019</v>
      </c>
      <c r="B3450">
        <v>164</v>
      </c>
      <c r="C3450">
        <f>[64]data!$A164</f>
        <v>24.1</v>
      </c>
      <c r="D3450">
        <f>[65]data!$A164</f>
        <v>18.38</v>
      </c>
      <c r="E3450">
        <f>[66]data!$A164</f>
        <v>20.87</v>
      </c>
      <c r="F3450">
        <f>[67]data!$A164</f>
        <v>0.01</v>
      </c>
      <c r="G3450">
        <f>[68]data!$A164</f>
        <v>11</v>
      </c>
      <c r="H3450">
        <f>[69]data!$A164</f>
        <v>4.28</v>
      </c>
      <c r="I3450">
        <f>[70]data!A164</f>
        <v>26.07</v>
      </c>
    </row>
    <row r="3451" spans="1:9" x14ac:dyDescent="0.55000000000000004">
      <c r="A3451">
        <v>2019</v>
      </c>
      <c r="B3451">
        <v>165</v>
      </c>
      <c r="C3451">
        <f>[64]data!$A165</f>
        <v>26.85</v>
      </c>
      <c r="D3451">
        <f>[65]data!$A165</f>
        <v>18.45</v>
      </c>
      <c r="E3451">
        <f>[66]data!$A165</f>
        <v>22.67</v>
      </c>
      <c r="F3451">
        <f>[67]data!$A165</f>
        <v>0.23</v>
      </c>
      <c r="G3451">
        <f>[68]data!$A165</f>
        <v>9.49</v>
      </c>
      <c r="H3451">
        <f>[69]data!$A165</f>
        <v>5.42</v>
      </c>
      <c r="I3451">
        <f>[70]data!A165</f>
        <v>30.06</v>
      </c>
    </row>
    <row r="3452" spans="1:9" x14ac:dyDescent="0.55000000000000004">
      <c r="A3452">
        <v>2019</v>
      </c>
      <c r="B3452">
        <v>166</v>
      </c>
      <c r="C3452">
        <f>[64]data!$A166</f>
        <v>25.36</v>
      </c>
      <c r="D3452">
        <f>[65]data!$A166</f>
        <v>18.86</v>
      </c>
      <c r="E3452">
        <f>[66]data!$A166</f>
        <v>22.04</v>
      </c>
      <c r="F3452">
        <f>[67]data!$A166</f>
        <v>0</v>
      </c>
      <c r="G3452">
        <f>[68]data!$A166</f>
        <v>7.59</v>
      </c>
      <c r="H3452">
        <f>[69]data!$A166</f>
        <v>2.09</v>
      </c>
      <c r="I3452">
        <f>[70]data!A166</f>
        <v>31.48</v>
      </c>
    </row>
    <row r="3453" spans="1:9" x14ac:dyDescent="0.55000000000000004">
      <c r="A3453">
        <v>2019</v>
      </c>
      <c r="B3453">
        <v>167</v>
      </c>
      <c r="C3453">
        <f>[64]data!$A167</f>
        <v>24.04</v>
      </c>
      <c r="D3453">
        <f>[65]data!$A167</f>
        <v>17.739999999999998</v>
      </c>
      <c r="E3453">
        <f>[66]data!$A167</f>
        <v>20.87</v>
      </c>
      <c r="F3453">
        <f>[67]data!$A167</f>
        <v>0</v>
      </c>
      <c r="G3453">
        <f>[68]data!$A167</f>
        <v>9.81</v>
      </c>
      <c r="H3453">
        <f>[69]data!$A167</f>
        <v>3.49</v>
      </c>
      <c r="I3453">
        <f>[70]data!A167</f>
        <v>19.100000000000001</v>
      </c>
    </row>
    <row r="3454" spans="1:9" x14ac:dyDescent="0.55000000000000004">
      <c r="A3454">
        <v>2019</v>
      </c>
      <c r="B3454">
        <v>168</v>
      </c>
      <c r="C3454">
        <f>[64]data!$A168</f>
        <v>25.46</v>
      </c>
      <c r="D3454">
        <f>[65]data!$A168</f>
        <v>18.37</v>
      </c>
      <c r="E3454">
        <f>[66]data!$A168</f>
        <v>22.24</v>
      </c>
      <c r="F3454">
        <f>[67]data!$A168</f>
        <v>0</v>
      </c>
      <c r="G3454">
        <f>[68]data!$A168</f>
        <v>9.14</v>
      </c>
      <c r="H3454">
        <f>[69]data!$A168</f>
        <v>1.59</v>
      </c>
      <c r="I3454">
        <f>[70]data!A168</f>
        <v>30.65</v>
      </c>
    </row>
    <row r="3455" spans="1:9" x14ac:dyDescent="0.55000000000000004">
      <c r="A3455">
        <v>2019</v>
      </c>
      <c r="B3455">
        <v>169</v>
      </c>
      <c r="C3455">
        <f>[64]data!$A169</f>
        <v>26.54</v>
      </c>
      <c r="D3455">
        <f>[65]data!$A169</f>
        <v>19.489999999999998</v>
      </c>
      <c r="E3455">
        <f>[66]data!$A169</f>
        <v>22.72</v>
      </c>
      <c r="F3455">
        <f>[67]data!$A169</f>
        <v>0</v>
      </c>
      <c r="G3455">
        <f>[68]data!$A169</f>
        <v>9.31</v>
      </c>
      <c r="H3455">
        <f>[69]data!$A169</f>
        <v>2.39</v>
      </c>
      <c r="I3455">
        <f>[70]data!A169</f>
        <v>30.19</v>
      </c>
    </row>
    <row r="3456" spans="1:9" x14ac:dyDescent="0.55000000000000004">
      <c r="A3456">
        <v>2019</v>
      </c>
      <c r="B3456">
        <v>170</v>
      </c>
      <c r="C3456">
        <f>[64]data!$A170</f>
        <v>27.31</v>
      </c>
      <c r="D3456">
        <f>[65]data!$A170</f>
        <v>19.309999999999999</v>
      </c>
      <c r="E3456">
        <f>[66]data!$A170</f>
        <v>23.37</v>
      </c>
      <c r="F3456">
        <f>[67]data!$A170</f>
        <v>0</v>
      </c>
      <c r="G3456">
        <f>[68]data!$A170</f>
        <v>9.8000000000000007</v>
      </c>
      <c r="H3456">
        <f>[69]data!$A170</f>
        <v>2.5499999999999998</v>
      </c>
      <c r="I3456">
        <f>[70]data!A170</f>
        <v>28.56</v>
      </c>
    </row>
    <row r="3457" spans="1:9" x14ac:dyDescent="0.55000000000000004">
      <c r="A3457">
        <v>2019</v>
      </c>
      <c r="B3457">
        <v>171</v>
      </c>
      <c r="C3457">
        <f>[64]data!$A171</f>
        <v>27.81</v>
      </c>
      <c r="D3457">
        <f>[65]data!$A171</f>
        <v>19.559999999999999</v>
      </c>
      <c r="E3457">
        <f>[66]data!$A171</f>
        <v>23.84</v>
      </c>
      <c r="F3457">
        <f>[67]data!$A171</f>
        <v>0</v>
      </c>
      <c r="G3457">
        <f>[68]data!$A171</f>
        <v>9.89</v>
      </c>
      <c r="H3457">
        <f>[69]data!$A171</f>
        <v>2.79</v>
      </c>
      <c r="I3457">
        <f>[70]data!A171</f>
        <v>30.5</v>
      </c>
    </row>
    <row r="3458" spans="1:9" x14ac:dyDescent="0.55000000000000004">
      <c r="A3458">
        <v>2019</v>
      </c>
      <c r="B3458">
        <v>172</v>
      </c>
      <c r="C3458">
        <f>[64]data!$A172</f>
        <v>25.48</v>
      </c>
      <c r="D3458">
        <f>[65]data!$A172</f>
        <v>19.11</v>
      </c>
      <c r="E3458">
        <f>[66]data!$A172</f>
        <v>21.94</v>
      </c>
      <c r="F3458">
        <f>[67]data!$A172</f>
        <v>0</v>
      </c>
      <c r="G3458">
        <f>[68]data!$A172</f>
        <v>11.25</v>
      </c>
      <c r="H3458">
        <f>[69]data!$A172</f>
        <v>2.38</v>
      </c>
      <c r="I3458">
        <f>[70]data!A172</f>
        <v>29.24</v>
      </c>
    </row>
    <row r="3459" spans="1:9" x14ac:dyDescent="0.55000000000000004">
      <c r="A3459">
        <v>2019</v>
      </c>
      <c r="B3459">
        <v>173</v>
      </c>
      <c r="C3459">
        <f>[64]data!$A173</f>
        <v>25.91</v>
      </c>
      <c r="D3459">
        <f>[65]data!$A173</f>
        <v>18.920000000000002</v>
      </c>
      <c r="E3459">
        <f>[66]data!$A173</f>
        <v>22.37</v>
      </c>
      <c r="F3459">
        <f>[67]data!$A173</f>
        <v>0</v>
      </c>
      <c r="G3459">
        <f>[68]data!$A173</f>
        <v>12.27</v>
      </c>
      <c r="H3459">
        <f>[69]data!$A173</f>
        <v>3.18</v>
      </c>
      <c r="I3459">
        <f>[70]data!A173</f>
        <v>29.04</v>
      </c>
    </row>
    <row r="3460" spans="1:9" x14ac:dyDescent="0.55000000000000004">
      <c r="A3460">
        <v>2019</v>
      </c>
      <c r="B3460">
        <v>174</v>
      </c>
      <c r="C3460">
        <f>[64]data!$A174</f>
        <v>26.36</v>
      </c>
      <c r="D3460">
        <f>[65]data!$A174</f>
        <v>19.18</v>
      </c>
      <c r="E3460">
        <f>[66]data!$A174</f>
        <v>22.93</v>
      </c>
      <c r="F3460">
        <f>[67]data!$A174</f>
        <v>0</v>
      </c>
      <c r="G3460">
        <f>[68]data!$A174</f>
        <v>11.32</v>
      </c>
      <c r="H3460">
        <f>[69]data!$A174</f>
        <v>3.27</v>
      </c>
      <c r="I3460">
        <f>[70]data!A174</f>
        <v>29.77</v>
      </c>
    </row>
    <row r="3461" spans="1:9" x14ac:dyDescent="0.55000000000000004">
      <c r="A3461">
        <v>2019</v>
      </c>
      <c r="B3461">
        <v>175</v>
      </c>
      <c r="C3461">
        <f>[64]data!$A175</f>
        <v>26.94</v>
      </c>
      <c r="D3461">
        <f>[65]data!$A175</f>
        <v>20.329999999999998</v>
      </c>
      <c r="E3461">
        <f>[66]data!$A175</f>
        <v>23.34</v>
      </c>
      <c r="F3461">
        <f>[67]data!$A175</f>
        <v>0</v>
      </c>
      <c r="G3461">
        <f>[68]data!$A175</f>
        <v>11</v>
      </c>
      <c r="H3461">
        <f>[69]data!$A175</f>
        <v>2.35</v>
      </c>
      <c r="I3461">
        <f>[70]data!A175</f>
        <v>28.95</v>
      </c>
    </row>
    <row r="3462" spans="1:9" x14ac:dyDescent="0.55000000000000004">
      <c r="A3462">
        <v>2019</v>
      </c>
      <c r="B3462">
        <v>176</v>
      </c>
      <c r="C3462">
        <f>[64]data!$A176</f>
        <v>25.49</v>
      </c>
      <c r="D3462">
        <f>[65]data!$A176</f>
        <v>19.7</v>
      </c>
      <c r="E3462">
        <f>[66]data!$A176</f>
        <v>22.54</v>
      </c>
      <c r="F3462">
        <f>[67]data!$A176</f>
        <v>0</v>
      </c>
      <c r="G3462">
        <f>[68]data!$A176</f>
        <v>12.4</v>
      </c>
      <c r="H3462">
        <f>[69]data!$A176</f>
        <v>1.99</v>
      </c>
      <c r="I3462">
        <f>[70]data!A176</f>
        <v>29.83</v>
      </c>
    </row>
    <row r="3463" spans="1:9" x14ac:dyDescent="0.55000000000000004">
      <c r="A3463">
        <v>2019</v>
      </c>
      <c r="B3463">
        <v>177</v>
      </c>
      <c r="C3463">
        <f>[64]data!$A177</f>
        <v>26.51</v>
      </c>
      <c r="D3463">
        <f>[65]data!$A177</f>
        <v>20.48</v>
      </c>
      <c r="E3463">
        <f>[66]data!$A177</f>
        <v>23.34</v>
      </c>
      <c r="F3463">
        <f>[67]data!$A177</f>
        <v>0</v>
      </c>
      <c r="G3463">
        <f>[68]data!$A177</f>
        <v>13.68</v>
      </c>
      <c r="H3463">
        <f>[69]data!$A177</f>
        <v>2.5099999999999998</v>
      </c>
      <c r="I3463">
        <f>[70]data!A177</f>
        <v>24.76</v>
      </c>
    </row>
    <row r="3464" spans="1:9" x14ac:dyDescent="0.55000000000000004">
      <c r="A3464">
        <v>2019</v>
      </c>
      <c r="B3464">
        <v>178</v>
      </c>
      <c r="C3464">
        <f>[64]data!$A178</f>
        <v>29.44</v>
      </c>
      <c r="D3464">
        <f>[65]data!$A178</f>
        <v>22.93</v>
      </c>
      <c r="E3464">
        <f>[66]data!$A178</f>
        <v>25.86</v>
      </c>
      <c r="F3464">
        <f>[67]data!$A178</f>
        <v>0</v>
      </c>
      <c r="G3464">
        <f>[68]data!$A178</f>
        <v>13.41</v>
      </c>
      <c r="H3464">
        <f>[69]data!$A178</f>
        <v>3.75</v>
      </c>
      <c r="I3464">
        <f>[70]data!A178</f>
        <v>26.71</v>
      </c>
    </row>
    <row r="3465" spans="1:9" x14ac:dyDescent="0.55000000000000004">
      <c r="A3465">
        <v>2019</v>
      </c>
      <c r="B3465">
        <v>179</v>
      </c>
      <c r="C3465">
        <f>[64]data!$A179</f>
        <v>29.34</v>
      </c>
      <c r="D3465">
        <f>[65]data!$A179</f>
        <v>23.27</v>
      </c>
      <c r="E3465">
        <f>[66]data!$A179</f>
        <v>26.27</v>
      </c>
      <c r="F3465">
        <f>[67]data!$A179</f>
        <v>0</v>
      </c>
      <c r="G3465">
        <f>[68]data!$A179</f>
        <v>10.86</v>
      </c>
      <c r="H3465">
        <f>[69]data!$A179</f>
        <v>4.8499999999999996</v>
      </c>
      <c r="I3465">
        <f>[70]data!A179</f>
        <v>29.57</v>
      </c>
    </row>
    <row r="3466" spans="1:9" x14ac:dyDescent="0.55000000000000004">
      <c r="A3466">
        <v>2019</v>
      </c>
      <c r="B3466">
        <v>180</v>
      </c>
      <c r="C3466">
        <f>[64]data!$A180</f>
        <v>30.38</v>
      </c>
      <c r="D3466">
        <f>[65]data!$A180</f>
        <v>23.09</v>
      </c>
      <c r="E3466">
        <f>[66]data!$A180</f>
        <v>26.66</v>
      </c>
      <c r="F3466">
        <f>[67]data!$A180</f>
        <v>0</v>
      </c>
      <c r="G3466">
        <f>[68]data!$A180</f>
        <v>10.41</v>
      </c>
      <c r="H3466">
        <f>[69]data!$A180</f>
        <v>3.55</v>
      </c>
      <c r="I3466">
        <f>[70]data!A180</f>
        <v>29.76</v>
      </c>
    </row>
    <row r="3467" spans="1:9" x14ac:dyDescent="0.55000000000000004">
      <c r="A3467">
        <v>2019</v>
      </c>
      <c r="B3467">
        <v>181</v>
      </c>
      <c r="C3467">
        <f>[64]data!$A181</f>
        <v>30.62</v>
      </c>
      <c r="D3467">
        <f>[65]data!$A181</f>
        <v>23.23</v>
      </c>
      <c r="E3467">
        <f>[66]data!$A181</f>
        <v>26.97</v>
      </c>
      <c r="F3467">
        <f>[67]data!$A181</f>
        <v>0</v>
      </c>
      <c r="G3467">
        <f>[68]data!$A181</f>
        <v>9.6999999999999993</v>
      </c>
      <c r="H3467">
        <f>[69]data!$A181</f>
        <v>1.97</v>
      </c>
      <c r="I3467">
        <f>[70]data!A181</f>
        <v>30.21</v>
      </c>
    </row>
    <row r="3468" spans="1:9" x14ac:dyDescent="0.55000000000000004">
      <c r="A3468">
        <v>2019</v>
      </c>
      <c r="B3468">
        <v>182</v>
      </c>
      <c r="C3468">
        <f>[64]data!$A182</f>
        <v>29.58</v>
      </c>
      <c r="D3468">
        <f>[65]data!$A182</f>
        <v>21.97</v>
      </c>
      <c r="E3468">
        <f>[66]data!$A182</f>
        <v>26.18</v>
      </c>
      <c r="F3468">
        <f>[67]data!$A182</f>
        <v>0.01</v>
      </c>
      <c r="G3468">
        <f>[68]data!$A182</f>
        <v>11.73</v>
      </c>
      <c r="H3468">
        <f>[69]data!$A182</f>
        <v>2.27</v>
      </c>
      <c r="I3468">
        <f>[70]data!A182</f>
        <v>29.59</v>
      </c>
    </row>
    <row r="3469" spans="1:9" x14ac:dyDescent="0.55000000000000004">
      <c r="A3469">
        <v>2019</v>
      </c>
      <c r="B3469">
        <v>183</v>
      </c>
      <c r="C3469">
        <f>[64]data!$A183</f>
        <v>26.17</v>
      </c>
      <c r="D3469">
        <f>[65]data!$A183</f>
        <v>21.21</v>
      </c>
      <c r="E3469">
        <f>[66]data!$A183</f>
        <v>23.77</v>
      </c>
      <c r="F3469">
        <f>[67]data!$A183</f>
        <v>0.04</v>
      </c>
      <c r="G3469">
        <f>[68]data!$A183</f>
        <v>14.26</v>
      </c>
      <c r="H3469">
        <f>[69]data!$A183</f>
        <v>2.44</v>
      </c>
      <c r="I3469">
        <f>[70]data!A183</f>
        <v>25.68</v>
      </c>
    </row>
    <row r="3470" spans="1:9" x14ac:dyDescent="0.55000000000000004">
      <c r="A3470">
        <v>2019</v>
      </c>
      <c r="B3470">
        <v>184</v>
      </c>
      <c r="C3470">
        <f>[64]data!$A184</f>
        <v>27.4</v>
      </c>
      <c r="D3470">
        <f>[65]data!$A184</f>
        <v>20.95</v>
      </c>
      <c r="E3470">
        <f>[66]data!$A184</f>
        <v>24.5</v>
      </c>
      <c r="F3470">
        <f>[67]data!$A184</f>
        <v>0.03</v>
      </c>
      <c r="G3470">
        <f>[68]data!$A184</f>
        <v>13.25</v>
      </c>
      <c r="H3470">
        <f>[69]data!$A184</f>
        <v>3.02</v>
      </c>
      <c r="I3470">
        <f>[70]data!A184</f>
        <v>28.58</v>
      </c>
    </row>
    <row r="3471" spans="1:9" x14ac:dyDescent="0.55000000000000004">
      <c r="A3471">
        <v>2019</v>
      </c>
      <c r="B3471">
        <v>185</v>
      </c>
      <c r="C3471">
        <f>[64]data!$A185</f>
        <v>27.77</v>
      </c>
      <c r="D3471">
        <f>[65]data!$A185</f>
        <v>22.11</v>
      </c>
      <c r="E3471">
        <f>[66]data!$A185</f>
        <v>24.96</v>
      </c>
      <c r="F3471">
        <f>[67]data!$A185</f>
        <v>0.04</v>
      </c>
      <c r="G3471">
        <f>[68]data!$A185</f>
        <v>13.36</v>
      </c>
      <c r="H3471">
        <f>[69]data!$A185</f>
        <v>2.81</v>
      </c>
      <c r="I3471">
        <f>[70]data!A185</f>
        <v>26.68</v>
      </c>
    </row>
    <row r="3472" spans="1:9" x14ac:dyDescent="0.55000000000000004">
      <c r="A3472">
        <v>2019</v>
      </c>
      <c r="B3472">
        <v>186</v>
      </c>
      <c r="C3472">
        <f>[64]data!$A186</f>
        <v>29.02</v>
      </c>
      <c r="D3472">
        <f>[65]data!$A186</f>
        <v>22.3</v>
      </c>
      <c r="E3472">
        <f>[66]data!$A186</f>
        <v>25.4</v>
      </c>
      <c r="F3472">
        <f>[67]data!$A186</f>
        <v>0.02</v>
      </c>
      <c r="G3472">
        <f>[68]data!$A186</f>
        <v>13.57</v>
      </c>
      <c r="H3472">
        <f>[69]data!$A186</f>
        <v>2.4</v>
      </c>
      <c r="I3472">
        <f>[70]data!A186</f>
        <v>26.48</v>
      </c>
    </row>
    <row r="3473" spans="1:9" x14ac:dyDescent="0.55000000000000004">
      <c r="A3473">
        <v>2019</v>
      </c>
      <c r="B3473">
        <v>187</v>
      </c>
      <c r="C3473">
        <f>[64]data!$A187</f>
        <v>33.369999999999997</v>
      </c>
      <c r="D3473">
        <f>[65]data!$A187</f>
        <v>24.19</v>
      </c>
      <c r="E3473">
        <f>[66]data!$A187</f>
        <v>28.34</v>
      </c>
      <c r="F3473">
        <f>[67]data!$A187</f>
        <v>0.06</v>
      </c>
      <c r="G3473">
        <f>[68]data!$A187</f>
        <v>12.86</v>
      </c>
      <c r="H3473">
        <f>[69]data!$A187</f>
        <v>2.67</v>
      </c>
      <c r="I3473">
        <f>[70]data!A187</f>
        <v>17.239999999999998</v>
      </c>
    </row>
    <row r="3474" spans="1:9" x14ac:dyDescent="0.55000000000000004">
      <c r="A3474">
        <v>2019</v>
      </c>
      <c r="B3474">
        <v>188</v>
      </c>
      <c r="C3474">
        <f>[64]data!$A188</f>
        <v>31.52</v>
      </c>
      <c r="D3474">
        <f>[65]data!$A188</f>
        <v>25.47</v>
      </c>
      <c r="E3474">
        <f>[66]data!$A188</f>
        <v>28.04</v>
      </c>
      <c r="F3474">
        <f>[67]data!$A188</f>
        <v>0.56999999999999995</v>
      </c>
      <c r="G3474">
        <f>[68]data!$A188</f>
        <v>12.42</v>
      </c>
      <c r="H3474">
        <f>[69]data!$A188</f>
        <v>2.82</v>
      </c>
      <c r="I3474">
        <f>[70]data!A188</f>
        <v>19.170000000000002</v>
      </c>
    </row>
    <row r="3475" spans="1:9" x14ac:dyDescent="0.55000000000000004">
      <c r="A3475">
        <v>2019</v>
      </c>
      <c r="B3475">
        <v>189</v>
      </c>
      <c r="C3475">
        <f>[64]data!$A189</f>
        <v>30.24</v>
      </c>
      <c r="D3475">
        <f>[65]data!$A189</f>
        <v>23.73</v>
      </c>
      <c r="E3475">
        <f>[66]data!$A189</f>
        <v>26.93</v>
      </c>
      <c r="F3475">
        <f>[67]data!$A189</f>
        <v>0.02</v>
      </c>
      <c r="G3475">
        <f>[68]data!$A189</f>
        <v>11.14</v>
      </c>
      <c r="H3475">
        <f>[69]data!$A189</f>
        <v>3.84</v>
      </c>
      <c r="I3475">
        <f>[70]data!A189</f>
        <v>22.16</v>
      </c>
    </row>
    <row r="3476" spans="1:9" x14ac:dyDescent="0.55000000000000004">
      <c r="A3476">
        <v>2019</v>
      </c>
      <c r="B3476">
        <v>190</v>
      </c>
      <c r="C3476">
        <f>[64]data!$A190</f>
        <v>28.97</v>
      </c>
      <c r="D3476">
        <f>[65]data!$A190</f>
        <v>21.76</v>
      </c>
      <c r="E3476">
        <f>[66]data!$A190</f>
        <v>25.27</v>
      </c>
      <c r="F3476">
        <f>[67]data!$A190</f>
        <v>0</v>
      </c>
      <c r="G3476">
        <f>[68]data!$A190</f>
        <v>9.99</v>
      </c>
      <c r="H3476">
        <f>[69]data!$A190</f>
        <v>2.64</v>
      </c>
      <c r="I3476">
        <f>[70]data!A190</f>
        <v>30.68</v>
      </c>
    </row>
    <row r="3477" spans="1:9" x14ac:dyDescent="0.55000000000000004">
      <c r="A3477">
        <v>2019</v>
      </c>
      <c r="B3477">
        <v>191</v>
      </c>
      <c r="C3477">
        <f>[64]data!$A191</f>
        <v>27.95</v>
      </c>
      <c r="D3477">
        <f>[65]data!$A191</f>
        <v>21.02</v>
      </c>
      <c r="E3477">
        <f>[66]data!$A191</f>
        <v>24.75</v>
      </c>
      <c r="F3477">
        <f>[67]data!$A191</f>
        <v>0</v>
      </c>
      <c r="G3477">
        <f>[68]data!$A191</f>
        <v>12.2</v>
      </c>
      <c r="H3477">
        <f>[69]data!$A191</f>
        <v>3.3</v>
      </c>
      <c r="I3477">
        <f>[70]data!A191</f>
        <v>29.43</v>
      </c>
    </row>
    <row r="3478" spans="1:9" x14ac:dyDescent="0.55000000000000004">
      <c r="A3478">
        <v>2019</v>
      </c>
      <c r="B3478">
        <v>192</v>
      </c>
      <c r="C3478">
        <f>[64]data!$A192</f>
        <v>29.05</v>
      </c>
      <c r="D3478">
        <f>[65]data!$A192</f>
        <v>21.88</v>
      </c>
      <c r="E3478">
        <f>[66]data!$A192</f>
        <v>25.45</v>
      </c>
      <c r="F3478">
        <f>[67]data!$A192</f>
        <v>0</v>
      </c>
      <c r="G3478">
        <f>[68]data!$A192</f>
        <v>11.99</v>
      </c>
      <c r="H3478">
        <f>[69]data!$A192</f>
        <v>3.73</v>
      </c>
      <c r="I3478">
        <f>[70]data!A192</f>
        <v>28.76</v>
      </c>
    </row>
    <row r="3479" spans="1:9" x14ac:dyDescent="0.55000000000000004">
      <c r="A3479">
        <v>2019</v>
      </c>
      <c r="B3479">
        <v>193</v>
      </c>
      <c r="C3479">
        <f>[64]data!$A193</f>
        <v>30.43</v>
      </c>
      <c r="D3479">
        <f>[65]data!$A193</f>
        <v>23.61</v>
      </c>
      <c r="E3479">
        <f>[66]data!$A193</f>
        <v>26.77</v>
      </c>
      <c r="F3479">
        <f>[67]data!$A193</f>
        <v>0</v>
      </c>
      <c r="G3479">
        <f>[68]data!$A193</f>
        <v>11.92</v>
      </c>
      <c r="H3479">
        <f>[69]data!$A193</f>
        <v>2.69</v>
      </c>
      <c r="I3479">
        <f>[70]data!A193</f>
        <v>24.44</v>
      </c>
    </row>
    <row r="3480" spans="1:9" x14ac:dyDescent="0.55000000000000004">
      <c r="A3480">
        <v>2019</v>
      </c>
      <c r="B3480">
        <v>194</v>
      </c>
      <c r="C3480">
        <f>[64]data!$A194</f>
        <v>32.270000000000003</v>
      </c>
      <c r="D3480">
        <f>[65]data!$A194</f>
        <v>24.15</v>
      </c>
      <c r="E3480">
        <f>[66]data!$A194</f>
        <v>28.43</v>
      </c>
      <c r="F3480">
        <f>[67]data!$A194</f>
        <v>0</v>
      </c>
      <c r="G3480">
        <f>[68]data!$A194</f>
        <v>10.67</v>
      </c>
      <c r="H3480">
        <f>[69]data!$A194</f>
        <v>1.64</v>
      </c>
      <c r="I3480">
        <f>[70]data!A194</f>
        <v>26.99</v>
      </c>
    </row>
    <row r="3481" spans="1:9" x14ac:dyDescent="0.55000000000000004">
      <c r="A3481">
        <v>2019</v>
      </c>
      <c r="B3481">
        <v>195</v>
      </c>
      <c r="C3481">
        <f>[64]data!$A195</f>
        <v>31.54</v>
      </c>
      <c r="D3481">
        <f>[65]data!$A195</f>
        <v>22.8</v>
      </c>
      <c r="E3481">
        <f>[66]data!$A195</f>
        <v>27.23</v>
      </c>
      <c r="F3481">
        <f>[67]data!$A195</f>
        <v>0</v>
      </c>
      <c r="G3481">
        <f>[68]data!$A195</f>
        <v>11.5</v>
      </c>
      <c r="H3481">
        <f>[69]data!$A195</f>
        <v>1.91</v>
      </c>
      <c r="I3481">
        <f>[70]data!A195</f>
        <v>29.53</v>
      </c>
    </row>
    <row r="3482" spans="1:9" x14ac:dyDescent="0.55000000000000004">
      <c r="A3482">
        <v>2019</v>
      </c>
      <c r="B3482">
        <v>196</v>
      </c>
      <c r="C3482">
        <f>[64]data!$A196</f>
        <v>32.56</v>
      </c>
      <c r="D3482">
        <f>[65]data!$A196</f>
        <v>23.68</v>
      </c>
      <c r="E3482">
        <f>[66]data!$A196</f>
        <v>28.04</v>
      </c>
      <c r="F3482">
        <f>[67]data!$A196</f>
        <v>0.06</v>
      </c>
      <c r="G3482">
        <f>[68]data!$A196</f>
        <v>12.61</v>
      </c>
      <c r="H3482">
        <f>[69]data!$A196</f>
        <v>2.12</v>
      </c>
      <c r="I3482">
        <f>[70]data!A196</f>
        <v>26.55</v>
      </c>
    </row>
    <row r="3483" spans="1:9" x14ac:dyDescent="0.55000000000000004">
      <c r="A3483">
        <v>2019</v>
      </c>
      <c r="B3483">
        <v>197</v>
      </c>
      <c r="C3483">
        <f>[64]data!$A197</f>
        <v>28.11</v>
      </c>
      <c r="D3483">
        <f>[65]data!$A197</f>
        <v>22.88</v>
      </c>
      <c r="E3483">
        <f>[66]data!$A197</f>
        <v>25.36</v>
      </c>
      <c r="F3483">
        <f>[67]data!$A197</f>
        <v>0.06</v>
      </c>
      <c r="G3483">
        <f>[68]data!$A197</f>
        <v>14.39</v>
      </c>
      <c r="H3483">
        <f>[69]data!$A197</f>
        <v>4.3899999999999997</v>
      </c>
      <c r="I3483">
        <f>[70]data!A197</f>
        <v>28.79</v>
      </c>
    </row>
    <row r="3484" spans="1:9" x14ac:dyDescent="0.55000000000000004">
      <c r="A3484">
        <v>2019</v>
      </c>
      <c r="B3484">
        <v>198</v>
      </c>
      <c r="C3484">
        <f>[64]data!$A198</f>
        <v>29.47</v>
      </c>
      <c r="D3484">
        <f>[65]data!$A198</f>
        <v>22.02</v>
      </c>
      <c r="E3484">
        <f>[66]data!$A198</f>
        <v>25.47</v>
      </c>
      <c r="F3484">
        <f>[67]data!$A198</f>
        <v>0.01</v>
      </c>
      <c r="G3484">
        <f>[68]data!$A198</f>
        <v>12.36</v>
      </c>
      <c r="H3484">
        <f>[69]data!$A198</f>
        <v>2.96</v>
      </c>
      <c r="I3484">
        <f>[70]data!A198</f>
        <v>27.77</v>
      </c>
    </row>
    <row r="3485" spans="1:9" x14ac:dyDescent="0.55000000000000004">
      <c r="A3485">
        <v>2019</v>
      </c>
      <c r="B3485">
        <v>199</v>
      </c>
      <c r="C3485">
        <f>[64]data!$A199</f>
        <v>27.62</v>
      </c>
      <c r="D3485">
        <f>[65]data!$A199</f>
        <v>21.78</v>
      </c>
      <c r="E3485">
        <f>[66]data!$A199</f>
        <v>24.82</v>
      </c>
      <c r="F3485">
        <f>[67]data!$A199</f>
        <v>0.02</v>
      </c>
      <c r="G3485">
        <f>[68]data!$A199</f>
        <v>11.72</v>
      </c>
      <c r="H3485">
        <f>[69]data!$A199</f>
        <v>1.79</v>
      </c>
      <c r="I3485">
        <f>[70]data!A199</f>
        <v>28.83</v>
      </c>
    </row>
    <row r="3486" spans="1:9" x14ac:dyDescent="0.55000000000000004">
      <c r="A3486">
        <v>2019</v>
      </c>
      <c r="B3486">
        <v>200</v>
      </c>
      <c r="C3486">
        <f>[64]data!$A200</f>
        <v>29.55</v>
      </c>
      <c r="D3486">
        <f>[65]data!$A200</f>
        <v>22.24</v>
      </c>
      <c r="E3486">
        <f>[66]data!$A200</f>
        <v>26.14</v>
      </c>
      <c r="F3486">
        <f>[67]data!$A200</f>
        <v>0</v>
      </c>
      <c r="G3486">
        <f>[68]data!$A200</f>
        <v>13.01</v>
      </c>
      <c r="H3486">
        <f>[69]data!$A200</f>
        <v>4.87</v>
      </c>
      <c r="I3486">
        <f>[70]data!A200</f>
        <v>27.81</v>
      </c>
    </row>
    <row r="3487" spans="1:9" x14ac:dyDescent="0.55000000000000004">
      <c r="A3487">
        <v>2019</v>
      </c>
      <c r="B3487">
        <v>201</v>
      </c>
      <c r="C3487">
        <f>[64]data!$A201</f>
        <v>30.93</v>
      </c>
      <c r="D3487">
        <f>[65]data!$A201</f>
        <v>24.75</v>
      </c>
      <c r="E3487">
        <f>[66]data!$A201</f>
        <v>27.58</v>
      </c>
      <c r="F3487">
        <f>[67]data!$A201</f>
        <v>0.05</v>
      </c>
      <c r="G3487">
        <f>[68]data!$A201</f>
        <v>12.28</v>
      </c>
      <c r="H3487">
        <f>[69]data!$A201</f>
        <v>4.82</v>
      </c>
      <c r="I3487">
        <f>[70]data!A201</f>
        <v>25.34</v>
      </c>
    </row>
    <row r="3488" spans="1:9" x14ac:dyDescent="0.55000000000000004">
      <c r="A3488">
        <v>2019</v>
      </c>
      <c r="B3488">
        <v>202</v>
      </c>
      <c r="C3488">
        <f>[64]data!$A202</f>
        <v>29.29</v>
      </c>
      <c r="D3488">
        <f>[65]data!$A202</f>
        <v>24.5</v>
      </c>
      <c r="E3488">
        <f>[66]data!$A202</f>
        <v>26.6</v>
      </c>
      <c r="F3488">
        <f>[67]data!$A202</f>
        <v>0.17</v>
      </c>
      <c r="G3488">
        <f>[68]data!$A202</f>
        <v>13.63</v>
      </c>
      <c r="H3488">
        <f>[69]data!$A202</f>
        <v>5.2</v>
      </c>
      <c r="I3488">
        <f>[70]data!A202</f>
        <v>25.86</v>
      </c>
    </row>
    <row r="3489" spans="1:9" x14ac:dyDescent="0.55000000000000004">
      <c r="A3489">
        <v>2019</v>
      </c>
      <c r="B3489">
        <v>203</v>
      </c>
      <c r="C3489">
        <f>[64]data!$A203</f>
        <v>30.08</v>
      </c>
      <c r="D3489">
        <f>[65]data!$A203</f>
        <v>24.22</v>
      </c>
      <c r="E3489">
        <f>[66]data!$A203</f>
        <v>26.82</v>
      </c>
      <c r="F3489">
        <f>[67]data!$A203</f>
        <v>0.11</v>
      </c>
      <c r="G3489">
        <f>[68]data!$A203</f>
        <v>13.11</v>
      </c>
      <c r="H3489">
        <f>[69]data!$A203</f>
        <v>5.69</v>
      </c>
      <c r="I3489">
        <f>[70]data!A203</f>
        <v>26.93</v>
      </c>
    </row>
    <row r="3490" spans="1:9" x14ac:dyDescent="0.55000000000000004">
      <c r="A3490">
        <v>2019</v>
      </c>
      <c r="B3490">
        <v>204</v>
      </c>
      <c r="C3490">
        <f>[64]data!$A204</f>
        <v>30.95</v>
      </c>
      <c r="D3490">
        <f>[65]data!$A204</f>
        <v>24.75</v>
      </c>
      <c r="E3490">
        <f>[66]data!$A204</f>
        <v>27.72</v>
      </c>
      <c r="F3490">
        <f>[67]data!$A204</f>
        <v>7.0000000000000007E-2</v>
      </c>
      <c r="G3490">
        <f>[68]data!$A204</f>
        <v>11.58</v>
      </c>
      <c r="H3490">
        <f>[69]data!$A204</f>
        <v>4.9400000000000004</v>
      </c>
      <c r="I3490">
        <f>[70]data!A204</f>
        <v>27.76</v>
      </c>
    </row>
    <row r="3491" spans="1:9" x14ac:dyDescent="0.55000000000000004">
      <c r="A3491">
        <v>2019</v>
      </c>
      <c r="B3491">
        <v>205</v>
      </c>
      <c r="C3491">
        <f>[64]data!$A205</f>
        <v>30.87</v>
      </c>
      <c r="D3491">
        <f>[65]data!$A205</f>
        <v>24.8</v>
      </c>
      <c r="E3491">
        <f>[66]data!$A205</f>
        <v>27.69</v>
      </c>
      <c r="F3491">
        <f>[67]data!$A205</f>
        <v>0.01</v>
      </c>
      <c r="G3491">
        <f>[68]data!$A205</f>
        <v>11.58</v>
      </c>
      <c r="H3491">
        <f>[69]data!$A205</f>
        <v>3.93</v>
      </c>
      <c r="I3491">
        <f>[70]data!A205</f>
        <v>28.21</v>
      </c>
    </row>
    <row r="3492" spans="1:9" x14ac:dyDescent="0.55000000000000004">
      <c r="A3492">
        <v>2019</v>
      </c>
      <c r="B3492">
        <v>206</v>
      </c>
      <c r="C3492">
        <f>[64]data!$A206</f>
        <v>30.24</v>
      </c>
      <c r="D3492">
        <f>[65]data!$A206</f>
        <v>24.45</v>
      </c>
      <c r="E3492">
        <f>[66]data!$A206</f>
        <v>27.21</v>
      </c>
      <c r="F3492">
        <f>[67]data!$A206</f>
        <v>0</v>
      </c>
      <c r="G3492">
        <f>[68]data!$A206</f>
        <v>12.6</v>
      </c>
      <c r="H3492">
        <f>[69]data!$A206</f>
        <v>2.66</v>
      </c>
      <c r="I3492">
        <f>[70]data!A206</f>
        <v>27.99</v>
      </c>
    </row>
    <row r="3493" spans="1:9" x14ac:dyDescent="0.55000000000000004">
      <c r="A3493">
        <v>2019</v>
      </c>
      <c r="B3493">
        <v>207</v>
      </c>
      <c r="C3493">
        <f>[64]data!$A207</f>
        <v>33.1</v>
      </c>
      <c r="D3493">
        <f>[65]data!$A207</f>
        <v>23.21</v>
      </c>
      <c r="E3493">
        <f>[66]data!$A207</f>
        <v>28.32</v>
      </c>
      <c r="F3493">
        <f>[67]data!$A207</f>
        <v>0</v>
      </c>
      <c r="G3493">
        <f>[68]data!$A207</f>
        <v>11.62</v>
      </c>
      <c r="H3493">
        <f>[69]data!$A207</f>
        <v>3.22</v>
      </c>
      <c r="I3493">
        <f>[70]data!A207</f>
        <v>26.9</v>
      </c>
    </row>
    <row r="3494" spans="1:9" x14ac:dyDescent="0.55000000000000004">
      <c r="A3494">
        <v>2019</v>
      </c>
      <c r="B3494">
        <v>208</v>
      </c>
      <c r="C3494">
        <f>[64]data!$A208</f>
        <v>31.89</v>
      </c>
      <c r="D3494">
        <f>[65]data!$A208</f>
        <v>23.98</v>
      </c>
      <c r="E3494">
        <f>[66]data!$A208</f>
        <v>28.28</v>
      </c>
      <c r="F3494">
        <f>[67]data!$A208</f>
        <v>0</v>
      </c>
      <c r="G3494">
        <f>[68]data!$A208</f>
        <v>10.220000000000001</v>
      </c>
      <c r="H3494">
        <f>[69]data!$A208</f>
        <v>3.25</v>
      </c>
      <c r="I3494">
        <f>[70]data!A208</f>
        <v>28.46</v>
      </c>
    </row>
    <row r="3495" spans="1:9" x14ac:dyDescent="0.55000000000000004">
      <c r="A3495">
        <v>2019</v>
      </c>
      <c r="B3495">
        <v>209</v>
      </c>
      <c r="C3495">
        <f>[64]data!$A209</f>
        <v>28</v>
      </c>
      <c r="D3495">
        <f>[65]data!$A209</f>
        <v>22.57</v>
      </c>
      <c r="E3495">
        <f>[66]data!$A209</f>
        <v>25.86</v>
      </c>
      <c r="F3495">
        <f>[67]data!$A209</f>
        <v>0</v>
      </c>
      <c r="G3495">
        <f>[68]data!$A209</f>
        <v>12.68</v>
      </c>
      <c r="H3495">
        <f>[69]data!$A209</f>
        <v>2.34</v>
      </c>
      <c r="I3495">
        <f>[70]data!A209</f>
        <v>27.93</v>
      </c>
    </row>
    <row r="3496" spans="1:9" x14ac:dyDescent="0.55000000000000004">
      <c r="A3496">
        <v>2019</v>
      </c>
      <c r="B3496">
        <v>210</v>
      </c>
      <c r="C3496">
        <f>[64]data!$A210</f>
        <v>28.58</v>
      </c>
      <c r="D3496">
        <f>[65]data!$A210</f>
        <v>21.88</v>
      </c>
      <c r="E3496">
        <f>[66]data!$A210</f>
        <v>25.12</v>
      </c>
      <c r="F3496">
        <f>[67]data!$A210</f>
        <v>0</v>
      </c>
      <c r="G3496">
        <f>[68]data!$A210</f>
        <v>12.37</v>
      </c>
      <c r="H3496">
        <f>[69]data!$A210</f>
        <v>1.87</v>
      </c>
      <c r="I3496">
        <f>[70]data!A210</f>
        <v>28.15</v>
      </c>
    </row>
    <row r="3497" spans="1:9" x14ac:dyDescent="0.55000000000000004">
      <c r="A3497">
        <v>2019</v>
      </c>
      <c r="B3497">
        <v>211</v>
      </c>
      <c r="C3497">
        <f>[64]data!$A211</f>
        <v>29.32</v>
      </c>
      <c r="D3497">
        <f>[65]data!$A211</f>
        <v>22.65</v>
      </c>
      <c r="E3497">
        <f>[66]data!$A211</f>
        <v>25.77</v>
      </c>
      <c r="F3497">
        <f>[67]data!$A211</f>
        <v>0.01</v>
      </c>
      <c r="G3497">
        <f>[68]data!$A211</f>
        <v>12.37</v>
      </c>
      <c r="H3497">
        <f>[69]data!$A211</f>
        <v>2.91</v>
      </c>
      <c r="I3497">
        <f>[70]data!A211</f>
        <v>27.59</v>
      </c>
    </row>
    <row r="3498" spans="1:9" x14ac:dyDescent="0.55000000000000004">
      <c r="A3498">
        <v>2019</v>
      </c>
      <c r="B3498">
        <v>212</v>
      </c>
      <c r="C3498">
        <f>[64]data!$A212</f>
        <v>27.84</v>
      </c>
      <c r="D3498">
        <f>[65]data!$A212</f>
        <v>23.19</v>
      </c>
      <c r="E3498">
        <f>[66]data!$A212</f>
        <v>25.57</v>
      </c>
      <c r="F3498">
        <f>[67]data!$A212</f>
        <v>0.27</v>
      </c>
      <c r="G3498">
        <f>[68]data!$A212</f>
        <v>14.51</v>
      </c>
      <c r="H3498">
        <f>[69]data!$A212</f>
        <v>6.56</v>
      </c>
      <c r="I3498">
        <f>[70]data!A212</f>
        <v>16.989999999999998</v>
      </c>
    </row>
    <row r="3499" spans="1:9" x14ac:dyDescent="0.55000000000000004">
      <c r="A3499">
        <v>2019</v>
      </c>
      <c r="B3499">
        <v>213</v>
      </c>
      <c r="C3499">
        <f>[64]data!$A213</f>
        <v>28.68</v>
      </c>
      <c r="D3499">
        <f>[65]data!$A213</f>
        <v>22.79</v>
      </c>
      <c r="E3499">
        <f>[66]data!$A213</f>
        <v>25.46</v>
      </c>
      <c r="F3499">
        <f>[67]data!$A213</f>
        <v>0.16</v>
      </c>
      <c r="G3499">
        <f>[68]data!$A213</f>
        <v>14.14</v>
      </c>
      <c r="H3499">
        <f>[69]data!$A213</f>
        <v>3.01</v>
      </c>
      <c r="I3499">
        <f>[70]data!A213</f>
        <v>21.39</v>
      </c>
    </row>
    <row r="3500" spans="1:9" x14ac:dyDescent="0.55000000000000004">
      <c r="A3500">
        <v>2019</v>
      </c>
      <c r="B3500">
        <v>214</v>
      </c>
      <c r="C3500">
        <f>[64]data!$A214</f>
        <v>29.02</v>
      </c>
      <c r="D3500">
        <f>[65]data!$A214</f>
        <v>22.62</v>
      </c>
      <c r="E3500">
        <f>[66]data!$A214</f>
        <v>25.17</v>
      </c>
      <c r="F3500">
        <f>[67]data!$A214</f>
        <v>0.31</v>
      </c>
      <c r="G3500">
        <f>[68]data!$A214</f>
        <v>14.05</v>
      </c>
      <c r="H3500">
        <f>[69]data!$A214</f>
        <v>2.0499999999999998</v>
      </c>
      <c r="I3500">
        <f>[70]data!A214</f>
        <v>26.09</v>
      </c>
    </row>
    <row r="3501" spans="1:9" x14ac:dyDescent="0.55000000000000004">
      <c r="A3501">
        <v>2019</v>
      </c>
      <c r="B3501">
        <v>215</v>
      </c>
      <c r="C3501">
        <f>[64]data!$A215</f>
        <v>28.44</v>
      </c>
      <c r="D3501">
        <f>[65]data!$A215</f>
        <v>22.45</v>
      </c>
      <c r="E3501">
        <f>[66]data!$A215</f>
        <v>25.16</v>
      </c>
      <c r="F3501">
        <f>[67]data!$A215</f>
        <v>0.27</v>
      </c>
      <c r="G3501">
        <f>[68]data!$A215</f>
        <v>15.82</v>
      </c>
      <c r="H3501">
        <f>[69]data!$A215</f>
        <v>2.2599999999999998</v>
      </c>
      <c r="I3501">
        <f>[70]data!A215</f>
        <v>24.52</v>
      </c>
    </row>
    <row r="3502" spans="1:9" x14ac:dyDescent="0.55000000000000004">
      <c r="A3502">
        <v>2019</v>
      </c>
      <c r="B3502">
        <v>216</v>
      </c>
      <c r="C3502">
        <f>[64]data!$A216</f>
        <v>30.1</v>
      </c>
      <c r="D3502">
        <f>[65]data!$A216</f>
        <v>23.27</v>
      </c>
      <c r="E3502">
        <f>[66]data!$A216</f>
        <v>26.64</v>
      </c>
      <c r="F3502">
        <f>[67]data!$A216</f>
        <v>0.02</v>
      </c>
      <c r="G3502">
        <f>[68]data!$A216</f>
        <v>14.13</v>
      </c>
      <c r="H3502">
        <f>[69]data!$A216</f>
        <v>2.1800000000000002</v>
      </c>
      <c r="I3502">
        <f>[70]data!A216</f>
        <v>24.71</v>
      </c>
    </row>
    <row r="3503" spans="1:9" x14ac:dyDescent="0.55000000000000004">
      <c r="A3503">
        <v>2019</v>
      </c>
      <c r="B3503">
        <v>217</v>
      </c>
      <c r="C3503">
        <f>[64]data!$A217</f>
        <v>28.77</v>
      </c>
      <c r="D3503">
        <f>[65]data!$A217</f>
        <v>23.61</v>
      </c>
      <c r="E3503">
        <f>[66]data!$A217</f>
        <v>26.15</v>
      </c>
      <c r="F3503">
        <f>[67]data!$A217</f>
        <v>0.02</v>
      </c>
      <c r="G3503">
        <f>[68]data!$A217</f>
        <v>13.63</v>
      </c>
      <c r="H3503">
        <f>[69]data!$A217</f>
        <v>1.8</v>
      </c>
      <c r="I3503">
        <f>[70]data!A217</f>
        <v>25.36</v>
      </c>
    </row>
    <row r="3504" spans="1:9" x14ac:dyDescent="0.55000000000000004">
      <c r="A3504">
        <v>2019</v>
      </c>
      <c r="B3504">
        <v>218</v>
      </c>
      <c r="C3504">
        <f>[64]data!$A218</f>
        <v>32.11</v>
      </c>
      <c r="D3504">
        <f>[65]data!$A218</f>
        <v>23.97</v>
      </c>
      <c r="E3504">
        <f>[66]data!$A218</f>
        <v>27.93</v>
      </c>
      <c r="F3504">
        <f>[67]data!$A218</f>
        <v>0</v>
      </c>
      <c r="G3504">
        <f>[68]data!$A218</f>
        <v>13.34</v>
      </c>
      <c r="H3504">
        <f>[69]data!$A218</f>
        <v>2.2599999999999998</v>
      </c>
      <c r="I3504">
        <f>[70]data!A218</f>
        <v>25.8</v>
      </c>
    </row>
    <row r="3505" spans="1:9" x14ac:dyDescent="0.55000000000000004">
      <c r="A3505">
        <v>2019</v>
      </c>
      <c r="B3505">
        <v>219</v>
      </c>
      <c r="C3505">
        <f>[64]data!$A219</f>
        <v>34.47</v>
      </c>
      <c r="D3505">
        <f>[65]data!$A219</f>
        <v>25.59</v>
      </c>
      <c r="E3505">
        <f>[66]data!$A219</f>
        <v>29.97</v>
      </c>
      <c r="F3505">
        <f>[67]data!$A219</f>
        <v>0</v>
      </c>
      <c r="G3505">
        <f>[68]data!$A219</f>
        <v>11.84</v>
      </c>
      <c r="H3505">
        <f>[69]data!$A219</f>
        <v>2.2400000000000002</v>
      </c>
      <c r="I3505">
        <f>[70]data!A219</f>
        <v>21.16</v>
      </c>
    </row>
    <row r="3506" spans="1:9" x14ac:dyDescent="0.55000000000000004">
      <c r="A3506">
        <v>2019</v>
      </c>
      <c r="B3506">
        <v>220</v>
      </c>
      <c r="C3506">
        <f>[64]data!$A220</f>
        <v>31.92</v>
      </c>
      <c r="D3506">
        <f>[65]data!$A220</f>
        <v>25.63</v>
      </c>
      <c r="E3506">
        <f>[66]data!$A220</f>
        <v>28.57</v>
      </c>
      <c r="F3506">
        <f>[67]data!$A220</f>
        <v>0</v>
      </c>
      <c r="G3506">
        <f>[68]data!$A220</f>
        <v>11.76</v>
      </c>
      <c r="H3506">
        <f>[69]data!$A220</f>
        <v>2.09</v>
      </c>
      <c r="I3506">
        <f>[70]data!A220</f>
        <v>25.83</v>
      </c>
    </row>
    <row r="3507" spans="1:9" x14ac:dyDescent="0.55000000000000004">
      <c r="A3507">
        <v>2019</v>
      </c>
      <c r="B3507">
        <v>221</v>
      </c>
      <c r="C3507">
        <f>[64]data!$A221</f>
        <v>34.25</v>
      </c>
      <c r="D3507">
        <f>[65]data!$A221</f>
        <v>25.41</v>
      </c>
      <c r="E3507">
        <f>[66]data!$A221</f>
        <v>29.89</v>
      </c>
      <c r="F3507">
        <f>[67]data!$A221</f>
        <v>0</v>
      </c>
      <c r="G3507">
        <f>[68]data!$A221</f>
        <v>10.44</v>
      </c>
      <c r="H3507">
        <f>[69]data!$A221</f>
        <v>2.9</v>
      </c>
      <c r="I3507">
        <f>[70]data!A221</f>
        <v>26.43</v>
      </c>
    </row>
    <row r="3508" spans="1:9" x14ac:dyDescent="0.55000000000000004">
      <c r="A3508">
        <v>2019</v>
      </c>
      <c r="B3508">
        <v>222</v>
      </c>
      <c r="C3508">
        <f>[64]data!$A222</f>
        <v>32.200000000000003</v>
      </c>
      <c r="D3508">
        <f>[65]data!$A222</f>
        <v>25.97</v>
      </c>
      <c r="E3508">
        <f>[66]data!$A222</f>
        <v>29.16</v>
      </c>
      <c r="F3508">
        <f>[67]data!$A222</f>
        <v>0</v>
      </c>
      <c r="G3508">
        <f>[68]data!$A222</f>
        <v>11.81</v>
      </c>
      <c r="H3508">
        <f>[69]data!$A222</f>
        <v>2.02</v>
      </c>
      <c r="I3508">
        <f>[70]data!A222</f>
        <v>24.79</v>
      </c>
    </row>
    <row r="3509" spans="1:9" x14ac:dyDescent="0.55000000000000004">
      <c r="A3509">
        <v>2019</v>
      </c>
      <c r="B3509">
        <v>223</v>
      </c>
      <c r="C3509">
        <f>[64]data!$A223</f>
        <v>31.25</v>
      </c>
      <c r="D3509">
        <f>[65]data!$A223</f>
        <v>24.94</v>
      </c>
      <c r="E3509">
        <f>[66]data!$A223</f>
        <v>27.89</v>
      </c>
      <c r="F3509">
        <f>[67]data!$A223</f>
        <v>0</v>
      </c>
      <c r="G3509">
        <f>[68]data!$A223</f>
        <v>12.52</v>
      </c>
      <c r="H3509">
        <f>[69]data!$A223</f>
        <v>2.21</v>
      </c>
      <c r="I3509">
        <f>[70]data!A223</f>
        <v>23.88</v>
      </c>
    </row>
    <row r="3510" spans="1:9" x14ac:dyDescent="0.55000000000000004">
      <c r="A3510">
        <v>2019</v>
      </c>
      <c r="B3510">
        <v>224</v>
      </c>
      <c r="C3510">
        <f>[64]data!$A224</f>
        <v>32.24</v>
      </c>
      <c r="D3510">
        <f>[65]data!$A224</f>
        <v>24.11</v>
      </c>
      <c r="E3510">
        <f>[66]data!$A224</f>
        <v>27.48</v>
      </c>
      <c r="F3510">
        <f>[67]data!$A224</f>
        <v>0</v>
      </c>
      <c r="G3510">
        <f>[68]data!$A224</f>
        <v>10.39</v>
      </c>
      <c r="H3510">
        <f>[69]data!$A224</f>
        <v>2.64</v>
      </c>
      <c r="I3510">
        <f>[70]data!A224</f>
        <v>22.08</v>
      </c>
    </row>
    <row r="3511" spans="1:9" x14ac:dyDescent="0.55000000000000004">
      <c r="A3511">
        <v>2019</v>
      </c>
      <c r="B3511">
        <v>225</v>
      </c>
      <c r="C3511">
        <f>[64]data!$A225</f>
        <v>28.34</v>
      </c>
      <c r="D3511">
        <f>[65]data!$A225</f>
        <v>24.09</v>
      </c>
      <c r="E3511">
        <f>[66]data!$A225</f>
        <v>25.78</v>
      </c>
      <c r="F3511">
        <f>[67]data!$A225</f>
        <v>0.03</v>
      </c>
      <c r="G3511">
        <f>[68]data!$A225</f>
        <v>15.51</v>
      </c>
      <c r="H3511">
        <f>[69]data!$A225</f>
        <v>5.16</v>
      </c>
      <c r="I3511">
        <f>[70]data!A225</f>
        <v>20.95</v>
      </c>
    </row>
    <row r="3512" spans="1:9" x14ac:dyDescent="0.55000000000000004">
      <c r="A3512">
        <v>2019</v>
      </c>
      <c r="B3512">
        <v>226</v>
      </c>
      <c r="C3512">
        <f>[64]data!$A226</f>
        <v>28.76</v>
      </c>
      <c r="D3512">
        <f>[65]data!$A226</f>
        <v>23.01</v>
      </c>
      <c r="E3512">
        <f>[66]data!$A226</f>
        <v>25.63</v>
      </c>
      <c r="F3512">
        <f>[67]data!$A226</f>
        <v>0</v>
      </c>
      <c r="G3512">
        <f>[68]data!$A226</f>
        <v>14.55</v>
      </c>
      <c r="H3512">
        <f>[69]data!$A226</f>
        <v>2.61</v>
      </c>
      <c r="I3512">
        <f>[70]data!A226</f>
        <v>25.48</v>
      </c>
    </row>
    <row r="3513" spans="1:9" x14ac:dyDescent="0.55000000000000004">
      <c r="A3513">
        <v>2019</v>
      </c>
      <c r="B3513">
        <v>227</v>
      </c>
      <c r="C3513">
        <f>[64]data!$A227</f>
        <v>29.95</v>
      </c>
      <c r="D3513">
        <f>[65]data!$A227</f>
        <v>23.74</v>
      </c>
      <c r="E3513">
        <f>[66]data!$A227</f>
        <v>26.65</v>
      </c>
      <c r="F3513">
        <f>[67]data!$A227</f>
        <v>0</v>
      </c>
      <c r="G3513">
        <f>[68]data!$A227</f>
        <v>13.6</v>
      </c>
      <c r="H3513">
        <f>[69]data!$A227</f>
        <v>2.41</v>
      </c>
      <c r="I3513">
        <f>[70]data!A227</f>
        <v>25.63</v>
      </c>
    </row>
    <row r="3514" spans="1:9" x14ac:dyDescent="0.55000000000000004">
      <c r="A3514">
        <v>2019</v>
      </c>
      <c r="B3514">
        <v>228</v>
      </c>
      <c r="C3514">
        <f>[64]data!$A228</f>
        <v>30.01</v>
      </c>
      <c r="D3514">
        <f>[65]data!$A228</f>
        <v>23.24</v>
      </c>
      <c r="E3514">
        <f>[66]data!$A228</f>
        <v>26.53</v>
      </c>
      <c r="F3514">
        <f>[67]data!$A228</f>
        <v>0</v>
      </c>
      <c r="G3514">
        <f>[68]data!$A228</f>
        <v>14.4</v>
      </c>
      <c r="H3514">
        <f>[69]data!$A228</f>
        <v>2.9</v>
      </c>
      <c r="I3514">
        <f>[70]data!A228</f>
        <v>26.1</v>
      </c>
    </row>
    <row r="3515" spans="1:9" x14ac:dyDescent="0.55000000000000004">
      <c r="A3515">
        <v>2019</v>
      </c>
      <c r="B3515">
        <v>229</v>
      </c>
      <c r="C3515">
        <f>[64]data!$A229</f>
        <v>31.46</v>
      </c>
      <c r="D3515">
        <f>[65]data!$A229</f>
        <v>24.74</v>
      </c>
      <c r="E3515">
        <f>[66]data!$A229</f>
        <v>28.38</v>
      </c>
      <c r="F3515">
        <f>[67]data!$A229</f>
        <v>0</v>
      </c>
      <c r="G3515">
        <f>[68]data!$A229</f>
        <v>13.58</v>
      </c>
      <c r="H3515">
        <f>[69]data!$A229</f>
        <v>1.54</v>
      </c>
      <c r="I3515">
        <f>[70]data!A229</f>
        <v>25.83</v>
      </c>
    </row>
    <row r="3516" spans="1:9" x14ac:dyDescent="0.55000000000000004">
      <c r="A3516">
        <v>2019</v>
      </c>
      <c r="B3516">
        <v>230</v>
      </c>
      <c r="C3516">
        <f>[64]data!$A230</f>
        <v>31.76</v>
      </c>
      <c r="D3516">
        <f>[65]data!$A230</f>
        <v>25.55</v>
      </c>
      <c r="E3516">
        <f>[66]data!$A230</f>
        <v>28.41</v>
      </c>
      <c r="F3516">
        <f>[67]data!$A230</f>
        <v>0</v>
      </c>
      <c r="G3516">
        <f>[68]data!$A230</f>
        <v>13.3</v>
      </c>
      <c r="H3516">
        <f>[69]data!$A230</f>
        <v>2.2200000000000002</v>
      </c>
      <c r="I3516">
        <f>[70]data!A230</f>
        <v>25.97</v>
      </c>
    </row>
    <row r="3517" spans="1:9" x14ac:dyDescent="0.55000000000000004">
      <c r="A3517">
        <v>2019</v>
      </c>
      <c r="B3517">
        <v>231</v>
      </c>
      <c r="C3517">
        <f>[64]data!$A231</f>
        <v>32.43</v>
      </c>
      <c r="D3517">
        <f>[65]data!$A231</f>
        <v>24.23</v>
      </c>
      <c r="E3517">
        <f>[66]data!$A231</f>
        <v>28.04</v>
      </c>
      <c r="F3517">
        <f>[67]data!$A231</f>
        <v>0.02</v>
      </c>
      <c r="G3517">
        <f>[68]data!$A231</f>
        <v>13.17</v>
      </c>
      <c r="H3517">
        <f>[69]data!$A231</f>
        <v>2.4700000000000002</v>
      </c>
      <c r="I3517">
        <f>[70]data!A231</f>
        <v>26.29</v>
      </c>
    </row>
    <row r="3518" spans="1:9" x14ac:dyDescent="0.55000000000000004">
      <c r="A3518">
        <v>2019</v>
      </c>
      <c r="B3518">
        <v>232</v>
      </c>
      <c r="C3518">
        <f>[64]data!$A232</f>
        <v>29.35</v>
      </c>
      <c r="D3518">
        <f>[65]data!$A232</f>
        <v>23.38</v>
      </c>
      <c r="E3518">
        <f>[66]data!$A232</f>
        <v>26</v>
      </c>
      <c r="F3518">
        <f>[67]data!$A232</f>
        <v>0.64</v>
      </c>
      <c r="G3518">
        <f>[68]data!$A232</f>
        <v>15.9</v>
      </c>
      <c r="H3518">
        <f>[69]data!$A232</f>
        <v>3.34</v>
      </c>
      <c r="I3518">
        <f>[70]data!A232</f>
        <v>23.58</v>
      </c>
    </row>
    <row r="3519" spans="1:9" x14ac:dyDescent="0.55000000000000004">
      <c r="A3519">
        <v>2019</v>
      </c>
      <c r="B3519">
        <v>233</v>
      </c>
      <c r="C3519">
        <f>[64]data!$A233</f>
        <v>28.16</v>
      </c>
      <c r="D3519">
        <f>[65]data!$A233</f>
        <v>24.07</v>
      </c>
      <c r="E3519">
        <f>[66]data!$A233</f>
        <v>25.85</v>
      </c>
      <c r="F3519">
        <f>[67]data!$A233</f>
        <v>0.64</v>
      </c>
      <c r="G3519">
        <f>[68]data!$A233</f>
        <v>15.12</v>
      </c>
      <c r="H3519">
        <f>[69]data!$A233</f>
        <v>5.92</v>
      </c>
      <c r="I3519">
        <f>[70]data!A233</f>
        <v>17.66</v>
      </c>
    </row>
    <row r="3520" spans="1:9" x14ac:dyDescent="0.55000000000000004">
      <c r="A3520">
        <v>2019</v>
      </c>
      <c r="B3520">
        <v>234</v>
      </c>
      <c r="C3520">
        <f>[64]data!$A234</f>
        <v>28.32</v>
      </c>
      <c r="D3520">
        <f>[65]data!$A234</f>
        <v>23.24</v>
      </c>
      <c r="E3520">
        <f>[66]data!$A234</f>
        <v>25.63</v>
      </c>
      <c r="F3520">
        <f>[67]data!$A234</f>
        <v>0</v>
      </c>
      <c r="G3520">
        <f>[68]data!$A234</f>
        <v>13.86</v>
      </c>
      <c r="H3520">
        <f>[69]data!$A234</f>
        <v>4.68</v>
      </c>
      <c r="I3520">
        <f>[70]data!A234</f>
        <v>24.83</v>
      </c>
    </row>
    <row r="3521" spans="1:9" x14ac:dyDescent="0.55000000000000004">
      <c r="A3521">
        <v>2019</v>
      </c>
      <c r="B3521">
        <v>235</v>
      </c>
      <c r="C3521">
        <f>[64]data!$A235</f>
        <v>29.01</v>
      </c>
      <c r="D3521">
        <f>[65]data!$A235</f>
        <v>22.08</v>
      </c>
      <c r="E3521">
        <f>[66]data!$A235</f>
        <v>25.26</v>
      </c>
      <c r="F3521">
        <f>[67]data!$A235</f>
        <v>0</v>
      </c>
      <c r="G3521">
        <f>[68]data!$A235</f>
        <v>12.71</v>
      </c>
      <c r="H3521">
        <f>[69]data!$A235</f>
        <v>4.82</v>
      </c>
      <c r="I3521">
        <f>[70]data!A235</f>
        <v>25.7</v>
      </c>
    </row>
    <row r="3522" spans="1:9" x14ac:dyDescent="0.55000000000000004">
      <c r="A3522">
        <v>2019</v>
      </c>
      <c r="B3522">
        <v>236</v>
      </c>
      <c r="C3522">
        <f>[64]data!$A236</f>
        <v>28.62</v>
      </c>
      <c r="D3522">
        <f>[65]data!$A236</f>
        <v>21.91</v>
      </c>
      <c r="E3522">
        <f>[66]data!$A236</f>
        <v>25.08</v>
      </c>
      <c r="F3522">
        <f>[67]data!$A236</f>
        <v>0</v>
      </c>
      <c r="G3522">
        <f>[68]data!$A236</f>
        <v>13.1</v>
      </c>
      <c r="H3522">
        <f>[69]data!$A236</f>
        <v>3.82</v>
      </c>
      <c r="I3522">
        <f>[70]data!A236</f>
        <v>25.35</v>
      </c>
    </row>
    <row r="3523" spans="1:9" x14ac:dyDescent="0.55000000000000004">
      <c r="A3523">
        <v>2019</v>
      </c>
      <c r="B3523">
        <v>237</v>
      </c>
      <c r="C3523">
        <f>[64]data!$A237</f>
        <v>28.23</v>
      </c>
      <c r="D3523">
        <f>[65]data!$A237</f>
        <v>22.04</v>
      </c>
      <c r="E3523">
        <f>[66]data!$A237</f>
        <v>24.98</v>
      </c>
      <c r="F3523">
        <f>[67]data!$A237</f>
        <v>0.01</v>
      </c>
      <c r="G3523">
        <f>[68]data!$A237</f>
        <v>14.15</v>
      </c>
      <c r="H3523">
        <f>[69]data!$A237</f>
        <v>3.91</v>
      </c>
      <c r="I3523">
        <f>[70]data!A237</f>
        <v>24.42</v>
      </c>
    </row>
    <row r="3524" spans="1:9" x14ac:dyDescent="0.55000000000000004">
      <c r="A3524">
        <v>2019</v>
      </c>
      <c r="B3524">
        <v>238</v>
      </c>
      <c r="C3524">
        <f>[64]data!$A238</f>
        <v>27.17</v>
      </c>
      <c r="D3524">
        <f>[65]data!$A238</f>
        <v>23.11</v>
      </c>
      <c r="E3524">
        <f>[66]data!$A238</f>
        <v>24.79</v>
      </c>
      <c r="F3524">
        <f>[67]data!$A238</f>
        <v>1.85</v>
      </c>
      <c r="G3524">
        <f>[68]data!$A238</f>
        <v>15.54</v>
      </c>
      <c r="H3524">
        <f>[69]data!$A238</f>
        <v>4.57</v>
      </c>
      <c r="I3524">
        <f>[70]data!A238</f>
        <v>16.52</v>
      </c>
    </row>
    <row r="3525" spans="1:9" x14ac:dyDescent="0.55000000000000004">
      <c r="A3525">
        <v>2019</v>
      </c>
      <c r="B3525">
        <v>239</v>
      </c>
      <c r="C3525">
        <f>[64]data!$A239</f>
        <v>29.17</v>
      </c>
      <c r="D3525">
        <f>[65]data!$A239</f>
        <v>23.53</v>
      </c>
      <c r="E3525">
        <f>[66]data!$A239</f>
        <v>25.72</v>
      </c>
      <c r="F3525">
        <f>[67]data!$A239</f>
        <v>1.88</v>
      </c>
      <c r="G3525">
        <f>[68]data!$A239</f>
        <v>14.35</v>
      </c>
      <c r="H3525">
        <f>[69]data!$A239</f>
        <v>2.04</v>
      </c>
      <c r="I3525">
        <f>[70]data!A239</f>
        <v>18.05</v>
      </c>
    </row>
    <row r="3526" spans="1:9" x14ac:dyDescent="0.55000000000000004">
      <c r="A3526">
        <v>2019</v>
      </c>
      <c r="B3526">
        <v>240</v>
      </c>
      <c r="C3526">
        <f>[64]data!$A240</f>
        <v>29.01</v>
      </c>
      <c r="D3526">
        <f>[65]data!$A240</f>
        <v>23.53</v>
      </c>
      <c r="E3526">
        <f>[66]data!$A240</f>
        <v>25.82</v>
      </c>
      <c r="F3526">
        <f>[67]data!$A240</f>
        <v>0</v>
      </c>
      <c r="G3526">
        <f>[68]data!$A240</f>
        <v>12.57</v>
      </c>
      <c r="H3526">
        <f>[69]data!$A240</f>
        <v>1.76</v>
      </c>
      <c r="I3526">
        <f>[70]data!A240</f>
        <v>23.31</v>
      </c>
    </row>
    <row r="3527" spans="1:9" x14ac:dyDescent="0.55000000000000004">
      <c r="A3527">
        <v>2019</v>
      </c>
      <c r="B3527">
        <v>241</v>
      </c>
      <c r="C3527">
        <f>[64]data!$A241</f>
        <v>28.41</v>
      </c>
      <c r="D3527">
        <f>[65]data!$A241</f>
        <v>23.24</v>
      </c>
      <c r="E3527">
        <f>[66]data!$A241</f>
        <v>25.56</v>
      </c>
      <c r="F3527">
        <f>[67]data!$A241</f>
        <v>0</v>
      </c>
      <c r="G3527">
        <f>[68]data!$A241</f>
        <v>13.76</v>
      </c>
      <c r="H3527">
        <f>[69]data!$A241</f>
        <v>2.52</v>
      </c>
      <c r="I3527">
        <f>[70]data!A241</f>
        <v>19.45</v>
      </c>
    </row>
    <row r="3528" spans="1:9" x14ac:dyDescent="0.55000000000000004">
      <c r="A3528">
        <v>2019</v>
      </c>
      <c r="B3528">
        <v>242</v>
      </c>
      <c r="C3528">
        <f>[64]data!$A242</f>
        <v>29.32</v>
      </c>
      <c r="D3528">
        <f>[65]data!$A242</f>
        <v>23.38</v>
      </c>
      <c r="E3528">
        <f>[66]data!$A242</f>
        <v>26.09</v>
      </c>
      <c r="F3528">
        <f>[67]data!$A242</f>
        <v>0.01</v>
      </c>
      <c r="G3528">
        <f>[68]data!$A242</f>
        <v>13.1</v>
      </c>
      <c r="H3528">
        <f>[69]data!$A242</f>
        <v>2</v>
      </c>
      <c r="I3528">
        <f>[70]data!A242</f>
        <v>23.06</v>
      </c>
    </row>
    <row r="3529" spans="1:9" x14ac:dyDescent="0.55000000000000004">
      <c r="A3529">
        <v>2019</v>
      </c>
      <c r="B3529">
        <v>243</v>
      </c>
      <c r="C3529">
        <f>[64]data!$A243</f>
        <v>29.45</v>
      </c>
      <c r="D3529">
        <f>[65]data!$A243</f>
        <v>23.63</v>
      </c>
      <c r="E3529">
        <f>[66]data!$A243</f>
        <v>26.32</v>
      </c>
      <c r="F3529">
        <f>[67]data!$A243</f>
        <v>0.02</v>
      </c>
      <c r="G3529">
        <f>[68]data!$A243</f>
        <v>13.52</v>
      </c>
      <c r="H3529">
        <f>[69]data!$A243</f>
        <v>1.82</v>
      </c>
      <c r="I3529">
        <f>[70]data!A243</f>
        <v>23.33</v>
      </c>
    </row>
    <row r="3530" spans="1:9" x14ac:dyDescent="0.55000000000000004">
      <c r="A3530">
        <v>2019</v>
      </c>
      <c r="B3530">
        <v>244</v>
      </c>
      <c r="C3530">
        <f>[64]data!$A244</f>
        <v>29.77</v>
      </c>
      <c r="D3530">
        <f>[65]data!$A244</f>
        <v>23.23</v>
      </c>
      <c r="E3530">
        <f>[66]data!$A244</f>
        <v>26.5</v>
      </c>
      <c r="F3530">
        <f>[67]data!$A244</f>
        <v>0</v>
      </c>
      <c r="G3530">
        <f>[68]data!$A244</f>
        <v>13.34</v>
      </c>
      <c r="H3530">
        <f>[69]data!$A244</f>
        <v>2.15</v>
      </c>
      <c r="I3530">
        <f>[70]data!A244</f>
        <v>21.56</v>
      </c>
    </row>
    <row r="3531" spans="1:9" x14ac:dyDescent="0.55000000000000004">
      <c r="A3531">
        <v>2019</v>
      </c>
      <c r="B3531">
        <v>245</v>
      </c>
      <c r="C3531">
        <f>[64]data!$A245</f>
        <v>28.65</v>
      </c>
      <c r="D3531">
        <f>[65]data!$A245</f>
        <v>23.83</v>
      </c>
      <c r="E3531">
        <f>[66]data!$A245</f>
        <v>26.02</v>
      </c>
      <c r="F3531">
        <f>[67]data!$A245</f>
        <v>0.22</v>
      </c>
      <c r="G3531">
        <f>[68]data!$A245</f>
        <v>14.88</v>
      </c>
      <c r="H3531">
        <f>[69]data!$A245</f>
        <v>4.1900000000000004</v>
      </c>
      <c r="I3531">
        <f>[70]data!A245</f>
        <v>19.559999999999999</v>
      </c>
    </row>
    <row r="3532" spans="1:9" x14ac:dyDescent="0.55000000000000004">
      <c r="A3532">
        <v>2019</v>
      </c>
      <c r="B3532">
        <v>246</v>
      </c>
      <c r="C3532">
        <f>[64]data!$A246</f>
        <v>28.64</v>
      </c>
      <c r="D3532">
        <f>[65]data!$A246</f>
        <v>23.5</v>
      </c>
      <c r="E3532">
        <f>[66]data!$A246</f>
        <v>25.54</v>
      </c>
      <c r="F3532">
        <f>[67]data!$A246</f>
        <v>0.11</v>
      </c>
      <c r="G3532">
        <f>[68]data!$A246</f>
        <v>15.35</v>
      </c>
      <c r="H3532">
        <f>[69]data!$A246</f>
        <v>4.0199999999999996</v>
      </c>
      <c r="I3532">
        <f>[70]data!A246</f>
        <v>22.08</v>
      </c>
    </row>
    <row r="3533" spans="1:9" x14ac:dyDescent="0.55000000000000004">
      <c r="A3533">
        <v>2019</v>
      </c>
      <c r="B3533">
        <v>247</v>
      </c>
      <c r="C3533">
        <f>[64]data!$A247</f>
        <v>27.23</v>
      </c>
      <c r="D3533">
        <f>[65]data!$A247</f>
        <v>22.97</v>
      </c>
      <c r="E3533">
        <f>[66]data!$A247</f>
        <v>24.94</v>
      </c>
      <c r="F3533">
        <f>[67]data!$A247</f>
        <v>0.32</v>
      </c>
      <c r="G3533">
        <f>[68]data!$A247</f>
        <v>14.85</v>
      </c>
      <c r="H3533">
        <f>[69]data!$A247</f>
        <v>2.73</v>
      </c>
      <c r="I3533">
        <f>[70]data!A247</f>
        <v>21.49</v>
      </c>
    </row>
    <row r="3534" spans="1:9" x14ac:dyDescent="0.55000000000000004">
      <c r="A3534">
        <v>2019</v>
      </c>
      <c r="B3534">
        <v>248</v>
      </c>
      <c r="C3534">
        <f>[64]data!$A248</f>
        <v>26.72</v>
      </c>
      <c r="D3534">
        <f>[65]data!$A248</f>
        <v>23.04</v>
      </c>
      <c r="E3534">
        <f>[66]data!$A248</f>
        <v>24.56</v>
      </c>
      <c r="F3534">
        <f>[67]data!$A248</f>
        <v>0.24</v>
      </c>
      <c r="G3534">
        <f>[68]data!$A248</f>
        <v>14.69</v>
      </c>
      <c r="H3534">
        <f>[69]data!$A248</f>
        <v>3.53</v>
      </c>
      <c r="I3534">
        <f>[70]data!A248</f>
        <v>13.93</v>
      </c>
    </row>
    <row r="3535" spans="1:9" x14ac:dyDescent="0.55000000000000004">
      <c r="A3535">
        <v>2019</v>
      </c>
      <c r="B3535">
        <v>249</v>
      </c>
      <c r="C3535">
        <f>[64]data!$A249</f>
        <v>27.2</v>
      </c>
      <c r="D3535">
        <f>[65]data!$A249</f>
        <v>23</v>
      </c>
      <c r="E3535">
        <f>[66]data!$A249</f>
        <v>24.79</v>
      </c>
      <c r="F3535">
        <f>[67]data!$A249</f>
        <v>0.14000000000000001</v>
      </c>
      <c r="G3535">
        <f>[68]data!$A249</f>
        <v>14.29</v>
      </c>
      <c r="H3535">
        <f>[69]data!$A249</f>
        <v>4.6399999999999997</v>
      </c>
      <c r="I3535">
        <f>[70]data!A249</f>
        <v>19.13</v>
      </c>
    </row>
    <row r="3536" spans="1:9" x14ac:dyDescent="0.55000000000000004">
      <c r="A3536">
        <v>2019</v>
      </c>
      <c r="B3536">
        <v>250</v>
      </c>
      <c r="C3536">
        <f>[64]data!$A250</f>
        <v>25.86</v>
      </c>
      <c r="D3536">
        <f>[65]data!$A250</f>
        <v>22.72</v>
      </c>
      <c r="E3536">
        <f>[66]data!$A250</f>
        <v>24.1</v>
      </c>
      <c r="F3536">
        <f>[67]data!$A250</f>
        <v>0.18</v>
      </c>
      <c r="G3536">
        <f>[68]data!$A250</f>
        <v>13.6</v>
      </c>
      <c r="H3536">
        <f>[69]data!$A250</f>
        <v>5.45</v>
      </c>
      <c r="I3536">
        <f>[70]data!A250</f>
        <v>16.37</v>
      </c>
    </row>
    <row r="3537" spans="1:9" x14ac:dyDescent="0.55000000000000004">
      <c r="A3537">
        <v>2019</v>
      </c>
      <c r="B3537">
        <v>251</v>
      </c>
      <c r="C3537">
        <f>[64]data!$A251</f>
        <v>24.87</v>
      </c>
      <c r="D3537">
        <f>[65]data!$A251</f>
        <v>22.12</v>
      </c>
      <c r="E3537">
        <f>[66]data!$A251</f>
        <v>23.52</v>
      </c>
      <c r="F3537">
        <f>[67]data!$A251</f>
        <v>1.37</v>
      </c>
      <c r="G3537">
        <f>[68]data!$A251</f>
        <v>13.59</v>
      </c>
      <c r="H3537">
        <f>[69]data!$A251</f>
        <v>4.03</v>
      </c>
      <c r="I3537">
        <f>[70]data!A251</f>
        <v>16.93</v>
      </c>
    </row>
    <row r="3538" spans="1:9" x14ac:dyDescent="0.55000000000000004">
      <c r="A3538">
        <v>2019</v>
      </c>
      <c r="B3538">
        <v>252</v>
      </c>
      <c r="C3538">
        <f>[64]data!$A252</f>
        <v>27.71</v>
      </c>
      <c r="D3538">
        <f>[65]data!$A252</f>
        <v>22.45</v>
      </c>
      <c r="E3538">
        <f>[66]data!$A252</f>
        <v>24.85</v>
      </c>
      <c r="F3538">
        <f>[67]data!$A252</f>
        <v>0.6</v>
      </c>
      <c r="G3538">
        <f>[68]data!$A252</f>
        <v>13.07</v>
      </c>
      <c r="H3538">
        <f>[69]data!$A252</f>
        <v>2.82</v>
      </c>
      <c r="I3538">
        <f>[70]data!A252</f>
        <v>17.25</v>
      </c>
    </row>
    <row r="3539" spans="1:9" x14ac:dyDescent="0.55000000000000004">
      <c r="A3539">
        <v>2019</v>
      </c>
      <c r="B3539">
        <v>253</v>
      </c>
      <c r="C3539">
        <f>[64]data!$A253</f>
        <v>28.93</v>
      </c>
      <c r="D3539">
        <f>[65]data!$A253</f>
        <v>20.84</v>
      </c>
      <c r="E3539">
        <f>[66]data!$A253</f>
        <v>24.82</v>
      </c>
      <c r="F3539">
        <f>[67]data!$A253</f>
        <v>0.25</v>
      </c>
      <c r="G3539">
        <f>[68]data!$A253</f>
        <v>9.5500000000000007</v>
      </c>
      <c r="H3539">
        <f>[69]data!$A253</f>
        <v>4.63</v>
      </c>
      <c r="I3539">
        <f>[70]data!A253</f>
        <v>19.52</v>
      </c>
    </row>
    <row r="3540" spans="1:9" x14ac:dyDescent="0.55000000000000004">
      <c r="A3540">
        <v>2019</v>
      </c>
      <c r="B3540">
        <v>254</v>
      </c>
      <c r="C3540">
        <f>[64]data!$A254</f>
        <v>22.34</v>
      </c>
      <c r="D3540">
        <f>[65]data!$A254</f>
        <v>18.440000000000001</v>
      </c>
      <c r="E3540">
        <f>[66]data!$A254</f>
        <v>20.309999999999999</v>
      </c>
      <c r="F3540">
        <f>[67]data!$A254</f>
        <v>2.5499999999999998</v>
      </c>
      <c r="G3540">
        <f>[68]data!$A254</f>
        <v>9.4</v>
      </c>
      <c r="H3540">
        <f>[69]data!$A254</f>
        <v>6.05</v>
      </c>
      <c r="I3540">
        <f>[70]data!A254</f>
        <v>9.26</v>
      </c>
    </row>
    <row r="3541" spans="1:9" x14ac:dyDescent="0.55000000000000004">
      <c r="A3541">
        <v>2019</v>
      </c>
      <c r="B3541">
        <v>255</v>
      </c>
      <c r="C3541">
        <f>[64]data!$A255</f>
        <v>23.4</v>
      </c>
      <c r="D3541">
        <f>[65]data!$A255</f>
        <v>19.05</v>
      </c>
      <c r="E3541">
        <f>[66]data!$A255</f>
        <v>21.55</v>
      </c>
      <c r="F3541">
        <f>[67]data!$A255</f>
        <v>42.63</v>
      </c>
      <c r="G3541">
        <f>[68]data!$A255</f>
        <v>13.03</v>
      </c>
      <c r="H3541">
        <f>[69]data!$A255</f>
        <v>5.39</v>
      </c>
      <c r="I3541">
        <f>[70]data!A255</f>
        <v>9.24</v>
      </c>
    </row>
    <row r="3542" spans="1:9" x14ac:dyDescent="0.55000000000000004">
      <c r="A3542">
        <v>2019</v>
      </c>
      <c r="B3542">
        <v>256</v>
      </c>
      <c r="C3542">
        <f>[64]data!$A256</f>
        <v>23.79</v>
      </c>
      <c r="D3542">
        <f>[65]data!$A256</f>
        <v>21.61</v>
      </c>
      <c r="E3542">
        <f>[66]data!$A256</f>
        <v>22.93</v>
      </c>
      <c r="F3542">
        <f>[67]data!$A256</f>
        <v>11.75</v>
      </c>
      <c r="G3542">
        <f>[68]data!$A256</f>
        <v>15.92</v>
      </c>
      <c r="H3542">
        <f>[69]data!$A256</f>
        <v>5.3</v>
      </c>
      <c r="I3542">
        <f>[70]data!A256</f>
        <v>13.29</v>
      </c>
    </row>
    <row r="3543" spans="1:9" x14ac:dyDescent="0.55000000000000004">
      <c r="A3543">
        <v>2019</v>
      </c>
      <c r="B3543">
        <v>257</v>
      </c>
      <c r="C3543">
        <f>[64]data!$A257</f>
        <v>25.65</v>
      </c>
      <c r="D3543">
        <f>[65]data!$A257</f>
        <v>21.15</v>
      </c>
      <c r="E3543">
        <f>[66]data!$A257</f>
        <v>23.37</v>
      </c>
      <c r="F3543">
        <f>[67]data!$A257</f>
        <v>1.89</v>
      </c>
      <c r="G3543">
        <f>[68]data!$A257</f>
        <v>15.12</v>
      </c>
      <c r="H3543">
        <f>[69]data!$A257</f>
        <v>7.08</v>
      </c>
      <c r="I3543">
        <f>[70]data!A257</f>
        <v>8.35</v>
      </c>
    </row>
    <row r="3544" spans="1:9" x14ac:dyDescent="0.55000000000000004">
      <c r="A3544">
        <v>2019</v>
      </c>
      <c r="B3544">
        <v>258</v>
      </c>
      <c r="C3544">
        <f>[64]data!$A258</f>
        <v>27.88</v>
      </c>
      <c r="D3544">
        <f>[65]data!$A258</f>
        <v>21.57</v>
      </c>
      <c r="E3544">
        <f>[66]data!$A258</f>
        <v>24.51</v>
      </c>
      <c r="F3544">
        <f>[67]data!$A258</f>
        <v>0.32</v>
      </c>
      <c r="G3544">
        <f>[68]data!$A258</f>
        <v>15.72</v>
      </c>
      <c r="H3544">
        <f>[69]data!$A258</f>
        <v>3.08</v>
      </c>
      <c r="I3544">
        <f>[70]data!A258</f>
        <v>17.96</v>
      </c>
    </row>
    <row r="3545" spans="1:9" x14ac:dyDescent="0.55000000000000004">
      <c r="A3545">
        <v>2019</v>
      </c>
      <c r="B3545">
        <v>259</v>
      </c>
      <c r="C3545">
        <f>[64]data!$A259</f>
        <v>26.4</v>
      </c>
      <c r="D3545">
        <f>[65]data!$A259</f>
        <v>21.05</v>
      </c>
      <c r="E3545">
        <f>[66]data!$A259</f>
        <v>23.63</v>
      </c>
      <c r="F3545">
        <f>[67]data!$A259</f>
        <v>0.14000000000000001</v>
      </c>
      <c r="G3545">
        <f>[68]data!$A259</f>
        <v>14.7</v>
      </c>
      <c r="H3545">
        <f>[69]data!$A259</f>
        <v>1.86</v>
      </c>
      <c r="I3545">
        <f>[70]data!A259</f>
        <v>19.190000000000001</v>
      </c>
    </row>
    <row r="3546" spans="1:9" x14ac:dyDescent="0.55000000000000004">
      <c r="A3546">
        <v>2019</v>
      </c>
      <c r="B3546">
        <v>260</v>
      </c>
      <c r="C3546">
        <f>[64]data!$A260</f>
        <v>26.61</v>
      </c>
      <c r="D3546">
        <f>[65]data!$A260</f>
        <v>21.79</v>
      </c>
      <c r="E3546">
        <f>[66]data!$A260</f>
        <v>23.55</v>
      </c>
      <c r="F3546">
        <f>[67]data!$A260</f>
        <v>0.83</v>
      </c>
      <c r="G3546">
        <f>[68]data!$A260</f>
        <v>14.26</v>
      </c>
      <c r="H3546">
        <f>[69]data!$A260</f>
        <v>2.17</v>
      </c>
      <c r="I3546">
        <f>[70]data!A260</f>
        <v>12.35</v>
      </c>
    </row>
    <row r="3547" spans="1:9" x14ac:dyDescent="0.55000000000000004">
      <c r="A3547">
        <v>2019</v>
      </c>
      <c r="B3547">
        <v>261</v>
      </c>
      <c r="C3547">
        <f>[64]data!$A261</f>
        <v>27.34</v>
      </c>
      <c r="D3547">
        <f>[65]data!$A261</f>
        <v>21.3</v>
      </c>
      <c r="E3547">
        <f>[66]data!$A261</f>
        <v>24</v>
      </c>
      <c r="F3547">
        <f>[67]data!$A261</f>
        <v>0.01</v>
      </c>
      <c r="G3547">
        <f>[68]data!$A261</f>
        <v>13.5</v>
      </c>
      <c r="H3547">
        <f>[69]data!$A261</f>
        <v>1.85</v>
      </c>
      <c r="I3547">
        <f>[70]data!A261</f>
        <v>19.71</v>
      </c>
    </row>
    <row r="3548" spans="1:9" x14ac:dyDescent="0.55000000000000004">
      <c r="A3548">
        <v>2019</v>
      </c>
      <c r="B3548">
        <v>262</v>
      </c>
      <c r="C3548">
        <f>[64]data!$A262</f>
        <v>26.14</v>
      </c>
      <c r="D3548">
        <f>[65]data!$A262</f>
        <v>20.98</v>
      </c>
      <c r="E3548">
        <f>[66]data!$A262</f>
        <v>23.2</v>
      </c>
      <c r="F3548">
        <f>[67]data!$A262</f>
        <v>0</v>
      </c>
      <c r="G3548">
        <f>[68]data!$A262</f>
        <v>13.57</v>
      </c>
      <c r="H3548">
        <f>[69]data!$A262</f>
        <v>1.84</v>
      </c>
      <c r="I3548">
        <f>[70]data!A262</f>
        <v>19.71</v>
      </c>
    </row>
    <row r="3549" spans="1:9" x14ac:dyDescent="0.55000000000000004">
      <c r="A3549">
        <v>2019</v>
      </c>
      <c r="B3549">
        <v>263</v>
      </c>
      <c r="C3549">
        <f>[64]data!$A263</f>
        <v>25.31</v>
      </c>
      <c r="D3549">
        <f>[65]data!$A263</f>
        <v>21.3</v>
      </c>
      <c r="E3549">
        <f>[66]data!$A263</f>
        <v>23.14</v>
      </c>
      <c r="F3549">
        <f>[67]data!$A263</f>
        <v>0.06</v>
      </c>
      <c r="G3549">
        <f>[68]data!$A263</f>
        <v>15.17</v>
      </c>
      <c r="H3549">
        <f>[69]data!$A263</f>
        <v>4.03</v>
      </c>
      <c r="I3549">
        <f>[70]data!A263</f>
        <v>10.1</v>
      </c>
    </row>
    <row r="3550" spans="1:9" x14ac:dyDescent="0.55000000000000004">
      <c r="A3550">
        <v>2019</v>
      </c>
      <c r="B3550">
        <v>264</v>
      </c>
      <c r="C3550">
        <f>[64]data!$A264</f>
        <v>26.04</v>
      </c>
      <c r="D3550">
        <f>[65]data!$A264</f>
        <v>20.82</v>
      </c>
      <c r="E3550">
        <f>[66]data!$A264</f>
        <v>23.27</v>
      </c>
      <c r="F3550">
        <f>[67]data!$A264</f>
        <v>0.03</v>
      </c>
      <c r="G3550">
        <f>[68]data!$A264</f>
        <v>14.26</v>
      </c>
      <c r="H3550">
        <f>[69]data!$A264</f>
        <v>2.57</v>
      </c>
      <c r="I3550">
        <f>[70]data!A264</f>
        <v>12.94</v>
      </c>
    </row>
    <row r="3551" spans="1:9" x14ac:dyDescent="0.55000000000000004">
      <c r="A3551">
        <v>2019</v>
      </c>
      <c r="B3551">
        <v>265</v>
      </c>
      <c r="C3551">
        <f>[64]data!$A265</f>
        <v>29.04</v>
      </c>
      <c r="D3551">
        <f>[65]data!$A265</f>
        <v>21.34</v>
      </c>
      <c r="E3551">
        <f>[66]data!$A265</f>
        <v>24.7</v>
      </c>
      <c r="F3551">
        <f>[67]data!$A265</f>
        <v>0</v>
      </c>
      <c r="G3551">
        <f>[68]data!$A265</f>
        <v>13.09</v>
      </c>
      <c r="H3551">
        <f>[69]data!$A265</f>
        <v>3.14</v>
      </c>
      <c r="I3551">
        <f>[70]data!A265</f>
        <v>18.46</v>
      </c>
    </row>
    <row r="3552" spans="1:9" x14ac:dyDescent="0.55000000000000004">
      <c r="A3552">
        <v>2019</v>
      </c>
      <c r="B3552">
        <v>266</v>
      </c>
      <c r="C3552">
        <f>[64]data!$A266</f>
        <v>26.25</v>
      </c>
      <c r="D3552">
        <f>[65]data!$A266</f>
        <v>20.149999999999999</v>
      </c>
      <c r="E3552">
        <f>[66]data!$A266</f>
        <v>23.03</v>
      </c>
      <c r="F3552">
        <f>[67]data!$A266</f>
        <v>0</v>
      </c>
      <c r="G3552">
        <f>[68]data!$A266</f>
        <v>10.63</v>
      </c>
      <c r="H3552">
        <f>[69]data!$A266</f>
        <v>2.08</v>
      </c>
      <c r="I3552">
        <f>[70]data!A266</f>
        <v>18.14</v>
      </c>
    </row>
    <row r="3553" spans="1:9" x14ac:dyDescent="0.55000000000000004">
      <c r="A3553">
        <v>2019</v>
      </c>
      <c r="B3553">
        <v>267</v>
      </c>
      <c r="C3553">
        <f>[64]data!$A267</f>
        <v>29.03</v>
      </c>
      <c r="D3553">
        <f>[65]data!$A267</f>
        <v>20.399999999999999</v>
      </c>
      <c r="E3553">
        <f>[66]data!$A267</f>
        <v>24.05</v>
      </c>
      <c r="F3553">
        <f>[67]data!$A267</f>
        <v>0</v>
      </c>
      <c r="G3553">
        <f>[68]data!$A267</f>
        <v>10.97</v>
      </c>
      <c r="H3553">
        <f>[69]data!$A267</f>
        <v>2.5</v>
      </c>
      <c r="I3553">
        <f>[70]data!A267</f>
        <v>20.79</v>
      </c>
    </row>
    <row r="3554" spans="1:9" x14ac:dyDescent="0.55000000000000004">
      <c r="A3554">
        <v>2019</v>
      </c>
      <c r="B3554">
        <v>268</v>
      </c>
      <c r="C3554">
        <f>[64]data!$A268</f>
        <v>28</v>
      </c>
      <c r="D3554">
        <f>[65]data!$A268</f>
        <v>20.6</v>
      </c>
      <c r="E3554">
        <f>[66]data!$A268</f>
        <v>23.72</v>
      </c>
      <c r="F3554">
        <f>[67]data!$A268</f>
        <v>0</v>
      </c>
      <c r="G3554">
        <f>[68]data!$A268</f>
        <v>11.95</v>
      </c>
      <c r="H3554">
        <f>[69]data!$A268</f>
        <v>2.52</v>
      </c>
      <c r="I3554">
        <f>[70]data!A268</f>
        <v>20.92</v>
      </c>
    </row>
    <row r="3555" spans="1:9" x14ac:dyDescent="0.55000000000000004">
      <c r="A3555">
        <v>2019</v>
      </c>
      <c r="B3555">
        <v>269</v>
      </c>
      <c r="C3555">
        <f>[64]data!$A269</f>
        <v>26.17</v>
      </c>
      <c r="D3555">
        <f>[65]data!$A269</f>
        <v>19.88</v>
      </c>
      <c r="E3555">
        <f>[66]data!$A269</f>
        <v>22.62</v>
      </c>
      <c r="F3555">
        <f>[67]data!$A269</f>
        <v>0</v>
      </c>
      <c r="G3555">
        <f>[68]data!$A269</f>
        <v>13.57</v>
      </c>
      <c r="H3555">
        <f>[69]data!$A269</f>
        <v>2.6</v>
      </c>
      <c r="I3555">
        <f>[70]data!A269</f>
        <v>20.170000000000002</v>
      </c>
    </row>
    <row r="3556" spans="1:9" x14ac:dyDescent="0.55000000000000004">
      <c r="A3556">
        <v>2019</v>
      </c>
      <c r="B3556">
        <v>270</v>
      </c>
      <c r="C3556">
        <f>[64]data!$A270</f>
        <v>27.76</v>
      </c>
      <c r="D3556">
        <f>[65]data!$A270</f>
        <v>20.45</v>
      </c>
      <c r="E3556">
        <f>[66]data!$A270</f>
        <v>23.36</v>
      </c>
      <c r="F3556">
        <f>[67]data!$A270</f>
        <v>0</v>
      </c>
      <c r="G3556">
        <f>[68]data!$A270</f>
        <v>11.39</v>
      </c>
      <c r="H3556">
        <f>[69]data!$A270</f>
        <v>1.79</v>
      </c>
      <c r="I3556">
        <f>[70]data!A270</f>
        <v>19.850000000000001</v>
      </c>
    </row>
    <row r="3557" spans="1:9" x14ac:dyDescent="0.55000000000000004">
      <c r="A3557">
        <v>2019</v>
      </c>
      <c r="B3557">
        <v>271</v>
      </c>
      <c r="C3557">
        <f>[64]data!$A271</f>
        <v>26.48</v>
      </c>
      <c r="D3557">
        <f>[65]data!$A271</f>
        <v>20.09</v>
      </c>
      <c r="E3557">
        <f>[66]data!$A271</f>
        <v>22.72</v>
      </c>
      <c r="F3557">
        <f>[67]data!$A271</f>
        <v>0</v>
      </c>
      <c r="G3557">
        <f>[68]data!$A271</f>
        <v>12.03</v>
      </c>
      <c r="H3557">
        <f>[69]data!$A271</f>
        <v>2.15</v>
      </c>
      <c r="I3557">
        <f>[70]data!A271</f>
        <v>19.16</v>
      </c>
    </row>
    <row r="3558" spans="1:9" x14ac:dyDescent="0.55000000000000004">
      <c r="A3558">
        <v>2019</v>
      </c>
      <c r="B3558">
        <v>272</v>
      </c>
      <c r="C3558">
        <f>[64]data!$A272</f>
        <v>27.57</v>
      </c>
      <c r="D3558">
        <f>[65]data!$A272</f>
        <v>19.97</v>
      </c>
      <c r="E3558">
        <f>[66]data!$A272</f>
        <v>23.3</v>
      </c>
      <c r="F3558">
        <f>[67]data!$A272</f>
        <v>0</v>
      </c>
      <c r="G3558">
        <f>[68]data!$A272</f>
        <v>12.03</v>
      </c>
      <c r="H3558">
        <f>[69]data!$A272</f>
        <v>1.95</v>
      </c>
      <c r="I3558">
        <f>[70]data!A272</f>
        <v>19.510000000000002</v>
      </c>
    </row>
    <row r="3559" spans="1:9" x14ac:dyDescent="0.55000000000000004">
      <c r="A3559">
        <v>2019</v>
      </c>
      <c r="B3559">
        <v>273</v>
      </c>
      <c r="C3559">
        <f>[64]data!$A273</f>
        <v>27.9</v>
      </c>
      <c r="D3559">
        <f>[65]data!$A273</f>
        <v>21.58</v>
      </c>
      <c r="E3559">
        <f>[66]data!$A273</f>
        <v>24.04</v>
      </c>
      <c r="F3559">
        <f>[67]data!$A273</f>
        <v>0</v>
      </c>
      <c r="G3559">
        <f>[68]data!$A273</f>
        <v>11.55</v>
      </c>
      <c r="H3559">
        <f>[69]data!$A273</f>
        <v>1.62</v>
      </c>
      <c r="I3559">
        <f>[70]data!A273</f>
        <v>19.18</v>
      </c>
    </row>
    <row r="3560" spans="1:9" x14ac:dyDescent="0.55000000000000004">
      <c r="A3560">
        <v>2019</v>
      </c>
      <c r="B3560">
        <v>274</v>
      </c>
      <c r="C3560">
        <f>[64]data!$A274</f>
        <v>30.42</v>
      </c>
      <c r="D3560">
        <f>[65]data!$A274</f>
        <v>20.61</v>
      </c>
      <c r="E3560">
        <f>[66]data!$A274</f>
        <v>24.72</v>
      </c>
      <c r="F3560">
        <f>[67]data!$A274</f>
        <v>0</v>
      </c>
      <c r="G3560">
        <f>[68]data!$A274</f>
        <v>9.93</v>
      </c>
      <c r="H3560">
        <f>[69]data!$A274</f>
        <v>2.2599999999999998</v>
      </c>
      <c r="I3560">
        <f>[70]data!A274</f>
        <v>18.38</v>
      </c>
    </row>
    <row r="3561" spans="1:9" x14ac:dyDescent="0.55000000000000004">
      <c r="A3561">
        <v>2019</v>
      </c>
      <c r="B3561">
        <v>275</v>
      </c>
      <c r="C3561">
        <f>[64]data!$A275</f>
        <v>28.73</v>
      </c>
      <c r="D3561">
        <f>[65]data!$A275</f>
        <v>20.3</v>
      </c>
      <c r="E3561">
        <f>[66]data!$A275</f>
        <v>23.71</v>
      </c>
      <c r="F3561">
        <f>[67]data!$A275</f>
        <v>0</v>
      </c>
      <c r="G3561">
        <f>[68]data!$A275</f>
        <v>11.01</v>
      </c>
      <c r="H3561">
        <f>[69]data!$A275</f>
        <v>2.87</v>
      </c>
      <c r="I3561">
        <f>[70]data!A275</f>
        <v>19.75</v>
      </c>
    </row>
    <row r="3562" spans="1:9" x14ac:dyDescent="0.55000000000000004">
      <c r="A3562">
        <v>2019</v>
      </c>
      <c r="B3562">
        <v>276</v>
      </c>
      <c r="C3562">
        <f>[64]data!$A276</f>
        <v>27.78</v>
      </c>
      <c r="D3562">
        <f>[65]data!$A276</f>
        <v>19.28</v>
      </c>
      <c r="E3562">
        <f>[66]data!$A276</f>
        <v>23.06</v>
      </c>
      <c r="F3562">
        <f>[67]data!$A276</f>
        <v>0</v>
      </c>
      <c r="G3562">
        <f>[68]data!$A276</f>
        <v>9.81</v>
      </c>
      <c r="H3562">
        <f>[69]data!$A276</f>
        <v>2.14</v>
      </c>
      <c r="I3562">
        <f>[70]data!A276</f>
        <v>18.75</v>
      </c>
    </row>
    <row r="3563" spans="1:9" x14ac:dyDescent="0.55000000000000004">
      <c r="A3563">
        <v>2019</v>
      </c>
      <c r="B3563">
        <v>277</v>
      </c>
      <c r="C3563">
        <f>[64]data!$A277</f>
        <v>26.43</v>
      </c>
      <c r="D3563">
        <f>[65]data!$A277</f>
        <v>20</v>
      </c>
      <c r="E3563">
        <f>[66]data!$A277</f>
        <v>22.85</v>
      </c>
      <c r="F3563">
        <f>[67]data!$A277</f>
        <v>0</v>
      </c>
      <c r="G3563">
        <f>[68]data!$A277</f>
        <v>9.7899999999999991</v>
      </c>
      <c r="H3563">
        <f>[69]data!$A277</f>
        <v>2.2599999999999998</v>
      </c>
      <c r="I3563">
        <f>[70]data!A277</f>
        <v>19.73</v>
      </c>
    </row>
    <row r="3564" spans="1:9" x14ac:dyDescent="0.55000000000000004">
      <c r="A3564">
        <v>2019</v>
      </c>
      <c r="B3564">
        <v>278</v>
      </c>
      <c r="C3564">
        <f>[64]data!$A278</f>
        <v>27.62</v>
      </c>
      <c r="D3564">
        <f>[65]data!$A278</f>
        <v>20.23</v>
      </c>
      <c r="E3564">
        <f>[66]data!$A278</f>
        <v>23.29</v>
      </c>
      <c r="F3564">
        <f>[67]data!$A278</f>
        <v>0</v>
      </c>
      <c r="G3564">
        <f>[68]data!$A278</f>
        <v>10.43</v>
      </c>
      <c r="H3564">
        <f>[69]data!$A278</f>
        <v>1.71</v>
      </c>
      <c r="I3564">
        <f>[70]data!A278</f>
        <v>19.190000000000001</v>
      </c>
    </row>
    <row r="3565" spans="1:9" x14ac:dyDescent="0.55000000000000004">
      <c r="A3565">
        <v>2019</v>
      </c>
      <c r="B3565">
        <v>279</v>
      </c>
      <c r="C3565">
        <f>[64]data!$A279</f>
        <v>26.91</v>
      </c>
      <c r="D3565">
        <f>[65]data!$A279</f>
        <v>20.5</v>
      </c>
      <c r="E3565">
        <f>[66]data!$A279</f>
        <v>22.93</v>
      </c>
      <c r="F3565">
        <f>[67]data!$A279</f>
        <v>0</v>
      </c>
      <c r="G3565">
        <f>[68]data!$A279</f>
        <v>11.13</v>
      </c>
      <c r="H3565">
        <f>[69]data!$A279</f>
        <v>1.74</v>
      </c>
      <c r="I3565">
        <f>[70]data!A279</f>
        <v>18.559999999999999</v>
      </c>
    </row>
    <row r="3566" spans="1:9" x14ac:dyDescent="0.55000000000000004">
      <c r="A3566">
        <v>2019</v>
      </c>
      <c r="B3566">
        <v>280</v>
      </c>
      <c r="C3566">
        <f>[64]data!$A280</f>
        <v>27.53</v>
      </c>
      <c r="D3566">
        <f>[65]data!$A280</f>
        <v>20.73</v>
      </c>
      <c r="E3566">
        <f>[66]data!$A280</f>
        <v>23.18</v>
      </c>
      <c r="F3566">
        <f>[67]data!$A280</f>
        <v>0</v>
      </c>
      <c r="G3566">
        <f>[68]data!$A280</f>
        <v>10.97</v>
      </c>
      <c r="H3566">
        <f>[69]data!$A280</f>
        <v>2.6</v>
      </c>
      <c r="I3566">
        <f>[70]data!A280</f>
        <v>17.809999999999999</v>
      </c>
    </row>
    <row r="3567" spans="1:9" x14ac:dyDescent="0.55000000000000004">
      <c r="A3567">
        <v>2019</v>
      </c>
      <c r="B3567">
        <v>281</v>
      </c>
      <c r="C3567">
        <f>[64]data!$A281</f>
        <v>24.4</v>
      </c>
      <c r="D3567">
        <f>[65]data!$A281</f>
        <v>19.8</v>
      </c>
      <c r="E3567">
        <f>[66]data!$A281</f>
        <v>21.61</v>
      </c>
      <c r="F3567">
        <f>[67]data!$A281</f>
        <v>0</v>
      </c>
      <c r="G3567">
        <f>[68]data!$A281</f>
        <v>11.65</v>
      </c>
      <c r="H3567">
        <f>[69]data!$A281</f>
        <v>2.79</v>
      </c>
      <c r="I3567">
        <f>[70]data!A281</f>
        <v>14.45</v>
      </c>
    </row>
    <row r="3568" spans="1:9" x14ac:dyDescent="0.55000000000000004">
      <c r="A3568">
        <v>2019</v>
      </c>
      <c r="B3568">
        <v>282</v>
      </c>
      <c r="C3568">
        <f>[64]data!$A282</f>
        <v>25.18</v>
      </c>
      <c r="D3568">
        <f>[65]data!$A282</f>
        <v>19.82</v>
      </c>
      <c r="E3568">
        <f>[66]data!$A282</f>
        <v>21.76</v>
      </c>
      <c r="F3568">
        <f>[67]data!$A282</f>
        <v>0</v>
      </c>
      <c r="G3568">
        <f>[68]data!$A282</f>
        <v>11.65</v>
      </c>
      <c r="H3568">
        <f>[69]data!$A282</f>
        <v>1.73</v>
      </c>
      <c r="I3568">
        <f>[70]data!A282</f>
        <v>17.8</v>
      </c>
    </row>
    <row r="3569" spans="1:9" x14ac:dyDescent="0.55000000000000004">
      <c r="A3569">
        <v>2019</v>
      </c>
      <c r="B3569">
        <v>283</v>
      </c>
      <c r="C3569">
        <f>[64]data!$A283</f>
        <v>25.07</v>
      </c>
      <c r="D3569">
        <f>[65]data!$A283</f>
        <v>19.93</v>
      </c>
      <c r="E3569">
        <f>[66]data!$A283</f>
        <v>22.05</v>
      </c>
      <c r="F3569">
        <f>[67]data!$A283</f>
        <v>0</v>
      </c>
      <c r="G3569">
        <f>[68]data!$A283</f>
        <v>12.87</v>
      </c>
      <c r="H3569">
        <f>[69]data!$A283</f>
        <v>4.3</v>
      </c>
      <c r="I3569">
        <f>[70]data!A283</f>
        <v>15.86</v>
      </c>
    </row>
    <row r="3570" spans="1:9" x14ac:dyDescent="0.55000000000000004">
      <c r="A3570">
        <v>2019</v>
      </c>
      <c r="B3570">
        <v>284</v>
      </c>
      <c r="C3570">
        <f>[64]data!$A284</f>
        <v>25.55</v>
      </c>
      <c r="D3570">
        <f>[65]data!$A284</f>
        <v>19.2</v>
      </c>
      <c r="E3570">
        <f>[66]data!$A284</f>
        <v>21.85</v>
      </c>
      <c r="F3570">
        <f>[67]data!$A284</f>
        <v>0</v>
      </c>
      <c r="G3570">
        <f>[68]data!$A284</f>
        <v>12.92</v>
      </c>
      <c r="H3570">
        <f>[69]data!$A284</f>
        <v>4.2</v>
      </c>
      <c r="I3570">
        <f>[70]data!A284</f>
        <v>15.02</v>
      </c>
    </row>
    <row r="3571" spans="1:9" x14ac:dyDescent="0.55000000000000004">
      <c r="A3571">
        <v>2019</v>
      </c>
      <c r="B3571">
        <v>285</v>
      </c>
      <c r="C3571">
        <f>[64]data!$A285</f>
        <v>24.84</v>
      </c>
      <c r="D3571">
        <f>[65]data!$A285</f>
        <v>19.670000000000002</v>
      </c>
      <c r="E3571">
        <f>[66]data!$A285</f>
        <v>21.86</v>
      </c>
      <c r="F3571">
        <f>[67]data!$A285</f>
        <v>0</v>
      </c>
      <c r="G3571">
        <f>[68]data!$A285</f>
        <v>13.32</v>
      </c>
      <c r="H3571">
        <f>[69]data!$A285</f>
        <v>2.73</v>
      </c>
      <c r="I3571">
        <f>[70]data!A285</f>
        <v>11.89</v>
      </c>
    </row>
    <row r="3572" spans="1:9" x14ac:dyDescent="0.55000000000000004">
      <c r="A3572">
        <v>2019</v>
      </c>
      <c r="B3572">
        <v>286</v>
      </c>
      <c r="C3572">
        <f>[64]data!$A286</f>
        <v>26.26</v>
      </c>
      <c r="D3572">
        <f>[65]data!$A286</f>
        <v>19.190000000000001</v>
      </c>
      <c r="E3572">
        <f>[66]data!$A286</f>
        <v>21.92</v>
      </c>
      <c r="F3572">
        <f>[67]data!$A286</f>
        <v>0.03</v>
      </c>
      <c r="G3572">
        <f>[68]data!$A286</f>
        <v>13.35</v>
      </c>
      <c r="H3572">
        <f>[69]data!$A286</f>
        <v>2.12</v>
      </c>
      <c r="I3572">
        <f>[70]data!A286</f>
        <v>16.63</v>
      </c>
    </row>
    <row r="3573" spans="1:9" x14ac:dyDescent="0.55000000000000004">
      <c r="A3573">
        <v>2019</v>
      </c>
      <c r="B3573">
        <v>287</v>
      </c>
      <c r="C3573">
        <f>[64]data!$A287</f>
        <v>27.39</v>
      </c>
      <c r="D3573">
        <f>[65]data!$A287</f>
        <v>19.46</v>
      </c>
      <c r="E3573">
        <f>[66]data!$A287</f>
        <v>22.74</v>
      </c>
      <c r="F3573">
        <f>[67]data!$A287</f>
        <v>0.16</v>
      </c>
      <c r="G3573">
        <f>[68]data!$A287</f>
        <v>11.55</v>
      </c>
      <c r="H3573">
        <f>[69]data!$A287</f>
        <v>4.6399999999999997</v>
      </c>
      <c r="I3573">
        <f>[70]data!A287</f>
        <v>13.72</v>
      </c>
    </row>
    <row r="3574" spans="1:9" x14ac:dyDescent="0.55000000000000004">
      <c r="A3574">
        <v>2019</v>
      </c>
      <c r="B3574">
        <v>288</v>
      </c>
      <c r="C3574">
        <f>[64]data!$A288</f>
        <v>22.67</v>
      </c>
      <c r="D3574">
        <f>[65]data!$A288</f>
        <v>15.45</v>
      </c>
      <c r="E3574">
        <f>[66]data!$A288</f>
        <v>18.97</v>
      </c>
      <c r="F3574">
        <f>[67]data!$A288</f>
        <v>0.04</v>
      </c>
      <c r="G3574">
        <f>[68]data!$A288</f>
        <v>7.63</v>
      </c>
      <c r="H3574">
        <f>[69]data!$A288</f>
        <v>2.71</v>
      </c>
      <c r="I3574">
        <f>[70]data!A288</f>
        <v>18.22</v>
      </c>
    </row>
    <row r="3575" spans="1:9" x14ac:dyDescent="0.55000000000000004">
      <c r="A3575">
        <v>2019</v>
      </c>
      <c r="B3575">
        <v>289</v>
      </c>
      <c r="C3575">
        <f>[64]data!$A289</f>
        <v>23.69</v>
      </c>
      <c r="D3575">
        <f>[65]data!$A289</f>
        <v>17.18</v>
      </c>
      <c r="E3575">
        <f>[66]data!$A289</f>
        <v>19.579999999999998</v>
      </c>
      <c r="F3575">
        <f>[67]data!$A289</f>
        <v>0</v>
      </c>
      <c r="G3575">
        <f>[68]data!$A289</f>
        <v>8.16</v>
      </c>
      <c r="H3575">
        <f>[69]data!$A289</f>
        <v>2.31</v>
      </c>
      <c r="I3575">
        <f>[70]data!A289</f>
        <v>17.559999999999999</v>
      </c>
    </row>
    <row r="3576" spans="1:9" x14ac:dyDescent="0.55000000000000004">
      <c r="A3576">
        <v>2019</v>
      </c>
      <c r="B3576">
        <v>290</v>
      </c>
      <c r="C3576">
        <f>[64]data!$A290</f>
        <v>25.22</v>
      </c>
      <c r="D3576">
        <f>[65]data!$A290</f>
        <v>16.88</v>
      </c>
      <c r="E3576">
        <f>[66]data!$A290</f>
        <v>20.56</v>
      </c>
      <c r="F3576">
        <f>[67]data!$A290</f>
        <v>0</v>
      </c>
      <c r="G3576">
        <f>[68]data!$A290</f>
        <v>8.0500000000000007</v>
      </c>
      <c r="H3576">
        <f>[69]data!$A290</f>
        <v>2.64</v>
      </c>
      <c r="I3576">
        <f>[70]data!A290</f>
        <v>16.940000000000001</v>
      </c>
    </row>
    <row r="3577" spans="1:9" x14ac:dyDescent="0.55000000000000004">
      <c r="A3577">
        <v>2019</v>
      </c>
      <c r="B3577">
        <v>291</v>
      </c>
      <c r="C3577">
        <f>[64]data!$A291</f>
        <v>25.22</v>
      </c>
      <c r="D3577">
        <f>[65]data!$A291</f>
        <v>18.3</v>
      </c>
      <c r="E3577">
        <f>[66]data!$A291</f>
        <v>21.08</v>
      </c>
      <c r="F3577">
        <f>[67]data!$A291</f>
        <v>0</v>
      </c>
      <c r="G3577">
        <f>[68]data!$A291</f>
        <v>9.16</v>
      </c>
      <c r="H3577">
        <f>[69]data!$A291</f>
        <v>2.11</v>
      </c>
      <c r="I3577">
        <f>[70]data!A291</f>
        <v>14.32</v>
      </c>
    </row>
    <row r="3578" spans="1:9" x14ac:dyDescent="0.55000000000000004">
      <c r="A3578">
        <v>2019</v>
      </c>
      <c r="B3578">
        <v>292</v>
      </c>
      <c r="C3578">
        <f>[64]data!$A292</f>
        <v>25.22</v>
      </c>
      <c r="D3578">
        <f>[65]data!$A292</f>
        <v>18.260000000000002</v>
      </c>
      <c r="E3578">
        <f>[66]data!$A292</f>
        <v>21.28</v>
      </c>
      <c r="F3578">
        <f>[67]data!$A292</f>
        <v>0.02</v>
      </c>
      <c r="G3578">
        <f>[68]data!$A292</f>
        <v>11.35</v>
      </c>
      <c r="H3578">
        <f>[69]data!$A292</f>
        <v>3.67</v>
      </c>
      <c r="I3578">
        <f>[70]data!A292</f>
        <v>15.83</v>
      </c>
    </row>
    <row r="3579" spans="1:9" x14ac:dyDescent="0.55000000000000004">
      <c r="A3579">
        <v>2019</v>
      </c>
      <c r="B3579">
        <v>293</v>
      </c>
      <c r="C3579">
        <f>[64]data!$A293</f>
        <v>23.06</v>
      </c>
      <c r="D3579">
        <f>[65]data!$A293</f>
        <v>17.02</v>
      </c>
      <c r="E3579">
        <f>[66]data!$A293</f>
        <v>20.100000000000001</v>
      </c>
      <c r="F3579">
        <f>[67]data!$A293</f>
        <v>0.68</v>
      </c>
      <c r="G3579">
        <f>[68]data!$A293</f>
        <v>9.36</v>
      </c>
      <c r="H3579">
        <f>[69]data!$A293</f>
        <v>5.13</v>
      </c>
      <c r="I3579">
        <f>[70]data!A293</f>
        <v>7.74</v>
      </c>
    </row>
    <row r="3580" spans="1:9" x14ac:dyDescent="0.55000000000000004">
      <c r="A3580">
        <v>2019</v>
      </c>
      <c r="B3580">
        <v>294</v>
      </c>
      <c r="C3580">
        <f>[64]data!$A294</f>
        <v>17.96</v>
      </c>
      <c r="D3580">
        <f>[65]data!$A294</f>
        <v>14.54</v>
      </c>
      <c r="E3580">
        <f>[66]data!$A294</f>
        <v>16.41</v>
      </c>
      <c r="F3580">
        <f>[67]data!$A294</f>
        <v>12.84</v>
      </c>
      <c r="G3580">
        <f>[68]data!$A294</f>
        <v>8.24</v>
      </c>
      <c r="H3580">
        <f>[69]data!$A294</f>
        <v>2.16</v>
      </c>
      <c r="I3580">
        <f>[70]data!A294</f>
        <v>9.27</v>
      </c>
    </row>
    <row r="3581" spans="1:9" x14ac:dyDescent="0.55000000000000004">
      <c r="A3581">
        <v>2019</v>
      </c>
      <c r="B3581">
        <v>295</v>
      </c>
      <c r="C3581">
        <f>[64]data!$A295</f>
        <v>18.600000000000001</v>
      </c>
      <c r="D3581">
        <f>[65]data!$A295</f>
        <v>12.98</v>
      </c>
      <c r="E3581">
        <f>[66]data!$A295</f>
        <v>14.98</v>
      </c>
      <c r="F3581">
        <f>[67]data!$A295</f>
        <v>26.57</v>
      </c>
      <c r="G3581">
        <f>[68]data!$A295</f>
        <v>8.2899999999999991</v>
      </c>
      <c r="H3581">
        <f>[69]data!$A295</f>
        <v>3.6</v>
      </c>
      <c r="I3581">
        <f>[70]data!A295</f>
        <v>3.03</v>
      </c>
    </row>
    <row r="3582" spans="1:9" x14ac:dyDescent="0.55000000000000004">
      <c r="A3582">
        <v>2019</v>
      </c>
      <c r="B3582">
        <v>296</v>
      </c>
      <c r="C3582">
        <f>[64]data!$A296</f>
        <v>19.739999999999998</v>
      </c>
      <c r="D3582">
        <f>[65]data!$A296</f>
        <v>13.33</v>
      </c>
      <c r="E3582">
        <f>[66]data!$A296</f>
        <v>16.14</v>
      </c>
      <c r="F3582">
        <f>[67]data!$A296</f>
        <v>0.93</v>
      </c>
      <c r="G3582">
        <f>[68]data!$A296</f>
        <v>7.55</v>
      </c>
      <c r="H3582">
        <f>[69]data!$A296</f>
        <v>4.6900000000000004</v>
      </c>
      <c r="I3582">
        <f>[70]data!A296</f>
        <v>13.01</v>
      </c>
    </row>
    <row r="3583" spans="1:9" x14ac:dyDescent="0.55000000000000004">
      <c r="A3583">
        <v>2019</v>
      </c>
      <c r="B3583">
        <v>297</v>
      </c>
      <c r="C3583">
        <f>[64]data!$A297</f>
        <v>21.22</v>
      </c>
      <c r="D3583">
        <f>[65]data!$A297</f>
        <v>14.16</v>
      </c>
      <c r="E3583">
        <f>[66]data!$A297</f>
        <v>17.18</v>
      </c>
      <c r="F3583">
        <f>[67]data!$A297</f>
        <v>0.06</v>
      </c>
      <c r="G3583">
        <f>[68]data!$A297</f>
        <v>7.77</v>
      </c>
      <c r="H3583">
        <f>[69]data!$A297</f>
        <v>2.35</v>
      </c>
      <c r="I3583">
        <f>[70]data!A297</f>
        <v>14.9</v>
      </c>
    </row>
    <row r="3584" spans="1:9" x14ac:dyDescent="0.55000000000000004">
      <c r="A3584">
        <v>2019</v>
      </c>
      <c r="B3584">
        <v>298</v>
      </c>
      <c r="C3584">
        <f>[64]data!$A298</f>
        <v>22.03</v>
      </c>
      <c r="D3584">
        <f>[65]data!$A298</f>
        <v>14.66</v>
      </c>
      <c r="E3584">
        <f>[66]data!$A298</f>
        <v>17.84</v>
      </c>
      <c r="F3584">
        <f>[67]data!$A298</f>
        <v>0</v>
      </c>
      <c r="G3584">
        <f>[68]data!$A298</f>
        <v>7.99</v>
      </c>
      <c r="H3584">
        <f>[69]data!$A298</f>
        <v>2.1</v>
      </c>
      <c r="I3584">
        <f>[70]data!A298</f>
        <v>15.82</v>
      </c>
    </row>
    <row r="3585" spans="1:9" x14ac:dyDescent="0.55000000000000004">
      <c r="A3585">
        <v>2019</v>
      </c>
      <c r="B3585">
        <v>299</v>
      </c>
      <c r="C3585">
        <f>[64]data!$A299</f>
        <v>22.63</v>
      </c>
      <c r="D3585">
        <f>[65]data!$A299</f>
        <v>16.8</v>
      </c>
      <c r="E3585">
        <f>[66]data!$A299</f>
        <v>18.86</v>
      </c>
      <c r="F3585">
        <f>[67]data!$A299</f>
        <v>0</v>
      </c>
      <c r="G3585">
        <f>[68]data!$A299</f>
        <v>8.06</v>
      </c>
      <c r="H3585">
        <f>[69]data!$A299</f>
        <v>1.22</v>
      </c>
      <c r="I3585">
        <f>[70]data!A299</f>
        <v>15.89</v>
      </c>
    </row>
    <row r="3586" spans="1:9" x14ac:dyDescent="0.55000000000000004">
      <c r="A3586">
        <v>2019</v>
      </c>
      <c r="B3586">
        <v>300</v>
      </c>
      <c r="C3586">
        <f>[64]data!$A300</f>
        <v>20.8</v>
      </c>
      <c r="D3586">
        <f>[65]data!$A300</f>
        <v>15.76</v>
      </c>
      <c r="E3586">
        <f>[66]data!$A300</f>
        <v>17.95</v>
      </c>
      <c r="F3586">
        <f>[67]data!$A300</f>
        <v>0</v>
      </c>
      <c r="G3586">
        <f>[68]data!$A300</f>
        <v>10.01</v>
      </c>
      <c r="H3586">
        <f>[69]data!$A300</f>
        <v>2.04</v>
      </c>
      <c r="I3586">
        <f>[70]data!A300</f>
        <v>14.02</v>
      </c>
    </row>
    <row r="3587" spans="1:9" x14ac:dyDescent="0.55000000000000004">
      <c r="A3587">
        <v>2019</v>
      </c>
      <c r="B3587">
        <v>301</v>
      </c>
      <c r="C3587">
        <f>[64]data!$A301</f>
        <v>21.15</v>
      </c>
      <c r="D3587">
        <f>[65]data!$A301</f>
        <v>16.39</v>
      </c>
      <c r="E3587">
        <f>[66]data!$A301</f>
        <v>18.059999999999999</v>
      </c>
      <c r="F3587">
        <f>[67]data!$A301</f>
        <v>0</v>
      </c>
      <c r="G3587">
        <f>[68]data!$A301</f>
        <v>10.32</v>
      </c>
      <c r="H3587">
        <f>[69]data!$A301</f>
        <v>1.35</v>
      </c>
      <c r="I3587">
        <f>[70]data!A301</f>
        <v>8.08</v>
      </c>
    </row>
    <row r="3588" spans="1:9" x14ac:dyDescent="0.55000000000000004">
      <c r="A3588">
        <v>2019</v>
      </c>
      <c r="B3588">
        <v>302</v>
      </c>
      <c r="C3588">
        <f>[64]data!$A302</f>
        <v>23.51</v>
      </c>
      <c r="D3588">
        <f>[65]data!$A302</f>
        <v>16.010000000000002</v>
      </c>
      <c r="E3588">
        <f>[66]data!$A302</f>
        <v>19.309999999999999</v>
      </c>
      <c r="F3588">
        <f>[67]data!$A302</f>
        <v>0</v>
      </c>
      <c r="G3588">
        <f>[68]data!$A302</f>
        <v>10.11</v>
      </c>
      <c r="H3588">
        <f>[69]data!$A302</f>
        <v>1.99</v>
      </c>
      <c r="I3588">
        <f>[70]data!A302</f>
        <v>14.56</v>
      </c>
    </row>
    <row r="3589" spans="1:9" x14ac:dyDescent="0.55000000000000004">
      <c r="A3589">
        <v>2019</v>
      </c>
      <c r="B3589">
        <v>303</v>
      </c>
      <c r="C3589">
        <f>[64]data!$A303</f>
        <v>23.61</v>
      </c>
      <c r="D3589">
        <f>[65]data!$A303</f>
        <v>17.260000000000002</v>
      </c>
      <c r="E3589">
        <f>[66]data!$A303</f>
        <v>20.059999999999999</v>
      </c>
      <c r="F3589">
        <f>[67]data!$A303</f>
        <v>0</v>
      </c>
      <c r="G3589">
        <f>[68]data!$A303</f>
        <v>10.73</v>
      </c>
      <c r="H3589">
        <f>[69]data!$A303</f>
        <v>1.78</v>
      </c>
      <c r="I3589">
        <f>[70]data!A303</f>
        <v>13.48</v>
      </c>
    </row>
    <row r="3590" spans="1:9" x14ac:dyDescent="0.55000000000000004">
      <c r="A3590">
        <v>2019</v>
      </c>
      <c r="B3590">
        <v>304</v>
      </c>
      <c r="C3590">
        <f>[64]data!$A304</f>
        <v>25.72</v>
      </c>
      <c r="D3590">
        <f>[65]data!$A304</f>
        <v>17.899999999999999</v>
      </c>
      <c r="E3590">
        <f>[66]data!$A304</f>
        <v>21.55</v>
      </c>
      <c r="F3590">
        <f>[67]data!$A304</f>
        <v>0</v>
      </c>
      <c r="G3590">
        <f>[68]data!$A304</f>
        <v>10.89</v>
      </c>
      <c r="H3590">
        <f>[69]data!$A304</f>
        <v>1.78</v>
      </c>
      <c r="I3590">
        <f>[70]data!A304</f>
        <v>12.09</v>
      </c>
    </row>
    <row r="3591" spans="1:9" x14ac:dyDescent="0.55000000000000004">
      <c r="A3591">
        <v>2019</v>
      </c>
      <c r="B3591">
        <v>305</v>
      </c>
      <c r="C3591">
        <f>[64]data!$A305</f>
        <v>25.76</v>
      </c>
      <c r="D3591">
        <f>[65]data!$A305</f>
        <v>19.62</v>
      </c>
      <c r="E3591">
        <f>[66]data!$A305</f>
        <v>22.17</v>
      </c>
      <c r="F3591">
        <f>[67]data!$A305</f>
        <v>0</v>
      </c>
      <c r="G3591">
        <f>[68]data!$A305</f>
        <v>11.4</v>
      </c>
      <c r="H3591">
        <f>[69]data!$A305</f>
        <v>2.16</v>
      </c>
      <c r="I3591">
        <f>[70]data!A305</f>
        <v>11.63</v>
      </c>
    </row>
    <row r="3592" spans="1:9" x14ac:dyDescent="0.55000000000000004">
      <c r="A3592">
        <v>2019</v>
      </c>
      <c r="B3592">
        <v>306</v>
      </c>
      <c r="C3592">
        <f>[64]data!$A306</f>
        <v>24.93</v>
      </c>
      <c r="D3592">
        <f>[65]data!$A306</f>
        <v>18.73</v>
      </c>
      <c r="E3592">
        <f>[66]data!$A306</f>
        <v>21.32</v>
      </c>
      <c r="F3592">
        <f>[67]data!$A306</f>
        <v>0.41</v>
      </c>
      <c r="G3592">
        <f>[68]data!$A306</f>
        <v>11.08</v>
      </c>
      <c r="H3592">
        <f>[69]data!$A306</f>
        <v>4.66</v>
      </c>
      <c r="I3592">
        <f>[70]data!A306</f>
        <v>11.66</v>
      </c>
    </row>
    <row r="3593" spans="1:9" x14ac:dyDescent="0.55000000000000004">
      <c r="A3593">
        <v>2019</v>
      </c>
      <c r="B3593">
        <v>307</v>
      </c>
      <c r="C3593">
        <f>[64]data!$A307</f>
        <v>24.12</v>
      </c>
      <c r="D3593">
        <f>[65]data!$A307</f>
        <v>17.66</v>
      </c>
      <c r="E3593">
        <f>[66]data!$A307</f>
        <v>20.3</v>
      </c>
      <c r="F3593">
        <f>[67]data!$A307</f>
        <v>0.01</v>
      </c>
      <c r="G3593">
        <f>[68]data!$A307</f>
        <v>10.36</v>
      </c>
      <c r="H3593">
        <f>[69]data!$A307</f>
        <v>5.49</v>
      </c>
      <c r="I3593">
        <f>[70]data!A307</f>
        <v>13.66</v>
      </c>
    </row>
    <row r="3594" spans="1:9" x14ac:dyDescent="0.55000000000000004">
      <c r="A3594">
        <v>2019</v>
      </c>
      <c r="B3594">
        <v>308</v>
      </c>
      <c r="C3594">
        <f>[64]data!$A308</f>
        <v>23.59</v>
      </c>
      <c r="D3594">
        <f>[65]data!$A308</f>
        <v>15.69</v>
      </c>
      <c r="E3594">
        <f>[66]data!$A308</f>
        <v>19</v>
      </c>
      <c r="F3594">
        <f>[67]data!$A308</f>
        <v>0.01</v>
      </c>
      <c r="G3594">
        <f>[68]data!$A308</f>
        <v>9.7899999999999991</v>
      </c>
      <c r="H3594">
        <f>[69]data!$A308</f>
        <v>4.68</v>
      </c>
      <c r="I3594">
        <f>[70]data!A308</f>
        <v>13.83</v>
      </c>
    </row>
    <row r="3595" spans="1:9" x14ac:dyDescent="0.55000000000000004">
      <c r="A3595">
        <v>2019</v>
      </c>
      <c r="B3595">
        <v>309</v>
      </c>
      <c r="C3595">
        <f>[64]data!$A309</f>
        <v>21.2</v>
      </c>
      <c r="D3595">
        <f>[65]data!$A309</f>
        <v>14.73</v>
      </c>
      <c r="E3595">
        <f>[66]data!$A309</f>
        <v>17.260000000000002</v>
      </c>
      <c r="F3595">
        <f>[67]data!$A309</f>
        <v>0.13</v>
      </c>
      <c r="G3595">
        <f>[68]data!$A309</f>
        <v>7.98</v>
      </c>
      <c r="H3595">
        <f>[69]data!$A309</f>
        <v>4.1500000000000004</v>
      </c>
      <c r="I3595">
        <f>[70]data!A309</f>
        <v>13.9</v>
      </c>
    </row>
    <row r="3596" spans="1:9" x14ac:dyDescent="0.55000000000000004">
      <c r="A3596">
        <v>2019</v>
      </c>
      <c r="B3596">
        <v>310</v>
      </c>
      <c r="C3596">
        <f>[64]data!$A310</f>
        <v>19.579999999999998</v>
      </c>
      <c r="D3596">
        <f>[65]data!$A310</f>
        <v>12.61</v>
      </c>
      <c r="E3596">
        <f>[66]data!$A310</f>
        <v>15.78</v>
      </c>
      <c r="F3596">
        <f>[67]data!$A310</f>
        <v>0</v>
      </c>
      <c r="G3596">
        <f>[68]data!$A310</f>
        <v>6.92</v>
      </c>
      <c r="H3596">
        <f>[69]data!$A310</f>
        <v>2.73</v>
      </c>
      <c r="I3596">
        <f>[70]data!A310</f>
        <v>14</v>
      </c>
    </row>
    <row r="3597" spans="1:9" x14ac:dyDescent="0.55000000000000004">
      <c r="A3597">
        <v>2019</v>
      </c>
      <c r="B3597">
        <v>311</v>
      </c>
      <c r="C3597">
        <f>[64]data!$A311</f>
        <v>21.22</v>
      </c>
      <c r="D3597">
        <f>[65]data!$A311</f>
        <v>12.71</v>
      </c>
      <c r="E3597">
        <f>[66]data!$A311</f>
        <v>16.07</v>
      </c>
      <c r="F3597">
        <f>[67]data!$A311</f>
        <v>0.15</v>
      </c>
      <c r="G3597">
        <f>[68]data!$A311</f>
        <v>7.68</v>
      </c>
      <c r="H3597">
        <f>[69]data!$A311</f>
        <v>3.55</v>
      </c>
      <c r="I3597">
        <f>[70]data!A311</f>
        <v>11.5</v>
      </c>
    </row>
    <row r="3598" spans="1:9" x14ac:dyDescent="0.55000000000000004">
      <c r="A3598">
        <v>2019</v>
      </c>
      <c r="B3598">
        <v>312</v>
      </c>
      <c r="C3598">
        <f>[64]data!$A312</f>
        <v>17.940000000000001</v>
      </c>
      <c r="D3598">
        <f>[65]data!$A312</f>
        <v>10.51</v>
      </c>
      <c r="E3598">
        <f>[66]data!$A312</f>
        <v>13.73</v>
      </c>
      <c r="F3598">
        <f>[67]data!$A312</f>
        <v>0.01</v>
      </c>
      <c r="G3598">
        <f>[68]data!$A312</f>
        <v>5.58</v>
      </c>
      <c r="H3598">
        <f>[69]data!$A312</f>
        <v>3.61</v>
      </c>
      <c r="I3598">
        <f>[70]data!A312</f>
        <v>13.63</v>
      </c>
    </row>
    <row r="3599" spans="1:9" x14ac:dyDescent="0.55000000000000004">
      <c r="A3599">
        <v>2019</v>
      </c>
      <c r="B3599">
        <v>313</v>
      </c>
      <c r="C3599">
        <f>[64]data!$A313</f>
        <v>18.690000000000001</v>
      </c>
      <c r="D3599">
        <f>[65]data!$A313</f>
        <v>9.73</v>
      </c>
      <c r="E3599">
        <f>[66]data!$A313</f>
        <v>13.96</v>
      </c>
      <c r="F3599">
        <f>[67]data!$A313</f>
        <v>0.15</v>
      </c>
      <c r="G3599">
        <f>[68]data!$A313</f>
        <v>5.99</v>
      </c>
      <c r="H3599">
        <f>[69]data!$A313</f>
        <v>2.9</v>
      </c>
      <c r="I3599">
        <f>[70]data!A313</f>
        <v>13.56</v>
      </c>
    </row>
    <row r="3600" spans="1:9" x14ac:dyDescent="0.55000000000000004">
      <c r="A3600">
        <v>2019</v>
      </c>
      <c r="B3600">
        <v>314</v>
      </c>
      <c r="C3600">
        <f>[64]data!$A314</f>
        <v>16.809999999999999</v>
      </c>
      <c r="D3600">
        <f>[65]data!$A314</f>
        <v>12.31</v>
      </c>
      <c r="E3600">
        <f>[66]data!$A314</f>
        <v>14.43</v>
      </c>
      <c r="F3600">
        <f>[67]data!$A314</f>
        <v>0.14000000000000001</v>
      </c>
      <c r="G3600">
        <f>[68]data!$A314</f>
        <v>6.48</v>
      </c>
      <c r="H3600">
        <f>[69]data!$A314</f>
        <v>4.8899999999999997</v>
      </c>
      <c r="I3600">
        <f>[70]data!A314</f>
        <v>12.77</v>
      </c>
    </row>
    <row r="3601" spans="1:9" x14ac:dyDescent="0.55000000000000004">
      <c r="A3601">
        <v>2019</v>
      </c>
      <c r="B3601">
        <v>315</v>
      </c>
      <c r="C3601">
        <f>[64]data!$A315</f>
        <v>18.05</v>
      </c>
      <c r="D3601">
        <f>[65]data!$A315</f>
        <v>11.13</v>
      </c>
      <c r="E3601">
        <f>[66]data!$A315</f>
        <v>14.14</v>
      </c>
      <c r="F3601">
        <f>[67]data!$A315</f>
        <v>0</v>
      </c>
      <c r="G3601">
        <f>[68]data!$A315</f>
        <v>6.18</v>
      </c>
      <c r="H3601">
        <f>[69]data!$A315</f>
        <v>3.83</v>
      </c>
      <c r="I3601">
        <f>[70]data!A315</f>
        <v>8.52</v>
      </c>
    </row>
    <row r="3602" spans="1:9" x14ac:dyDescent="0.55000000000000004">
      <c r="A3602">
        <v>2019</v>
      </c>
      <c r="B3602">
        <v>316</v>
      </c>
      <c r="C3602">
        <f>[64]data!$A316</f>
        <v>19.66</v>
      </c>
      <c r="D3602">
        <f>[65]data!$A316</f>
        <v>9.94</v>
      </c>
      <c r="E3602">
        <f>[66]data!$A316</f>
        <v>14.4</v>
      </c>
      <c r="F3602">
        <f>[67]data!$A316</f>
        <v>0</v>
      </c>
      <c r="G3602">
        <f>[68]data!$A316</f>
        <v>6.16</v>
      </c>
      <c r="H3602">
        <f>[69]data!$A316</f>
        <v>2.97</v>
      </c>
      <c r="I3602">
        <f>[70]data!A316</f>
        <v>13.22</v>
      </c>
    </row>
    <row r="3603" spans="1:9" x14ac:dyDescent="0.55000000000000004">
      <c r="A3603">
        <v>2019</v>
      </c>
      <c r="B3603">
        <v>317</v>
      </c>
      <c r="C3603">
        <f>[64]data!$A317</f>
        <v>21.02</v>
      </c>
      <c r="D3603">
        <f>[65]data!$A317</f>
        <v>12.57</v>
      </c>
      <c r="E3603">
        <f>[66]data!$A317</f>
        <v>16.239999999999998</v>
      </c>
      <c r="F3603">
        <f>[67]data!$A317</f>
        <v>0.08</v>
      </c>
      <c r="G3603">
        <f>[68]data!$A317</f>
        <v>8.25</v>
      </c>
      <c r="H3603">
        <f>[69]data!$A317</f>
        <v>3.87</v>
      </c>
      <c r="I3603">
        <f>[70]data!A317</f>
        <v>12.03</v>
      </c>
    </row>
    <row r="3604" spans="1:9" x14ac:dyDescent="0.55000000000000004">
      <c r="A3604">
        <v>2019</v>
      </c>
      <c r="B3604">
        <v>318</v>
      </c>
      <c r="C3604">
        <f>[64]data!$A318</f>
        <v>17.55</v>
      </c>
      <c r="D3604">
        <f>[65]data!$A318</f>
        <v>12.06</v>
      </c>
      <c r="E3604">
        <f>[66]data!$A318</f>
        <v>14.24</v>
      </c>
      <c r="F3604">
        <f>[67]data!$A318</f>
        <v>1.1399999999999999</v>
      </c>
      <c r="G3604">
        <f>[68]data!$A318</f>
        <v>7.2</v>
      </c>
      <c r="H3604">
        <f>[69]data!$A318</f>
        <v>5.76</v>
      </c>
      <c r="I3604">
        <f>[70]data!A318</f>
        <v>5.95</v>
      </c>
    </row>
    <row r="3605" spans="1:9" x14ac:dyDescent="0.55000000000000004">
      <c r="A3605">
        <v>2019</v>
      </c>
      <c r="B3605">
        <v>319</v>
      </c>
      <c r="C3605">
        <f>[64]data!$A319</f>
        <v>15.15</v>
      </c>
      <c r="D3605">
        <f>[65]data!$A319</f>
        <v>9.5</v>
      </c>
      <c r="E3605">
        <f>[66]data!$A319</f>
        <v>11.83</v>
      </c>
      <c r="F3605">
        <f>[67]data!$A319</f>
        <v>0.2</v>
      </c>
      <c r="G3605">
        <f>[68]data!$A319</f>
        <v>5.25</v>
      </c>
      <c r="H3605">
        <f>[69]data!$A319</f>
        <v>4.0199999999999996</v>
      </c>
      <c r="I3605">
        <f>[70]data!A319</f>
        <v>11.38</v>
      </c>
    </row>
    <row r="3606" spans="1:9" x14ac:dyDescent="0.55000000000000004">
      <c r="A3606">
        <v>2019</v>
      </c>
      <c r="B3606">
        <v>320</v>
      </c>
      <c r="C3606">
        <f>[64]data!$A320</f>
        <v>16.5</v>
      </c>
      <c r="D3606">
        <f>[65]data!$A320</f>
        <v>8.8800000000000008</v>
      </c>
      <c r="E3606">
        <f>[66]data!$A320</f>
        <v>12</v>
      </c>
      <c r="F3606">
        <f>[67]data!$A320</f>
        <v>0.21</v>
      </c>
      <c r="G3606">
        <f>[68]data!$A320</f>
        <v>4.8600000000000003</v>
      </c>
      <c r="H3606">
        <f>[69]data!$A320</f>
        <v>3.56</v>
      </c>
      <c r="I3606">
        <f>[70]data!A320</f>
        <v>12.6</v>
      </c>
    </row>
    <row r="3607" spans="1:9" x14ac:dyDescent="0.55000000000000004">
      <c r="A3607">
        <v>2019</v>
      </c>
      <c r="B3607">
        <v>321</v>
      </c>
      <c r="C3607">
        <f>[64]data!$A321</f>
        <v>17.809999999999999</v>
      </c>
      <c r="D3607">
        <f>[65]data!$A321</f>
        <v>8.4700000000000006</v>
      </c>
      <c r="E3607">
        <f>[66]data!$A321</f>
        <v>12.89</v>
      </c>
      <c r="F3607">
        <f>[67]data!$A321</f>
        <v>0.25</v>
      </c>
      <c r="G3607">
        <f>[68]data!$A321</f>
        <v>6.32</v>
      </c>
      <c r="H3607">
        <f>[69]data!$A321</f>
        <v>3.9</v>
      </c>
      <c r="I3607">
        <f>[70]data!A321</f>
        <v>8.2200000000000006</v>
      </c>
    </row>
    <row r="3608" spans="1:9" x14ac:dyDescent="0.55000000000000004">
      <c r="A3608">
        <v>2019</v>
      </c>
      <c r="B3608">
        <v>322</v>
      </c>
      <c r="C3608">
        <f>[64]data!$A322</f>
        <v>17.420000000000002</v>
      </c>
      <c r="D3608">
        <f>[65]data!$A322</f>
        <v>10.65</v>
      </c>
      <c r="E3608">
        <f>[66]data!$A322</f>
        <v>13.79</v>
      </c>
      <c r="F3608">
        <f>[67]data!$A322</f>
        <v>3.68</v>
      </c>
      <c r="G3608">
        <f>[68]data!$A322</f>
        <v>6.63</v>
      </c>
      <c r="H3608">
        <f>[69]data!$A322</f>
        <v>4.25</v>
      </c>
      <c r="I3608">
        <f>[70]data!A322</f>
        <v>11.82</v>
      </c>
    </row>
    <row r="3609" spans="1:9" x14ac:dyDescent="0.55000000000000004">
      <c r="A3609">
        <v>2019</v>
      </c>
      <c r="B3609">
        <v>323</v>
      </c>
      <c r="C3609">
        <f>[64]data!$A323</f>
        <v>16.29</v>
      </c>
      <c r="D3609">
        <f>[65]data!$A323</f>
        <v>9.1199999999999992</v>
      </c>
      <c r="E3609">
        <f>[66]data!$A323</f>
        <v>12.35</v>
      </c>
      <c r="F3609">
        <f>[67]data!$A323</f>
        <v>0</v>
      </c>
      <c r="G3609">
        <f>[68]data!$A323</f>
        <v>5.58</v>
      </c>
      <c r="H3609">
        <f>[69]data!$A323</f>
        <v>2.54</v>
      </c>
      <c r="I3609">
        <f>[70]data!A323</f>
        <v>10.14</v>
      </c>
    </row>
    <row r="3610" spans="1:9" x14ac:dyDescent="0.55000000000000004">
      <c r="A3610">
        <v>2019</v>
      </c>
      <c r="B3610">
        <v>324</v>
      </c>
      <c r="C3610">
        <f>[64]data!$A324</f>
        <v>16.5</v>
      </c>
      <c r="D3610">
        <f>[65]data!$A324</f>
        <v>11.26</v>
      </c>
      <c r="E3610">
        <f>[66]data!$A324</f>
        <v>13.18</v>
      </c>
      <c r="F3610">
        <f>[67]data!$A324</f>
        <v>0.33</v>
      </c>
      <c r="G3610">
        <f>[68]data!$A324</f>
        <v>6.7</v>
      </c>
      <c r="H3610">
        <f>[69]data!$A324</f>
        <v>3.36</v>
      </c>
      <c r="I3610">
        <f>[70]data!A324</f>
        <v>10.02</v>
      </c>
    </row>
    <row r="3611" spans="1:9" x14ac:dyDescent="0.55000000000000004">
      <c r="A3611">
        <v>2019</v>
      </c>
      <c r="B3611">
        <v>325</v>
      </c>
      <c r="C3611">
        <f>[64]data!$A325</f>
        <v>16.149999999999999</v>
      </c>
      <c r="D3611">
        <f>[65]data!$A325</f>
        <v>11.65</v>
      </c>
      <c r="E3611">
        <f>[66]data!$A325</f>
        <v>13.45</v>
      </c>
      <c r="F3611">
        <f>[67]data!$A325</f>
        <v>0.93</v>
      </c>
      <c r="G3611">
        <f>[68]data!$A325</f>
        <v>8.15</v>
      </c>
      <c r="H3611">
        <f>[69]data!$A325</f>
        <v>3.8</v>
      </c>
      <c r="I3611">
        <f>[70]data!A325</f>
        <v>5.4</v>
      </c>
    </row>
    <row r="3612" spans="1:9" x14ac:dyDescent="0.55000000000000004">
      <c r="A3612">
        <v>2019</v>
      </c>
      <c r="B3612">
        <v>326</v>
      </c>
      <c r="C3612">
        <f>[64]data!$A326</f>
        <v>16.13</v>
      </c>
      <c r="D3612">
        <f>[65]data!$A326</f>
        <v>12.61</v>
      </c>
      <c r="E3612">
        <f>[66]data!$A326</f>
        <v>14.6</v>
      </c>
      <c r="F3612">
        <f>[67]data!$A326</f>
        <v>11.38</v>
      </c>
      <c r="G3612">
        <f>[68]data!$A326</f>
        <v>9.75</v>
      </c>
      <c r="H3612">
        <f>[69]data!$A326</f>
        <v>5.9</v>
      </c>
      <c r="I3612">
        <f>[70]data!A326</f>
        <v>4.7</v>
      </c>
    </row>
    <row r="3613" spans="1:9" x14ac:dyDescent="0.55000000000000004">
      <c r="A3613">
        <v>2019</v>
      </c>
      <c r="B3613">
        <v>327</v>
      </c>
      <c r="C3613">
        <f>[64]data!$A327</f>
        <v>18.05</v>
      </c>
      <c r="D3613">
        <f>[65]data!$A327</f>
        <v>11.87</v>
      </c>
      <c r="E3613">
        <f>[66]data!$A327</f>
        <v>14.32</v>
      </c>
      <c r="F3613">
        <f>[67]data!$A327</f>
        <v>0.55000000000000004</v>
      </c>
      <c r="G3613">
        <f>[68]data!$A327</f>
        <v>6.83</v>
      </c>
      <c r="H3613">
        <f>[69]data!$A327</f>
        <v>5.32</v>
      </c>
      <c r="I3613">
        <f>[70]data!A327</f>
        <v>11.56</v>
      </c>
    </row>
    <row r="3614" spans="1:9" x14ac:dyDescent="0.55000000000000004">
      <c r="A3614">
        <v>2019</v>
      </c>
      <c r="B3614">
        <v>328</v>
      </c>
      <c r="C3614">
        <f>[64]data!$A328</f>
        <v>17.68</v>
      </c>
      <c r="D3614">
        <f>[65]data!$A328</f>
        <v>9.99</v>
      </c>
      <c r="E3614">
        <f>[66]data!$A328</f>
        <v>13.06</v>
      </c>
      <c r="F3614">
        <f>[67]data!$A328</f>
        <v>0</v>
      </c>
      <c r="G3614">
        <f>[68]data!$A328</f>
        <v>5.91</v>
      </c>
      <c r="H3614">
        <f>[69]data!$A328</f>
        <v>2.56</v>
      </c>
      <c r="I3614">
        <f>[70]data!A328</f>
        <v>10.06</v>
      </c>
    </row>
    <row r="3615" spans="1:9" x14ac:dyDescent="0.55000000000000004">
      <c r="A3615">
        <v>2019</v>
      </c>
      <c r="B3615">
        <v>329</v>
      </c>
      <c r="C3615">
        <f>[64]data!$A329</f>
        <v>20.420000000000002</v>
      </c>
      <c r="D3615">
        <f>[65]data!$A329</f>
        <v>10.85</v>
      </c>
      <c r="E3615">
        <f>[66]data!$A329</f>
        <v>15.24</v>
      </c>
      <c r="F3615">
        <f>[67]data!$A329</f>
        <v>0</v>
      </c>
      <c r="G3615">
        <f>[68]data!$A329</f>
        <v>8.59</v>
      </c>
      <c r="H3615">
        <f>[69]data!$A329</f>
        <v>2.61</v>
      </c>
      <c r="I3615">
        <f>[70]data!A329</f>
        <v>8.49</v>
      </c>
    </row>
    <row r="3616" spans="1:9" x14ac:dyDescent="0.55000000000000004">
      <c r="A3616">
        <v>2019</v>
      </c>
      <c r="B3616">
        <v>330</v>
      </c>
      <c r="C3616">
        <f>[64]data!$A330</f>
        <v>19.91</v>
      </c>
      <c r="D3616">
        <f>[65]data!$A330</f>
        <v>13.26</v>
      </c>
      <c r="E3616">
        <f>[66]data!$A330</f>
        <v>15.93</v>
      </c>
      <c r="F3616">
        <f>[67]data!$A330</f>
        <v>0</v>
      </c>
      <c r="G3616">
        <f>[68]data!$A330</f>
        <v>9.2799999999999994</v>
      </c>
      <c r="H3616">
        <f>[69]data!$A330</f>
        <v>2.15</v>
      </c>
      <c r="I3616">
        <f>[70]data!A330</f>
        <v>10.89</v>
      </c>
    </row>
    <row r="3617" spans="1:9" x14ac:dyDescent="0.55000000000000004">
      <c r="A3617">
        <v>2019</v>
      </c>
      <c r="B3617">
        <v>331</v>
      </c>
      <c r="C3617">
        <f>[64]data!$A331</f>
        <v>20.91</v>
      </c>
      <c r="D3617">
        <f>[65]data!$A331</f>
        <v>13.68</v>
      </c>
      <c r="E3617">
        <f>[66]data!$A331</f>
        <v>16.260000000000002</v>
      </c>
      <c r="F3617">
        <f>[67]data!$A331</f>
        <v>0.01</v>
      </c>
      <c r="G3617">
        <f>[68]data!$A331</f>
        <v>9.06</v>
      </c>
      <c r="H3617">
        <f>[69]data!$A331</f>
        <v>3.5</v>
      </c>
      <c r="I3617">
        <f>[70]data!A331</f>
        <v>11.16</v>
      </c>
    </row>
    <row r="3618" spans="1:9" x14ac:dyDescent="0.55000000000000004">
      <c r="A3618">
        <v>2019</v>
      </c>
      <c r="B3618">
        <v>332</v>
      </c>
      <c r="C3618">
        <f>[64]data!$A332</f>
        <v>18.21</v>
      </c>
      <c r="D3618">
        <f>[65]data!$A332</f>
        <v>11.91</v>
      </c>
      <c r="E3618">
        <f>[66]data!$A332</f>
        <v>14.69</v>
      </c>
      <c r="F3618">
        <f>[67]data!$A332</f>
        <v>0</v>
      </c>
      <c r="G3618">
        <f>[68]data!$A332</f>
        <v>8.08</v>
      </c>
      <c r="H3618">
        <f>[69]data!$A332</f>
        <v>2.37</v>
      </c>
      <c r="I3618">
        <f>[70]data!A332</f>
        <v>10.64</v>
      </c>
    </row>
    <row r="3619" spans="1:9" x14ac:dyDescent="0.55000000000000004">
      <c r="A3619">
        <v>2019</v>
      </c>
      <c r="B3619">
        <v>333</v>
      </c>
      <c r="C3619">
        <f>[64]data!$A333</f>
        <v>20.61</v>
      </c>
      <c r="D3619">
        <f>[65]data!$A333</f>
        <v>11.51</v>
      </c>
      <c r="E3619">
        <f>[66]data!$A333</f>
        <v>15.35</v>
      </c>
      <c r="F3619">
        <f>[67]data!$A333</f>
        <v>0</v>
      </c>
      <c r="G3619">
        <f>[68]data!$A333</f>
        <v>7.95</v>
      </c>
      <c r="H3619">
        <f>[69]data!$A333</f>
        <v>1.85</v>
      </c>
      <c r="I3619">
        <f>[70]data!A333</f>
        <v>10.58</v>
      </c>
    </row>
    <row r="3620" spans="1:9" x14ac:dyDescent="0.55000000000000004">
      <c r="A3620">
        <v>2019</v>
      </c>
      <c r="B3620">
        <v>334</v>
      </c>
      <c r="C3620">
        <f>[64]data!$A334</f>
        <v>19.11</v>
      </c>
      <c r="D3620">
        <f>[65]data!$A334</f>
        <v>13.11</v>
      </c>
      <c r="E3620">
        <f>[66]data!$A334</f>
        <v>15.47</v>
      </c>
      <c r="F3620">
        <f>[67]data!$A334</f>
        <v>0</v>
      </c>
      <c r="G3620">
        <f>[68]data!$A334</f>
        <v>8.17</v>
      </c>
      <c r="H3620">
        <f>[69]data!$A334</f>
        <v>2.2599999999999998</v>
      </c>
      <c r="I3620">
        <f>[70]data!A334</f>
        <v>10.93</v>
      </c>
    </row>
    <row r="3621" spans="1:9" x14ac:dyDescent="0.55000000000000004">
      <c r="A3621">
        <v>2019</v>
      </c>
      <c r="B3621">
        <v>335</v>
      </c>
      <c r="C3621">
        <f>[64]data!$A335</f>
        <v>18.899999999999999</v>
      </c>
      <c r="D3621">
        <f>[65]data!$A335</f>
        <v>11.67</v>
      </c>
      <c r="E3621">
        <f>[66]data!$A335</f>
        <v>14.4</v>
      </c>
      <c r="F3621">
        <f>[67]data!$A335</f>
        <v>0.37</v>
      </c>
      <c r="G3621">
        <f>[68]data!$A335</f>
        <v>8.49</v>
      </c>
      <c r="H3621">
        <f>[69]data!$A335</f>
        <v>3.45</v>
      </c>
      <c r="I3621">
        <f>[70]data!A335</f>
        <v>10.47</v>
      </c>
    </row>
    <row r="3622" spans="1:9" x14ac:dyDescent="0.55000000000000004">
      <c r="A3622">
        <v>2019</v>
      </c>
      <c r="B3622">
        <v>336</v>
      </c>
      <c r="C3622">
        <f>[64]data!$A336</f>
        <v>15.7</v>
      </c>
      <c r="D3622">
        <f>[65]data!$A336</f>
        <v>12.09</v>
      </c>
      <c r="E3622">
        <f>[66]data!$A336</f>
        <v>13.3</v>
      </c>
      <c r="F3622">
        <f>[67]data!$A336</f>
        <v>9.19</v>
      </c>
      <c r="G3622">
        <f>[68]data!$A336</f>
        <v>8.24</v>
      </c>
      <c r="H3622">
        <f>[69]data!$A336</f>
        <v>3.11</v>
      </c>
      <c r="I3622">
        <f>[70]data!A336</f>
        <v>2.57</v>
      </c>
    </row>
    <row r="3623" spans="1:9" x14ac:dyDescent="0.55000000000000004">
      <c r="A3623">
        <v>2019</v>
      </c>
      <c r="B3623">
        <v>337</v>
      </c>
      <c r="C3623">
        <f>[64]data!$A337</f>
        <v>14.42</v>
      </c>
      <c r="D3623">
        <f>[65]data!$A337</f>
        <v>9.14</v>
      </c>
      <c r="E3623">
        <f>[66]data!$A337</f>
        <v>12.33</v>
      </c>
      <c r="F3623">
        <f>[67]data!$A337</f>
        <v>20.149999999999999</v>
      </c>
      <c r="G3623">
        <f>[68]data!$A337</f>
        <v>7.99</v>
      </c>
      <c r="H3623">
        <f>[69]data!$A337</f>
        <v>9.84</v>
      </c>
      <c r="I3623">
        <f>[70]data!A337</f>
        <v>2.39</v>
      </c>
    </row>
    <row r="3624" spans="1:9" x14ac:dyDescent="0.55000000000000004">
      <c r="A3624">
        <v>2019</v>
      </c>
      <c r="B3624">
        <v>338</v>
      </c>
      <c r="C3624">
        <f>[64]data!$A338</f>
        <v>17.399999999999999</v>
      </c>
      <c r="D3624">
        <f>[65]data!$A338</f>
        <v>10.54</v>
      </c>
      <c r="E3624">
        <f>[66]data!$A338</f>
        <v>13.31</v>
      </c>
      <c r="F3624">
        <f>[67]data!$A338</f>
        <v>0.84</v>
      </c>
      <c r="G3624">
        <f>[68]data!$A338</f>
        <v>7.08</v>
      </c>
      <c r="H3624">
        <f>[69]data!$A338</f>
        <v>4</v>
      </c>
      <c r="I3624">
        <f>[70]data!A338</f>
        <v>4.4000000000000004</v>
      </c>
    </row>
    <row r="3625" spans="1:9" x14ac:dyDescent="0.55000000000000004">
      <c r="A3625">
        <v>2019</v>
      </c>
      <c r="B3625">
        <v>339</v>
      </c>
      <c r="C3625">
        <f>[64]data!$A339</f>
        <v>15.34</v>
      </c>
      <c r="D3625">
        <f>[65]data!$A339</f>
        <v>9.69</v>
      </c>
      <c r="E3625">
        <f>[66]data!$A339</f>
        <v>12.74</v>
      </c>
      <c r="F3625">
        <f>[67]data!$A339</f>
        <v>0.16</v>
      </c>
      <c r="G3625">
        <f>[68]data!$A339</f>
        <v>7.45</v>
      </c>
      <c r="H3625">
        <f>[69]data!$A339</f>
        <v>3.7</v>
      </c>
      <c r="I3625">
        <f>[70]data!A339</f>
        <v>7.63</v>
      </c>
    </row>
    <row r="3626" spans="1:9" x14ac:dyDescent="0.55000000000000004">
      <c r="A3626">
        <v>2019</v>
      </c>
      <c r="B3626">
        <v>340</v>
      </c>
      <c r="C3626">
        <f>[64]data!$A340</f>
        <v>16.149999999999999</v>
      </c>
      <c r="D3626">
        <f>[65]data!$A340</f>
        <v>12.62</v>
      </c>
      <c r="E3626">
        <f>[66]data!$A340</f>
        <v>13.84</v>
      </c>
      <c r="F3626">
        <f>[67]data!$A340</f>
        <v>0.04</v>
      </c>
      <c r="G3626">
        <f>[68]data!$A340</f>
        <v>8.6199999999999992</v>
      </c>
      <c r="H3626">
        <f>[69]data!$A340</f>
        <v>6.17</v>
      </c>
      <c r="I3626">
        <f>[70]data!A340</f>
        <v>5.8</v>
      </c>
    </row>
    <row r="3627" spans="1:9" x14ac:dyDescent="0.55000000000000004">
      <c r="A3627">
        <v>2019</v>
      </c>
      <c r="B3627">
        <v>341</v>
      </c>
      <c r="C3627">
        <f>[64]data!$A341</f>
        <v>17.13</v>
      </c>
      <c r="D3627">
        <f>[65]data!$A341</f>
        <v>11.71</v>
      </c>
      <c r="E3627">
        <f>[66]data!$A341</f>
        <v>13.86</v>
      </c>
      <c r="F3627">
        <f>[67]data!$A341</f>
        <v>0.01</v>
      </c>
      <c r="G3627">
        <f>[68]data!$A341</f>
        <v>7.59</v>
      </c>
      <c r="H3627">
        <f>[69]data!$A341</f>
        <v>3.89</v>
      </c>
      <c r="I3627">
        <f>[70]data!A341</f>
        <v>7.97</v>
      </c>
    </row>
    <row r="3628" spans="1:9" x14ac:dyDescent="0.55000000000000004">
      <c r="A3628">
        <v>2019</v>
      </c>
      <c r="B3628">
        <v>342</v>
      </c>
      <c r="C3628">
        <f>[64]data!$A342</f>
        <v>17.989999999999998</v>
      </c>
      <c r="D3628">
        <f>[65]data!$A342</f>
        <v>10.76</v>
      </c>
      <c r="E3628">
        <f>[66]data!$A342</f>
        <v>13.77</v>
      </c>
      <c r="F3628">
        <f>[67]data!$A342</f>
        <v>0</v>
      </c>
      <c r="G3628">
        <f>[68]data!$A342</f>
        <v>7.23</v>
      </c>
      <c r="H3628">
        <f>[69]data!$A342</f>
        <v>2.56</v>
      </c>
      <c r="I3628">
        <f>[70]data!A342</f>
        <v>10.36</v>
      </c>
    </row>
    <row r="3629" spans="1:9" x14ac:dyDescent="0.55000000000000004">
      <c r="A3629">
        <v>2019</v>
      </c>
      <c r="B3629">
        <v>343</v>
      </c>
      <c r="C3629">
        <f>[64]data!$A343</f>
        <v>19.350000000000001</v>
      </c>
      <c r="D3629">
        <f>[65]data!$A343</f>
        <v>11.86</v>
      </c>
      <c r="E3629">
        <f>[66]data!$A343</f>
        <v>14.93</v>
      </c>
      <c r="F3629">
        <f>[67]data!$A343</f>
        <v>0</v>
      </c>
      <c r="G3629">
        <f>[68]data!$A343</f>
        <v>7.6</v>
      </c>
      <c r="H3629">
        <f>[69]data!$A343</f>
        <v>2.59</v>
      </c>
      <c r="I3629">
        <f>[70]data!A343</f>
        <v>9.74</v>
      </c>
    </row>
    <row r="3630" spans="1:9" x14ac:dyDescent="0.55000000000000004">
      <c r="A3630">
        <v>2019</v>
      </c>
      <c r="B3630">
        <v>344</v>
      </c>
      <c r="C3630">
        <f>[64]data!$A344</f>
        <v>19.04</v>
      </c>
      <c r="D3630">
        <f>[65]data!$A344</f>
        <v>10.56</v>
      </c>
      <c r="E3630">
        <f>[66]data!$A344</f>
        <v>14.04</v>
      </c>
      <c r="F3630">
        <f>[67]data!$A344</f>
        <v>0</v>
      </c>
      <c r="G3630">
        <f>[68]data!$A344</f>
        <v>6</v>
      </c>
      <c r="H3630">
        <f>[69]data!$A344</f>
        <v>2.2200000000000002</v>
      </c>
      <c r="I3630">
        <f>[70]data!A344</f>
        <v>11.12</v>
      </c>
    </row>
    <row r="3631" spans="1:9" x14ac:dyDescent="0.55000000000000004">
      <c r="A3631">
        <v>2019</v>
      </c>
      <c r="B3631">
        <v>345</v>
      </c>
      <c r="C3631">
        <f>[64]data!$A345</f>
        <v>20.02</v>
      </c>
      <c r="D3631">
        <f>[65]data!$A345</f>
        <v>10.36</v>
      </c>
      <c r="E3631">
        <f>[66]data!$A345</f>
        <v>13.76</v>
      </c>
      <c r="F3631">
        <f>[67]data!$A345</f>
        <v>0</v>
      </c>
      <c r="G3631">
        <f>[68]data!$A345</f>
        <v>6.23</v>
      </c>
      <c r="H3631">
        <f>[69]data!$A345</f>
        <v>2.59</v>
      </c>
      <c r="I3631">
        <f>[70]data!A345</f>
        <v>9.39</v>
      </c>
    </row>
    <row r="3632" spans="1:9" x14ac:dyDescent="0.55000000000000004">
      <c r="A3632">
        <v>2019</v>
      </c>
      <c r="B3632">
        <v>346</v>
      </c>
      <c r="C3632">
        <f>[64]data!$A346</f>
        <v>16.309999999999999</v>
      </c>
      <c r="D3632">
        <f>[65]data!$A346</f>
        <v>9.06</v>
      </c>
      <c r="E3632">
        <f>[66]data!$A346</f>
        <v>12.63</v>
      </c>
      <c r="F3632">
        <f>[67]data!$A346</f>
        <v>0.05</v>
      </c>
      <c r="G3632">
        <f>[68]data!$A346</f>
        <v>6.2</v>
      </c>
      <c r="H3632">
        <f>[69]data!$A346</f>
        <v>3.1</v>
      </c>
      <c r="I3632">
        <f>[70]data!A346</f>
        <v>8.25</v>
      </c>
    </row>
    <row r="3633" spans="1:9" x14ac:dyDescent="0.55000000000000004">
      <c r="A3633">
        <v>2019</v>
      </c>
      <c r="B3633">
        <v>347</v>
      </c>
      <c r="C3633">
        <f>[64]data!$A347</f>
        <v>18.23</v>
      </c>
      <c r="D3633">
        <f>[65]data!$A347</f>
        <v>13.06</v>
      </c>
      <c r="E3633">
        <f>[66]data!$A347</f>
        <v>15.4</v>
      </c>
      <c r="F3633">
        <f>[67]data!$A347</f>
        <v>0.03</v>
      </c>
      <c r="G3633">
        <f>[68]data!$A347</f>
        <v>8.1</v>
      </c>
      <c r="H3633">
        <f>[69]data!$A347</f>
        <v>4.92</v>
      </c>
      <c r="I3633">
        <f>[70]data!A347</f>
        <v>5.96</v>
      </c>
    </row>
    <row r="3634" spans="1:9" x14ac:dyDescent="0.55000000000000004">
      <c r="A3634">
        <v>2019</v>
      </c>
      <c r="B3634">
        <v>348</v>
      </c>
      <c r="C3634">
        <f>[64]data!$A348</f>
        <v>18.170000000000002</v>
      </c>
      <c r="D3634">
        <f>[65]data!$A348</f>
        <v>10.6</v>
      </c>
      <c r="E3634">
        <f>[66]data!$A348</f>
        <v>13.87</v>
      </c>
      <c r="F3634">
        <f>[67]data!$A348</f>
        <v>0</v>
      </c>
      <c r="G3634">
        <f>[68]data!$A348</f>
        <v>7.46</v>
      </c>
      <c r="H3634">
        <f>[69]data!$A348</f>
        <v>2.16</v>
      </c>
      <c r="I3634">
        <f>[70]data!A348</f>
        <v>9.1</v>
      </c>
    </row>
    <row r="3635" spans="1:9" x14ac:dyDescent="0.55000000000000004">
      <c r="A3635">
        <v>2019</v>
      </c>
      <c r="B3635">
        <v>349</v>
      </c>
      <c r="C3635">
        <f>[64]data!$A349</f>
        <v>16.39</v>
      </c>
      <c r="D3635">
        <f>[65]data!$A349</f>
        <v>11.22</v>
      </c>
      <c r="E3635">
        <f>[66]data!$A349</f>
        <v>13.28</v>
      </c>
      <c r="F3635">
        <f>[67]data!$A349</f>
        <v>0</v>
      </c>
      <c r="G3635">
        <f>[68]data!$A349</f>
        <v>7.65</v>
      </c>
      <c r="H3635">
        <f>[69]data!$A349</f>
        <v>1.75</v>
      </c>
      <c r="I3635">
        <f>[70]data!A349</f>
        <v>10.050000000000001</v>
      </c>
    </row>
    <row r="3636" spans="1:9" x14ac:dyDescent="0.55000000000000004">
      <c r="A3636">
        <v>2019</v>
      </c>
      <c r="B3636">
        <v>350</v>
      </c>
      <c r="C3636">
        <f>[64]data!$A350</f>
        <v>14.99</v>
      </c>
      <c r="D3636">
        <f>[65]data!$A350</f>
        <v>11.45</v>
      </c>
      <c r="E3636">
        <f>[66]data!$A350</f>
        <v>13.22</v>
      </c>
      <c r="F3636">
        <f>[67]data!$A350</f>
        <v>0.01</v>
      </c>
      <c r="G3636">
        <f>[68]data!$A350</f>
        <v>8.5399999999999991</v>
      </c>
      <c r="H3636">
        <f>[69]data!$A350</f>
        <v>2.14</v>
      </c>
      <c r="I3636">
        <f>[70]data!A350</f>
        <v>4.8099999999999996</v>
      </c>
    </row>
    <row r="3637" spans="1:9" x14ac:dyDescent="0.55000000000000004">
      <c r="A3637">
        <v>2019</v>
      </c>
      <c r="B3637">
        <v>351</v>
      </c>
      <c r="C3637">
        <f>[64]data!$A351</f>
        <v>15.7</v>
      </c>
      <c r="D3637">
        <f>[65]data!$A351</f>
        <v>10.87</v>
      </c>
      <c r="E3637">
        <f>[66]data!$A351</f>
        <v>12.73</v>
      </c>
      <c r="F3637">
        <f>[67]data!$A351</f>
        <v>0.83</v>
      </c>
      <c r="G3637">
        <f>[68]data!$A351</f>
        <v>7.13</v>
      </c>
      <c r="H3637">
        <f>[69]data!$A351</f>
        <v>2.4500000000000002</v>
      </c>
      <c r="I3637">
        <f>[70]data!A351</f>
        <v>6.93</v>
      </c>
    </row>
    <row r="3638" spans="1:9" x14ac:dyDescent="0.55000000000000004">
      <c r="A3638">
        <v>2019</v>
      </c>
      <c r="B3638">
        <v>352</v>
      </c>
      <c r="C3638">
        <f>[64]data!$A352</f>
        <v>16.41</v>
      </c>
      <c r="D3638">
        <f>[65]data!$A352</f>
        <v>9.75</v>
      </c>
      <c r="E3638">
        <f>[66]data!$A352</f>
        <v>12.53</v>
      </c>
      <c r="F3638">
        <f>[67]data!$A352</f>
        <v>0</v>
      </c>
      <c r="G3638">
        <f>[68]data!$A352</f>
        <v>5.51</v>
      </c>
      <c r="H3638">
        <f>[69]data!$A352</f>
        <v>2.84</v>
      </c>
      <c r="I3638">
        <f>[70]data!A352</f>
        <v>10.210000000000001</v>
      </c>
    </row>
    <row r="3639" spans="1:9" x14ac:dyDescent="0.55000000000000004">
      <c r="A3639">
        <v>2019</v>
      </c>
      <c r="B3639">
        <v>353</v>
      </c>
      <c r="C3639">
        <f>[64]data!$A353</f>
        <v>17.510000000000002</v>
      </c>
      <c r="D3639">
        <f>[65]data!$A353</f>
        <v>11.05</v>
      </c>
      <c r="E3639">
        <f>[66]data!$A353</f>
        <v>13.67</v>
      </c>
      <c r="F3639">
        <f>[67]data!$A353</f>
        <v>1.61</v>
      </c>
      <c r="G3639">
        <f>[68]data!$A353</f>
        <v>8.3800000000000008</v>
      </c>
      <c r="H3639">
        <f>[69]data!$A353</f>
        <v>4.4800000000000004</v>
      </c>
      <c r="I3639">
        <f>[70]data!A353</f>
        <v>4.01</v>
      </c>
    </row>
    <row r="3640" spans="1:9" x14ac:dyDescent="0.55000000000000004">
      <c r="A3640">
        <v>2019</v>
      </c>
      <c r="B3640">
        <v>354</v>
      </c>
      <c r="C3640">
        <f>[64]data!$A354</f>
        <v>18.670000000000002</v>
      </c>
      <c r="D3640">
        <f>[65]data!$A354</f>
        <v>14.56</v>
      </c>
      <c r="E3640">
        <f>[66]data!$A354</f>
        <v>16.36</v>
      </c>
      <c r="F3640">
        <f>[67]data!$A354</f>
        <v>5.03</v>
      </c>
      <c r="G3640">
        <f>[68]data!$A354</f>
        <v>10.3</v>
      </c>
      <c r="H3640">
        <f>[69]data!$A354</f>
        <v>9.1</v>
      </c>
      <c r="I3640">
        <f>[70]data!A354</f>
        <v>2.95</v>
      </c>
    </row>
    <row r="3641" spans="1:9" x14ac:dyDescent="0.55000000000000004">
      <c r="A3641">
        <v>2019</v>
      </c>
      <c r="B3641">
        <v>355</v>
      </c>
      <c r="C3641">
        <f>[64]data!$A355</f>
        <v>20.39</v>
      </c>
      <c r="D3641">
        <f>[65]data!$A355</f>
        <v>16.34</v>
      </c>
      <c r="E3641">
        <f>[66]data!$A355</f>
        <v>17.829999999999998</v>
      </c>
      <c r="F3641">
        <f>[67]data!$A355</f>
        <v>0.35</v>
      </c>
      <c r="G3641">
        <f>[68]data!$A355</f>
        <v>10.06</v>
      </c>
      <c r="H3641">
        <f>[69]data!$A355</f>
        <v>8.39</v>
      </c>
      <c r="I3641">
        <f>[70]data!A355</f>
        <v>5.12</v>
      </c>
    </row>
    <row r="3642" spans="1:9" x14ac:dyDescent="0.55000000000000004">
      <c r="A3642">
        <v>2019</v>
      </c>
      <c r="B3642">
        <v>356</v>
      </c>
      <c r="C3642">
        <f>[64]data!$A356</f>
        <v>19.48</v>
      </c>
      <c r="D3642">
        <f>[65]data!$A356</f>
        <v>12.56</v>
      </c>
      <c r="E3642">
        <f>[66]data!$A356</f>
        <v>15.41</v>
      </c>
      <c r="F3642">
        <f>[67]data!$A356</f>
        <v>0</v>
      </c>
      <c r="G3642">
        <f>[68]data!$A356</f>
        <v>7.73</v>
      </c>
      <c r="H3642">
        <f>[69]data!$A356</f>
        <v>3.9</v>
      </c>
      <c r="I3642">
        <f>[70]data!A356</f>
        <v>10.43</v>
      </c>
    </row>
    <row r="3643" spans="1:9" x14ac:dyDescent="0.55000000000000004">
      <c r="A3643">
        <v>2019</v>
      </c>
      <c r="B3643">
        <v>357</v>
      </c>
      <c r="C3643">
        <f>[64]data!$A357</f>
        <v>19.71</v>
      </c>
      <c r="D3643">
        <f>[65]data!$A357</f>
        <v>11.77</v>
      </c>
      <c r="E3643">
        <f>[66]data!$A357</f>
        <v>14.99</v>
      </c>
      <c r="F3643">
        <f>[67]data!$A357</f>
        <v>0</v>
      </c>
      <c r="G3643">
        <f>[68]data!$A357</f>
        <v>7.76</v>
      </c>
      <c r="H3643">
        <f>[69]data!$A357</f>
        <v>1.7</v>
      </c>
      <c r="I3643">
        <f>[70]data!A357</f>
        <v>10.47</v>
      </c>
    </row>
    <row r="3644" spans="1:9" x14ac:dyDescent="0.55000000000000004">
      <c r="A3644">
        <v>2019</v>
      </c>
      <c r="B3644">
        <v>358</v>
      </c>
      <c r="C3644">
        <f>[64]data!$A358</f>
        <v>18.87</v>
      </c>
      <c r="D3644">
        <f>[65]data!$A358</f>
        <v>13.48</v>
      </c>
      <c r="E3644">
        <f>[66]data!$A358</f>
        <v>15.77</v>
      </c>
      <c r="F3644">
        <f>[67]data!$A358</f>
        <v>0</v>
      </c>
      <c r="G3644">
        <f>[68]data!$A358</f>
        <v>6.92</v>
      </c>
      <c r="H3644">
        <f>[69]data!$A358</f>
        <v>1.66</v>
      </c>
      <c r="I3644">
        <f>[70]data!A358</f>
        <v>10.46</v>
      </c>
    </row>
    <row r="3645" spans="1:9" x14ac:dyDescent="0.55000000000000004">
      <c r="A3645">
        <v>2019</v>
      </c>
      <c r="B3645">
        <v>359</v>
      </c>
      <c r="C3645">
        <f>[64]data!$A359</f>
        <v>19.28</v>
      </c>
      <c r="D3645">
        <f>[65]data!$A359</f>
        <v>13.66</v>
      </c>
      <c r="E3645">
        <f>[66]data!$A359</f>
        <v>15.61</v>
      </c>
      <c r="F3645">
        <f>[67]data!$A359</f>
        <v>0</v>
      </c>
      <c r="G3645">
        <f>[68]data!$A359</f>
        <v>6.33</v>
      </c>
      <c r="H3645">
        <f>[69]data!$A359</f>
        <v>2.2000000000000002</v>
      </c>
      <c r="I3645">
        <f>[70]data!A359</f>
        <v>10.28</v>
      </c>
    </row>
    <row r="3646" spans="1:9" x14ac:dyDescent="0.55000000000000004">
      <c r="A3646">
        <v>2019</v>
      </c>
      <c r="B3646">
        <v>360</v>
      </c>
      <c r="C3646">
        <f>[64]data!$A360</f>
        <v>20.309999999999999</v>
      </c>
      <c r="D3646">
        <f>[65]data!$A360</f>
        <v>13.78</v>
      </c>
      <c r="E3646">
        <f>[66]data!$A360</f>
        <v>16.36</v>
      </c>
      <c r="F3646">
        <f>[67]data!$A360</f>
        <v>0</v>
      </c>
      <c r="G3646">
        <f>[68]data!$A360</f>
        <v>6.95</v>
      </c>
      <c r="H3646">
        <f>[69]data!$A360</f>
        <v>1.44</v>
      </c>
      <c r="I3646">
        <f>[70]data!A360</f>
        <v>9.51</v>
      </c>
    </row>
    <row r="3647" spans="1:9" x14ac:dyDescent="0.55000000000000004">
      <c r="A3647">
        <v>2019</v>
      </c>
      <c r="B3647">
        <v>361</v>
      </c>
      <c r="C3647">
        <f>[64]data!$A361</f>
        <v>16.84</v>
      </c>
      <c r="D3647">
        <f>[65]data!$A361</f>
        <v>12.51</v>
      </c>
      <c r="E3647">
        <f>[66]data!$A361</f>
        <v>14.08</v>
      </c>
      <c r="F3647">
        <f>[67]data!$A361</f>
        <v>0</v>
      </c>
      <c r="G3647">
        <f>[68]data!$A361</f>
        <v>8.06</v>
      </c>
      <c r="H3647">
        <f>[69]data!$A361</f>
        <v>3.89</v>
      </c>
      <c r="I3647">
        <f>[70]data!A361</f>
        <v>8.6199999999999992</v>
      </c>
    </row>
    <row r="3648" spans="1:9" x14ac:dyDescent="0.55000000000000004">
      <c r="A3648">
        <v>2019</v>
      </c>
      <c r="B3648">
        <v>362</v>
      </c>
      <c r="C3648">
        <f>[64]data!$A362</f>
        <v>15.96</v>
      </c>
      <c r="D3648">
        <f>[65]data!$A362</f>
        <v>10.17</v>
      </c>
      <c r="E3648">
        <f>[66]data!$A362</f>
        <v>12.63</v>
      </c>
      <c r="F3648">
        <f>[67]data!$A362</f>
        <v>0</v>
      </c>
      <c r="G3648">
        <f>[68]data!$A362</f>
        <v>7.49</v>
      </c>
      <c r="H3648">
        <f>[69]data!$A362</f>
        <v>3.27</v>
      </c>
      <c r="I3648">
        <f>[70]data!A362</f>
        <v>10.15</v>
      </c>
    </row>
    <row r="3649" spans="1:9" x14ac:dyDescent="0.55000000000000004">
      <c r="A3649">
        <v>2019</v>
      </c>
      <c r="B3649">
        <v>363</v>
      </c>
      <c r="C3649">
        <f>[64]data!$A363</f>
        <v>14.52</v>
      </c>
      <c r="D3649">
        <f>[65]data!$A363</f>
        <v>9.99</v>
      </c>
      <c r="E3649">
        <f>[66]data!$A363</f>
        <v>11.96</v>
      </c>
      <c r="F3649">
        <f>[67]data!$A363</f>
        <v>0</v>
      </c>
      <c r="G3649">
        <f>[68]data!$A363</f>
        <v>7.26</v>
      </c>
      <c r="H3649">
        <f>[69]data!$A363</f>
        <v>3.44</v>
      </c>
      <c r="I3649">
        <f>[70]data!A363</f>
        <v>9.44</v>
      </c>
    </row>
    <row r="3650" spans="1:9" x14ac:dyDescent="0.55000000000000004">
      <c r="A3650">
        <v>2019</v>
      </c>
      <c r="B3650">
        <v>364</v>
      </c>
      <c r="C3650">
        <f>[64]data!$A364</f>
        <v>14.17</v>
      </c>
      <c r="D3650">
        <f>[65]data!$A364</f>
        <v>9.85</v>
      </c>
      <c r="E3650">
        <f>[66]data!$A364</f>
        <v>11.53</v>
      </c>
      <c r="F3650">
        <f>[67]data!$A364</f>
        <v>0</v>
      </c>
      <c r="G3650">
        <f>[68]data!$A364</f>
        <v>6.61</v>
      </c>
      <c r="H3650">
        <f>[69]data!$A364</f>
        <v>2.77</v>
      </c>
      <c r="I3650">
        <f>[70]data!A364</f>
        <v>7.11</v>
      </c>
    </row>
    <row r="3651" spans="1:9" x14ac:dyDescent="0.55000000000000004">
      <c r="A3651">
        <v>2019</v>
      </c>
      <c r="B3651">
        <v>365</v>
      </c>
      <c r="C3651">
        <f>[64]data!$A365</f>
        <v>14.2</v>
      </c>
      <c r="D3651">
        <f>[65]data!$A365</f>
        <v>9.34</v>
      </c>
      <c r="E3651">
        <f>[66]data!$A365</f>
        <v>11.69</v>
      </c>
      <c r="F3651">
        <f>[67]data!$A365</f>
        <v>0</v>
      </c>
      <c r="G3651">
        <f>[68]data!$A365</f>
        <v>6.42</v>
      </c>
      <c r="H3651">
        <f>[69]data!$A365</f>
        <v>2.19</v>
      </c>
      <c r="I3651">
        <f>[70]data!A365</f>
        <v>7.25</v>
      </c>
    </row>
    <row r="3652" spans="1:9" x14ac:dyDescent="0.55000000000000004">
      <c r="A3652">
        <v>2020</v>
      </c>
      <c r="B3652">
        <v>1</v>
      </c>
      <c r="C3652">
        <f>[71]data!$A1</f>
        <v>14.4</v>
      </c>
      <c r="D3652">
        <f>[72]data!$A1</f>
        <v>10.02</v>
      </c>
      <c r="E3652">
        <f>[73]data!$A1</f>
        <v>11.68</v>
      </c>
      <c r="F3652">
        <f>[74]data!$A1</f>
        <v>0</v>
      </c>
      <c r="G3652" t="e">
        <f>[75]data!$A1</f>
        <v>#REF!</v>
      </c>
      <c r="H3652" t="e">
        <f>[76]data!$A1</f>
        <v>#REF!</v>
      </c>
    </row>
    <row r="3653" spans="1:9" x14ac:dyDescent="0.55000000000000004">
      <c r="A3653">
        <v>2020</v>
      </c>
      <c r="B3653">
        <v>2</v>
      </c>
      <c r="C3653">
        <f>[71]data!$A2</f>
        <v>12.77</v>
      </c>
      <c r="D3653">
        <f>[72]data!$A2</f>
        <v>9.2200000000000006</v>
      </c>
      <c r="E3653">
        <f>[73]data!$A2</f>
        <v>10.67</v>
      </c>
      <c r="F3653">
        <f>[74]data!$A2</f>
        <v>0</v>
      </c>
    </row>
    <row r="3654" spans="1:9" x14ac:dyDescent="0.55000000000000004">
      <c r="A3654">
        <v>2020</v>
      </c>
      <c r="B3654">
        <v>3</v>
      </c>
      <c r="C3654">
        <f>[71]data!$A3</f>
        <v>16.100000000000001</v>
      </c>
      <c r="D3654">
        <f>[72]data!$A3</f>
        <v>9.77</v>
      </c>
      <c r="E3654">
        <f>[73]data!$A3</f>
        <v>11.99</v>
      </c>
      <c r="F3654">
        <f>[74]data!$A3</f>
        <v>0</v>
      </c>
    </row>
    <row r="3655" spans="1:9" x14ac:dyDescent="0.55000000000000004">
      <c r="A3655">
        <v>2020</v>
      </c>
      <c r="B3655">
        <v>4</v>
      </c>
      <c r="C3655">
        <f>[71]data!$A4</f>
        <v>13.84</v>
      </c>
      <c r="D3655">
        <f>[72]data!$A4</f>
        <v>8.4700000000000006</v>
      </c>
      <c r="E3655">
        <f>[73]data!$A4</f>
        <v>10.87</v>
      </c>
      <c r="F3655">
        <f>[74]data!$A4</f>
        <v>0</v>
      </c>
    </row>
    <row r="3656" spans="1:9" x14ac:dyDescent="0.55000000000000004">
      <c r="A3656">
        <v>2020</v>
      </c>
      <c r="B3656">
        <v>5</v>
      </c>
      <c r="C3656">
        <f>[71]data!$A5</f>
        <v>14.06</v>
      </c>
      <c r="D3656">
        <f>[72]data!$A5</f>
        <v>8.44</v>
      </c>
      <c r="E3656">
        <f>[73]data!$A5</f>
        <v>11.02</v>
      </c>
      <c r="F3656">
        <f>[74]data!$A5</f>
        <v>0</v>
      </c>
    </row>
    <row r="3657" spans="1:9" x14ac:dyDescent="0.55000000000000004">
      <c r="A3657">
        <v>2020</v>
      </c>
      <c r="B3657">
        <v>6</v>
      </c>
      <c r="C3657">
        <f>[71]data!$A6</f>
        <v>14.27</v>
      </c>
      <c r="D3657">
        <f>[72]data!$A6</f>
        <v>8.52</v>
      </c>
      <c r="E3657">
        <f>[73]data!$A6</f>
        <v>10.82</v>
      </c>
      <c r="F3657">
        <f>[74]data!$A6</f>
        <v>0.03</v>
      </c>
    </row>
    <row r="3658" spans="1:9" x14ac:dyDescent="0.55000000000000004">
      <c r="A3658">
        <v>2020</v>
      </c>
      <c r="B3658">
        <v>7</v>
      </c>
      <c r="C3658">
        <f>[71]data!$A7</f>
        <v>14.55</v>
      </c>
      <c r="D3658">
        <f>[72]data!$A7</f>
        <v>9.5</v>
      </c>
      <c r="E3658">
        <f>[73]data!$A7</f>
        <v>11.3</v>
      </c>
      <c r="F3658">
        <f>[74]data!$A7</f>
        <v>0</v>
      </c>
    </row>
    <row r="3659" spans="1:9" x14ac:dyDescent="0.55000000000000004">
      <c r="A3659">
        <v>2020</v>
      </c>
      <c r="B3659">
        <v>8</v>
      </c>
      <c r="C3659">
        <f>[71]data!$A8</f>
        <v>14.42</v>
      </c>
      <c r="D3659">
        <f>[72]data!$A8</f>
        <v>9.2200000000000006</v>
      </c>
      <c r="E3659">
        <f>[73]data!$A8</f>
        <v>11.21</v>
      </c>
      <c r="F3659">
        <f>[74]data!$A8</f>
        <v>0.01</v>
      </c>
    </row>
    <row r="3660" spans="1:9" x14ac:dyDescent="0.55000000000000004">
      <c r="A3660">
        <v>2020</v>
      </c>
      <c r="B3660">
        <v>9</v>
      </c>
      <c r="C3660">
        <f>[71]data!$A9</f>
        <v>13.87</v>
      </c>
      <c r="D3660">
        <f>[72]data!$A9</f>
        <v>9.59</v>
      </c>
      <c r="E3660">
        <f>[73]data!$A9</f>
        <v>11.46</v>
      </c>
      <c r="F3660">
        <f>[74]data!$A9</f>
        <v>0.14000000000000001</v>
      </c>
    </row>
    <row r="3661" spans="1:9" x14ac:dyDescent="0.55000000000000004">
      <c r="A3661">
        <v>2020</v>
      </c>
      <c r="B3661">
        <v>10</v>
      </c>
      <c r="C3661">
        <f>[71]data!$A10</f>
        <v>14.43</v>
      </c>
      <c r="D3661">
        <f>[72]data!$A10</f>
        <v>9.24</v>
      </c>
      <c r="E3661">
        <f>[73]data!$A10</f>
        <v>11.35</v>
      </c>
      <c r="F3661">
        <f>[74]data!$A10</f>
        <v>0.28000000000000003</v>
      </c>
    </row>
    <row r="3662" spans="1:9" x14ac:dyDescent="0.55000000000000004">
      <c r="A3662">
        <v>2020</v>
      </c>
      <c r="B3662">
        <v>11</v>
      </c>
      <c r="C3662">
        <f>[71]data!$A11</f>
        <v>14.7</v>
      </c>
      <c r="D3662">
        <f>[72]data!$A11</f>
        <v>10</v>
      </c>
      <c r="E3662">
        <f>[73]data!$A11</f>
        <v>11.57</v>
      </c>
      <c r="F3662">
        <f>[74]data!$A11</f>
        <v>0.2</v>
      </c>
    </row>
    <row r="3663" spans="1:9" x14ac:dyDescent="0.55000000000000004">
      <c r="A3663">
        <v>2020</v>
      </c>
      <c r="B3663">
        <v>12</v>
      </c>
      <c r="C3663">
        <f>[71]data!$A12</f>
        <v>15.85</v>
      </c>
      <c r="D3663">
        <f>[72]data!$A12</f>
        <v>8.1300000000000008</v>
      </c>
      <c r="E3663">
        <f>[73]data!$A12</f>
        <v>11.44</v>
      </c>
      <c r="F3663">
        <f>[74]data!$A12</f>
        <v>0</v>
      </c>
    </row>
    <row r="3664" spans="1:9" x14ac:dyDescent="0.55000000000000004">
      <c r="A3664">
        <v>2020</v>
      </c>
      <c r="B3664">
        <v>13</v>
      </c>
      <c r="C3664">
        <f>[71]data!$A13</f>
        <v>14.29</v>
      </c>
      <c r="D3664">
        <f>[72]data!$A13</f>
        <v>8.69</v>
      </c>
      <c r="E3664">
        <f>[73]data!$A13</f>
        <v>11</v>
      </c>
      <c r="F3664">
        <f>[74]data!$A13</f>
        <v>0</v>
      </c>
    </row>
    <row r="3665" spans="1:6" x14ac:dyDescent="0.55000000000000004">
      <c r="A3665">
        <v>2020</v>
      </c>
      <c r="B3665">
        <v>14</v>
      </c>
      <c r="C3665">
        <f>[71]data!$A14</f>
        <v>15.46</v>
      </c>
      <c r="D3665">
        <f>[72]data!$A14</f>
        <v>7.45</v>
      </c>
      <c r="E3665">
        <f>[73]data!$A14</f>
        <v>10.99</v>
      </c>
      <c r="F3665">
        <f>[74]data!$A14</f>
        <v>0</v>
      </c>
    </row>
    <row r="3666" spans="1:6" x14ac:dyDescent="0.55000000000000004">
      <c r="A3666">
        <v>2020</v>
      </c>
      <c r="B3666">
        <v>15</v>
      </c>
      <c r="C3666">
        <f>[71]data!$A15</f>
        <v>16.170000000000002</v>
      </c>
      <c r="D3666">
        <f>[72]data!$A15</f>
        <v>9.02</v>
      </c>
      <c r="E3666">
        <f>[73]data!$A15</f>
        <v>11.85</v>
      </c>
      <c r="F3666">
        <f>[74]data!$A15</f>
        <v>0</v>
      </c>
    </row>
    <row r="3667" spans="1:6" x14ac:dyDescent="0.55000000000000004">
      <c r="A3667">
        <v>2020</v>
      </c>
      <c r="B3667">
        <v>16</v>
      </c>
      <c r="C3667">
        <f>[71]data!$A16</f>
        <v>16.329999999999998</v>
      </c>
      <c r="D3667">
        <f>[72]data!$A16</f>
        <v>10.37</v>
      </c>
      <c r="E3667">
        <f>[73]data!$A16</f>
        <v>12.44</v>
      </c>
      <c r="F3667">
        <f>[74]data!$A16</f>
        <v>0</v>
      </c>
    </row>
    <row r="3668" spans="1:6" x14ac:dyDescent="0.55000000000000004">
      <c r="A3668">
        <v>2020</v>
      </c>
      <c r="B3668">
        <v>17</v>
      </c>
      <c r="C3668">
        <f>[71]data!$A17</f>
        <v>17.829999999999998</v>
      </c>
      <c r="D3668">
        <f>[72]data!$A17</f>
        <v>8.92</v>
      </c>
      <c r="E3668">
        <f>[73]data!$A17</f>
        <v>12.9</v>
      </c>
      <c r="F3668">
        <f>[74]data!$A17</f>
        <v>0.05</v>
      </c>
    </row>
    <row r="3669" spans="1:6" x14ac:dyDescent="0.55000000000000004">
      <c r="A3669">
        <v>2020</v>
      </c>
      <c r="B3669">
        <v>18</v>
      </c>
      <c r="C3669">
        <f>[71]data!$A18</f>
        <v>15.1</v>
      </c>
      <c r="D3669">
        <f>[72]data!$A18</f>
        <v>11.05</v>
      </c>
      <c r="E3669">
        <f>[73]data!$A18</f>
        <v>12.72</v>
      </c>
      <c r="F3669">
        <f>[74]data!$A18</f>
        <v>0.14000000000000001</v>
      </c>
    </row>
    <row r="3670" spans="1:6" x14ac:dyDescent="0.55000000000000004">
      <c r="A3670">
        <v>2020</v>
      </c>
      <c r="B3670">
        <v>19</v>
      </c>
      <c r="C3670">
        <f>[71]data!$A19</f>
        <v>14.49</v>
      </c>
      <c r="D3670">
        <f>[72]data!$A19</f>
        <v>7.18</v>
      </c>
      <c r="E3670">
        <f>[73]data!$A19</f>
        <v>10.65</v>
      </c>
      <c r="F3670">
        <f>[74]data!$A19</f>
        <v>4.7</v>
      </c>
    </row>
    <row r="3671" spans="1:6" x14ac:dyDescent="0.55000000000000004">
      <c r="A3671">
        <v>2020</v>
      </c>
      <c r="B3671">
        <v>20</v>
      </c>
      <c r="C3671">
        <f>[71]data!$A20</f>
        <v>11.73</v>
      </c>
      <c r="D3671">
        <f>[72]data!$A20</f>
        <v>7.48</v>
      </c>
      <c r="E3671">
        <f>[73]data!$A20</f>
        <v>9.81</v>
      </c>
      <c r="F3671">
        <f>[74]data!$A20</f>
        <v>14.19</v>
      </c>
    </row>
    <row r="3672" spans="1:6" x14ac:dyDescent="0.55000000000000004">
      <c r="A3672">
        <v>2020</v>
      </c>
      <c r="B3672">
        <v>21</v>
      </c>
      <c r="C3672">
        <f>[71]data!$A21</f>
        <v>12.82</v>
      </c>
      <c r="D3672">
        <f>[72]data!$A21</f>
        <v>9.86</v>
      </c>
      <c r="E3672">
        <f>[73]data!$A21</f>
        <v>11.06</v>
      </c>
      <c r="F3672">
        <f>[74]data!$A21</f>
        <v>12.51</v>
      </c>
    </row>
    <row r="3673" spans="1:6" x14ac:dyDescent="0.55000000000000004">
      <c r="A3673">
        <v>2020</v>
      </c>
      <c r="B3673">
        <v>22</v>
      </c>
      <c r="C3673">
        <f>[71]data!$A22</f>
        <v>14.12</v>
      </c>
      <c r="D3673">
        <f>[72]data!$A22</f>
        <v>10.09</v>
      </c>
      <c r="E3673">
        <f>[73]data!$A22</f>
        <v>11.42</v>
      </c>
      <c r="F3673">
        <f>[74]data!$A22</f>
        <v>1.68</v>
      </c>
    </row>
    <row r="3674" spans="1:6" x14ac:dyDescent="0.55000000000000004">
      <c r="A3674">
        <v>2020</v>
      </c>
      <c r="B3674">
        <v>23</v>
      </c>
      <c r="C3674">
        <f>[71]data!$A23</f>
        <v>13.69</v>
      </c>
      <c r="D3674">
        <f>[72]data!$A23</f>
        <v>9.92</v>
      </c>
      <c r="E3674">
        <f>[73]data!$A23</f>
        <v>11.53</v>
      </c>
      <c r="F3674">
        <f>[74]data!$A23</f>
        <v>0.12</v>
      </c>
    </row>
    <row r="3675" spans="1:6" x14ac:dyDescent="0.55000000000000004">
      <c r="A3675">
        <v>2020</v>
      </c>
      <c r="B3675">
        <v>24</v>
      </c>
      <c r="C3675">
        <f>[71]data!$A24</f>
        <v>14.63</v>
      </c>
      <c r="D3675">
        <f>[72]data!$A24</f>
        <v>10.3</v>
      </c>
      <c r="E3675">
        <f>[73]data!$A24</f>
        <v>12.11</v>
      </c>
      <c r="F3675">
        <f>[74]data!$A24</f>
        <v>0.37</v>
      </c>
    </row>
    <row r="3676" spans="1:6" x14ac:dyDescent="0.55000000000000004">
      <c r="A3676">
        <v>2020</v>
      </c>
      <c r="B3676">
        <v>25</v>
      </c>
      <c r="C3676">
        <f>[71]data!$A25</f>
        <v>14.38</v>
      </c>
      <c r="D3676">
        <f>[72]data!$A25</f>
        <v>10.89</v>
      </c>
      <c r="E3676">
        <f>[73]data!$A25</f>
        <v>11.94</v>
      </c>
      <c r="F3676">
        <f>[74]data!$A25</f>
        <v>3.07</v>
      </c>
    </row>
    <row r="3677" spans="1:6" x14ac:dyDescent="0.55000000000000004">
      <c r="A3677">
        <v>2020</v>
      </c>
      <c r="B3677">
        <v>26</v>
      </c>
      <c r="C3677">
        <f>[71]data!$A26</f>
        <v>16.3</v>
      </c>
      <c r="D3677">
        <f>[72]data!$A26</f>
        <v>9.27</v>
      </c>
      <c r="E3677">
        <f>[73]data!$A26</f>
        <v>12.35</v>
      </c>
      <c r="F3677">
        <f>[74]data!$A26</f>
        <v>0.14000000000000001</v>
      </c>
    </row>
    <row r="3678" spans="1:6" x14ac:dyDescent="0.55000000000000004">
      <c r="A3678">
        <v>2020</v>
      </c>
      <c r="B3678">
        <v>27</v>
      </c>
      <c r="C3678">
        <f>[71]data!$A27</f>
        <v>15.55</v>
      </c>
      <c r="D3678">
        <f>[72]data!$A27</f>
        <v>8.2200000000000006</v>
      </c>
      <c r="E3678">
        <f>[73]data!$A27</f>
        <v>11.52</v>
      </c>
      <c r="F3678">
        <f>[74]data!$A27</f>
        <v>0</v>
      </c>
    </row>
    <row r="3679" spans="1:6" x14ac:dyDescent="0.55000000000000004">
      <c r="A3679">
        <v>2020</v>
      </c>
      <c r="B3679">
        <v>28</v>
      </c>
      <c r="C3679">
        <f>[71]data!$A28</f>
        <v>18.2</v>
      </c>
      <c r="D3679">
        <f>[72]data!$A28</f>
        <v>9.34</v>
      </c>
      <c r="E3679">
        <f>[73]data!$A28</f>
        <v>13.33</v>
      </c>
      <c r="F3679">
        <f>[74]data!$A28</f>
        <v>0</v>
      </c>
    </row>
    <row r="3680" spans="1:6" x14ac:dyDescent="0.55000000000000004">
      <c r="A3680">
        <v>2020</v>
      </c>
      <c r="B3680">
        <v>29</v>
      </c>
      <c r="C3680">
        <f>[71]data!$A29</f>
        <v>17.559999999999999</v>
      </c>
      <c r="D3680">
        <f>[72]data!$A29</f>
        <v>10.82</v>
      </c>
      <c r="E3680">
        <f>[73]data!$A29</f>
        <v>13.88</v>
      </c>
      <c r="F3680">
        <f>[74]data!$A29</f>
        <v>0</v>
      </c>
    </row>
    <row r="3681" spans="1:6" x14ac:dyDescent="0.55000000000000004">
      <c r="A3681">
        <v>2020</v>
      </c>
      <c r="B3681">
        <v>30</v>
      </c>
      <c r="C3681">
        <f>[71]data!$A30</f>
        <v>19.670000000000002</v>
      </c>
      <c r="D3681">
        <f>[72]data!$A30</f>
        <v>11.44</v>
      </c>
      <c r="E3681">
        <f>[73]data!$A30</f>
        <v>14.56</v>
      </c>
      <c r="F3681">
        <f>[74]data!$A30</f>
        <v>0</v>
      </c>
    </row>
    <row r="3682" spans="1:6" x14ac:dyDescent="0.55000000000000004">
      <c r="A3682">
        <v>2020</v>
      </c>
      <c r="B3682">
        <v>31</v>
      </c>
      <c r="C3682">
        <f>[71]data!$A31</f>
        <v>19.62</v>
      </c>
      <c r="D3682">
        <f>[72]data!$A31</f>
        <v>11.07</v>
      </c>
      <c r="E3682">
        <f>[73]data!$A31</f>
        <v>14.78</v>
      </c>
      <c r="F3682">
        <f>[74]data!$A31</f>
        <v>0</v>
      </c>
    </row>
    <row r="3683" spans="1:6" x14ac:dyDescent="0.55000000000000004">
      <c r="A3683">
        <v>2020</v>
      </c>
      <c r="B3683">
        <v>32</v>
      </c>
      <c r="C3683">
        <f>[71]data!$A32</f>
        <v>20.420000000000002</v>
      </c>
      <c r="D3683">
        <f>[72]data!$A32</f>
        <v>12.24</v>
      </c>
      <c r="E3683">
        <f>[73]data!$A32</f>
        <v>15.59</v>
      </c>
      <c r="F3683">
        <f>[74]data!$A32</f>
        <v>0</v>
      </c>
    </row>
    <row r="3684" spans="1:6" x14ac:dyDescent="0.55000000000000004">
      <c r="A3684">
        <v>2020</v>
      </c>
      <c r="B3684">
        <v>33</v>
      </c>
      <c r="C3684">
        <f>[71]data!$A33</f>
        <v>19.29</v>
      </c>
      <c r="D3684">
        <f>[72]data!$A33</f>
        <v>12.43</v>
      </c>
      <c r="E3684">
        <f>[73]data!$A33</f>
        <v>15.59</v>
      </c>
      <c r="F3684">
        <f>[74]data!$A33</f>
        <v>0</v>
      </c>
    </row>
    <row r="3685" spans="1:6" x14ac:dyDescent="0.55000000000000004">
      <c r="A3685">
        <v>2020</v>
      </c>
      <c r="B3685">
        <v>34</v>
      </c>
      <c r="C3685">
        <f>[71]data!$A34</f>
        <v>20.74</v>
      </c>
      <c r="D3685">
        <f>[72]data!$A34</f>
        <v>13.83</v>
      </c>
      <c r="E3685">
        <f>[73]data!$A34</f>
        <v>16.45</v>
      </c>
      <c r="F3685">
        <f>[74]data!$A34</f>
        <v>0</v>
      </c>
    </row>
    <row r="3686" spans="1:6" x14ac:dyDescent="0.55000000000000004">
      <c r="A3686">
        <v>2020</v>
      </c>
      <c r="B3686">
        <v>35</v>
      </c>
      <c r="C3686">
        <f>[71]data!$A35</f>
        <v>21.86</v>
      </c>
      <c r="D3686">
        <f>[72]data!$A35</f>
        <v>13.13</v>
      </c>
      <c r="E3686">
        <f>[73]data!$A35</f>
        <v>16.48</v>
      </c>
      <c r="F3686">
        <f>[74]data!$A35</f>
        <v>0</v>
      </c>
    </row>
    <row r="3687" spans="1:6" x14ac:dyDescent="0.55000000000000004">
      <c r="A3687">
        <v>2020</v>
      </c>
      <c r="B3687">
        <v>36</v>
      </c>
      <c r="C3687">
        <f>[71]data!$A36</f>
        <v>14.2</v>
      </c>
      <c r="D3687">
        <f>[72]data!$A36</f>
        <v>10.24</v>
      </c>
      <c r="E3687">
        <f>[73]data!$A36</f>
        <v>12.66</v>
      </c>
      <c r="F3687">
        <f>[74]data!$A36</f>
        <v>0.01</v>
      </c>
    </row>
    <row r="3688" spans="1:6" x14ac:dyDescent="0.55000000000000004">
      <c r="A3688">
        <v>2020</v>
      </c>
      <c r="B3688">
        <v>37</v>
      </c>
      <c r="C3688">
        <f>[71]data!$A37</f>
        <v>14.5</v>
      </c>
      <c r="D3688">
        <f>[72]data!$A37</f>
        <v>8.8800000000000008</v>
      </c>
      <c r="E3688">
        <f>[73]data!$A37</f>
        <v>11.55</v>
      </c>
      <c r="F3688">
        <f>[74]data!$A37</f>
        <v>0</v>
      </c>
    </row>
    <row r="3689" spans="1:6" x14ac:dyDescent="0.55000000000000004">
      <c r="A3689">
        <v>2020</v>
      </c>
      <c r="B3689">
        <v>38</v>
      </c>
      <c r="C3689">
        <f>[71]data!$A38</f>
        <v>14.37</v>
      </c>
      <c r="D3689">
        <f>[72]data!$A38</f>
        <v>9.08</v>
      </c>
      <c r="E3689">
        <f>[73]data!$A38</f>
        <v>11.38</v>
      </c>
      <c r="F3689">
        <f>[74]data!$A38</f>
        <v>0</v>
      </c>
    </row>
    <row r="3690" spans="1:6" x14ac:dyDescent="0.55000000000000004">
      <c r="A3690">
        <v>2020</v>
      </c>
      <c r="B3690">
        <v>39</v>
      </c>
      <c r="C3690">
        <f>[71]data!$A39</f>
        <v>16.98</v>
      </c>
      <c r="D3690">
        <f>[72]data!$A39</f>
        <v>10.029999999999999</v>
      </c>
      <c r="E3690">
        <f>[73]data!$A39</f>
        <v>13.22</v>
      </c>
      <c r="F3690">
        <f>[74]data!$A39</f>
        <v>0</v>
      </c>
    </row>
    <row r="3691" spans="1:6" x14ac:dyDescent="0.55000000000000004">
      <c r="A3691">
        <v>2020</v>
      </c>
      <c r="B3691">
        <v>40</v>
      </c>
      <c r="C3691">
        <f>[71]data!$A40</f>
        <v>16.739999999999998</v>
      </c>
      <c r="D3691">
        <f>[72]data!$A40</f>
        <v>10.02</v>
      </c>
      <c r="E3691">
        <f>[73]data!$A40</f>
        <v>13.2</v>
      </c>
      <c r="F3691">
        <f>[74]data!$A40</f>
        <v>0</v>
      </c>
    </row>
    <row r="3692" spans="1:6" x14ac:dyDescent="0.55000000000000004">
      <c r="A3692">
        <v>2020</v>
      </c>
      <c r="B3692">
        <v>41</v>
      </c>
      <c r="C3692">
        <f>[71]data!$A41</f>
        <v>19.04</v>
      </c>
      <c r="D3692">
        <f>[72]data!$A41</f>
        <v>11.37</v>
      </c>
      <c r="E3692">
        <f>[73]data!$A41</f>
        <v>14.51</v>
      </c>
      <c r="F3692">
        <f>[74]data!$A41</f>
        <v>0</v>
      </c>
    </row>
    <row r="3693" spans="1:6" x14ac:dyDescent="0.55000000000000004">
      <c r="A3693">
        <v>2020</v>
      </c>
      <c r="B3693">
        <v>42</v>
      </c>
      <c r="C3693">
        <f>[71]data!$A42</f>
        <v>21.72</v>
      </c>
      <c r="D3693">
        <f>[72]data!$A42</f>
        <v>11.8</v>
      </c>
      <c r="E3693">
        <f>[73]data!$A42</f>
        <v>15.97</v>
      </c>
      <c r="F3693">
        <f>[74]data!$A42</f>
        <v>0</v>
      </c>
    </row>
    <row r="3694" spans="1:6" x14ac:dyDescent="0.55000000000000004">
      <c r="A3694">
        <v>2020</v>
      </c>
      <c r="B3694">
        <v>43</v>
      </c>
      <c r="C3694">
        <f>[71]data!$A43</f>
        <v>17.95</v>
      </c>
      <c r="D3694">
        <f>[72]data!$A43</f>
        <v>13.1</v>
      </c>
      <c r="E3694">
        <f>[73]data!$A43</f>
        <v>14.85</v>
      </c>
      <c r="F3694">
        <f>[74]data!$A43</f>
        <v>0</v>
      </c>
    </row>
    <row r="3695" spans="1:6" x14ac:dyDescent="0.55000000000000004">
      <c r="A3695">
        <v>2020</v>
      </c>
      <c r="B3695">
        <v>44</v>
      </c>
      <c r="C3695">
        <f>[71]data!$A44</f>
        <v>18.32</v>
      </c>
      <c r="D3695">
        <f>[72]data!$A44</f>
        <v>12.93</v>
      </c>
      <c r="E3695">
        <f>[73]data!$A44</f>
        <v>14.81</v>
      </c>
      <c r="F3695">
        <f>[74]data!$A44</f>
        <v>0</v>
      </c>
    </row>
    <row r="3696" spans="1:6" x14ac:dyDescent="0.55000000000000004">
      <c r="A3696">
        <v>2020</v>
      </c>
      <c r="B3696">
        <v>45</v>
      </c>
      <c r="C3696">
        <f>[71]data!$A45</f>
        <v>17.63</v>
      </c>
      <c r="D3696">
        <f>[72]data!$A45</f>
        <v>12.56</v>
      </c>
      <c r="E3696">
        <f>[73]data!$A45</f>
        <v>14.48</v>
      </c>
      <c r="F3696">
        <f>[74]data!$A45</f>
        <v>0</v>
      </c>
    </row>
    <row r="3697" spans="1:6" x14ac:dyDescent="0.55000000000000004">
      <c r="A3697">
        <v>2020</v>
      </c>
      <c r="B3697">
        <v>46</v>
      </c>
      <c r="C3697">
        <f>[71]data!$A46</f>
        <v>18.05</v>
      </c>
      <c r="D3697">
        <f>[72]data!$A46</f>
        <v>12.01</v>
      </c>
      <c r="E3697">
        <f>[73]data!$A46</f>
        <v>14.03</v>
      </c>
      <c r="F3697">
        <f>[74]data!$A46</f>
        <v>0</v>
      </c>
    </row>
    <row r="3698" spans="1:6" x14ac:dyDescent="0.55000000000000004">
      <c r="A3698">
        <v>2020</v>
      </c>
      <c r="B3698">
        <v>47</v>
      </c>
      <c r="C3698">
        <f>[71]data!$A47</f>
        <v>18.170000000000002</v>
      </c>
      <c r="D3698">
        <f>[72]data!$A47</f>
        <v>12.44</v>
      </c>
      <c r="E3698">
        <f>[73]data!$A47</f>
        <v>14.34</v>
      </c>
      <c r="F3698">
        <f>[74]data!$A47</f>
        <v>0.01</v>
      </c>
    </row>
    <row r="3699" spans="1:6" x14ac:dyDescent="0.55000000000000004">
      <c r="A3699">
        <v>2020</v>
      </c>
      <c r="B3699">
        <v>48</v>
      </c>
      <c r="C3699">
        <f>[71]data!$A48</f>
        <v>21.13</v>
      </c>
      <c r="D3699">
        <f>[72]data!$A48</f>
        <v>11.32</v>
      </c>
      <c r="E3699">
        <f>[73]data!$A48</f>
        <v>15.48</v>
      </c>
      <c r="F3699">
        <f>[74]data!$A48</f>
        <v>0.01</v>
      </c>
    </row>
    <row r="3700" spans="1:6" x14ac:dyDescent="0.55000000000000004">
      <c r="A3700">
        <v>2020</v>
      </c>
      <c r="B3700">
        <v>49</v>
      </c>
      <c r="C3700">
        <f>[71]data!$A49</f>
        <v>15.99</v>
      </c>
      <c r="D3700">
        <f>[72]data!$A49</f>
        <v>12.88</v>
      </c>
      <c r="E3700">
        <f>[73]data!$A49</f>
        <v>14.08</v>
      </c>
      <c r="F3700">
        <f>[74]data!$A49</f>
        <v>0.28999999999999998</v>
      </c>
    </row>
    <row r="3701" spans="1:6" x14ac:dyDescent="0.55000000000000004">
      <c r="A3701">
        <v>2020</v>
      </c>
      <c r="B3701">
        <v>50</v>
      </c>
      <c r="C3701">
        <f>[71]data!$A50</f>
        <v>15.97</v>
      </c>
      <c r="D3701">
        <f>[72]data!$A50</f>
        <v>11.83</v>
      </c>
      <c r="E3701">
        <f>[73]data!$A50</f>
        <v>13.59</v>
      </c>
      <c r="F3701">
        <f>[74]data!$A50</f>
        <v>0.1</v>
      </c>
    </row>
    <row r="3702" spans="1:6" x14ac:dyDescent="0.55000000000000004">
      <c r="A3702">
        <v>2020</v>
      </c>
      <c r="B3702">
        <v>51</v>
      </c>
      <c r="C3702">
        <f>[71]data!$A51</f>
        <v>15.93</v>
      </c>
      <c r="D3702">
        <f>[72]data!$A51</f>
        <v>10.85</v>
      </c>
      <c r="E3702">
        <f>[73]data!$A51</f>
        <v>12.71</v>
      </c>
      <c r="F3702">
        <f>[74]data!$A51</f>
        <v>0</v>
      </c>
    </row>
    <row r="3703" spans="1:6" x14ac:dyDescent="0.55000000000000004">
      <c r="A3703">
        <v>2020</v>
      </c>
      <c r="B3703">
        <v>52</v>
      </c>
      <c r="C3703">
        <f>[71]data!$A52</f>
        <v>15.89</v>
      </c>
      <c r="D3703">
        <f>[72]data!$A52</f>
        <v>10.14</v>
      </c>
      <c r="E3703">
        <f>[73]data!$A52</f>
        <v>12.53</v>
      </c>
      <c r="F3703">
        <f>[74]data!$A52</f>
        <v>0</v>
      </c>
    </row>
    <row r="3704" spans="1:6" x14ac:dyDescent="0.55000000000000004">
      <c r="A3704">
        <v>2020</v>
      </c>
      <c r="B3704">
        <v>53</v>
      </c>
      <c r="C3704">
        <f>[71]data!$A53</f>
        <v>17.93</v>
      </c>
      <c r="D3704">
        <f>[72]data!$A53</f>
        <v>10.1</v>
      </c>
      <c r="E3704">
        <f>[73]data!$A53</f>
        <v>13.04</v>
      </c>
      <c r="F3704">
        <f>[74]data!$A53</f>
        <v>0</v>
      </c>
    </row>
    <row r="3705" spans="1:6" x14ac:dyDescent="0.55000000000000004">
      <c r="A3705">
        <v>2020</v>
      </c>
      <c r="B3705">
        <v>54</v>
      </c>
      <c r="C3705">
        <f>[71]data!$A54</f>
        <v>16.84</v>
      </c>
      <c r="D3705">
        <f>[72]data!$A54</f>
        <v>10.42</v>
      </c>
      <c r="E3705">
        <f>[73]data!$A54</f>
        <v>13.11</v>
      </c>
      <c r="F3705">
        <f>[74]data!$A54</f>
        <v>0</v>
      </c>
    </row>
    <row r="3706" spans="1:6" x14ac:dyDescent="0.55000000000000004">
      <c r="A3706">
        <v>2020</v>
      </c>
      <c r="B3706">
        <v>55</v>
      </c>
      <c r="C3706">
        <f>[71]data!$A55</f>
        <v>19.47</v>
      </c>
      <c r="D3706">
        <f>[72]data!$A55</f>
        <v>11.43</v>
      </c>
      <c r="E3706">
        <f>[73]data!$A55</f>
        <v>14.73</v>
      </c>
      <c r="F3706">
        <f>[74]data!$A55</f>
        <v>0</v>
      </c>
    </row>
    <row r="3707" spans="1:6" x14ac:dyDescent="0.55000000000000004">
      <c r="A3707">
        <v>2020</v>
      </c>
      <c r="B3707">
        <v>56</v>
      </c>
      <c r="C3707">
        <f>[71]data!$A56</f>
        <v>22.05</v>
      </c>
      <c r="D3707">
        <f>[72]data!$A56</f>
        <v>12.03</v>
      </c>
      <c r="E3707">
        <f>[73]data!$A56</f>
        <v>16.399999999999999</v>
      </c>
      <c r="F3707">
        <f>[74]data!$A56</f>
        <v>0.02</v>
      </c>
    </row>
    <row r="3708" spans="1:6" x14ac:dyDescent="0.55000000000000004">
      <c r="A3708">
        <v>2020</v>
      </c>
      <c r="B3708">
        <v>57</v>
      </c>
      <c r="C3708">
        <f>[71]data!$A57</f>
        <v>20.68</v>
      </c>
      <c r="D3708">
        <f>[72]data!$A57</f>
        <v>11.52</v>
      </c>
      <c r="E3708">
        <f>[73]data!$A57</f>
        <v>15.71</v>
      </c>
      <c r="F3708">
        <f>[74]data!$A57</f>
        <v>0.02</v>
      </c>
    </row>
    <row r="3709" spans="1:6" x14ac:dyDescent="0.55000000000000004">
      <c r="A3709">
        <v>2020</v>
      </c>
      <c r="B3709">
        <v>58</v>
      </c>
      <c r="C3709">
        <f>[71]data!$A58</f>
        <v>20.75</v>
      </c>
      <c r="D3709">
        <f>[72]data!$A58</f>
        <v>11.58</v>
      </c>
      <c r="E3709">
        <f>[73]data!$A58</f>
        <v>15.67</v>
      </c>
      <c r="F3709">
        <f>[74]data!$A58</f>
        <v>0.02</v>
      </c>
    </row>
    <row r="3710" spans="1:6" x14ac:dyDescent="0.55000000000000004">
      <c r="A3710">
        <v>2020</v>
      </c>
      <c r="B3710">
        <v>59</v>
      </c>
      <c r="C3710">
        <f>[71]data!$A59</f>
        <v>19.61</v>
      </c>
      <c r="D3710">
        <f>[72]data!$A59</f>
        <v>12.75</v>
      </c>
      <c r="E3710">
        <f>[73]data!$A59</f>
        <v>15.63</v>
      </c>
      <c r="F3710">
        <f>[74]data!$A59</f>
        <v>0.03</v>
      </c>
    </row>
    <row r="3711" spans="1:6" x14ac:dyDescent="0.55000000000000004">
      <c r="A3711">
        <v>2020</v>
      </c>
      <c r="B3711">
        <v>60</v>
      </c>
      <c r="C3711">
        <f>[71]data!$A60</f>
        <v>22.1</v>
      </c>
      <c r="D3711">
        <f>[72]data!$A60</f>
        <v>12.96</v>
      </c>
      <c r="E3711">
        <f>[73]data!$A60</f>
        <v>16.87</v>
      </c>
      <c r="F3711">
        <f>[74]data!$A60</f>
        <v>0.01</v>
      </c>
    </row>
    <row r="3712" spans="1:6" x14ac:dyDescent="0.55000000000000004">
      <c r="A3712">
        <v>2020</v>
      </c>
      <c r="B3712">
        <v>61</v>
      </c>
      <c r="C3712">
        <f>[71]data!$A61</f>
        <v>20.61</v>
      </c>
      <c r="D3712">
        <f>[72]data!$A61</f>
        <v>13.69</v>
      </c>
      <c r="E3712">
        <f>[73]data!$A61</f>
        <v>16.7</v>
      </c>
      <c r="F3712">
        <f>[74]data!$A61</f>
        <v>0.04</v>
      </c>
    </row>
    <row r="3713" spans="1:6" x14ac:dyDescent="0.55000000000000004">
      <c r="A3713">
        <v>2020</v>
      </c>
      <c r="B3713">
        <v>62</v>
      </c>
      <c r="C3713">
        <f>[71]data!$A62</f>
        <v>21.66</v>
      </c>
      <c r="D3713">
        <f>[72]data!$A62</f>
        <v>13.01</v>
      </c>
      <c r="E3713">
        <f>[73]data!$A62</f>
        <v>16.77</v>
      </c>
      <c r="F3713">
        <f>[74]data!$A62</f>
        <v>0.12</v>
      </c>
    </row>
    <row r="3714" spans="1:6" x14ac:dyDescent="0.55000000000000004">
      <c r="A3714">
        <v>2020</v>
      </c>
      <c r="B3714">
        <v>63</v>
      </c>
      <c r="C3714">
        <f>[71]data!$A63</f>
        <v>20.78</v>
      </c>
      <c r="D3714">
        <f>[72]data!$A63</f>
        <v>12.05</v>
      </c>
      <c r="E3714">
        <f>[73]data!$A63</f>
        <v>15.98</v>
      </c>
      <c r="F3714">
        <f>[74]data!$A63</f>
        <v>0</v>
      </c>
    </row>
    <row r="3715" spans="1:6" x14ac:dyDescent="0.55000000000000004">
      <c r="A3715">
        <v>2020</v>
      </c>
      <c r="B3715">
        <v>64</v>
      </c>
      <c r="C3715">
        <f>[71]data!$A64</f>
        <v>21.67</v>
      </c>
      <c r="D3715">
        <f>[72]data!$A64</f>
        <v>13.39</v>
      </c>
      <c r="E3715">
        <f>[73]data!$A64</f>
        <v>16.84</v>
      </c>
      <c r="F3715">
        <f>[74]data!$A64</f>
        <v>0</v>
      </c>
    </row>
    <row r="3716" spans="1:6" x14ac:dyDescent="0.55000000000000004">
      <c r="A3716">
        <v>2020</v>
      </c>
      <c r="B3716">
        <v>65</v>
      </c>
      <c r="C3716">
        <f>[71]data!$A65</f>
        <v>22.65</v>
      </c>
      <c r="D3716">
        <f>[72]data!$A65</f>
        <v>11.93</v>
      </c>
      <c r="E3716">
        <f>[73]data!$A65</f>
        <v>16.489999999999998</v>
      </c>
      <c r="F3716">
        <f>[74]data!$A65</f>
        <v>0</v>
      </c>
    </row>
    <row r="3717" spans="1:6" x14ac:dyDescent="0.55000000000000004">
      <c r="A3717">
        <v>2020</v>
      </c>
      <c r="B3717">
        <v>66</v>
      </c>
      <c r="C3717">
        <f>[71]data!$A66</f>
        <v>19</v>
      </c>
      <c r="D3717">
        <f>[72]data!$A66</f>
        <v>10.56</v>
      </c>
      <c r="E3717">
        <f>[73]data!$A66</f>
        <v>14.43</v>
      </c>
      <c r="F3717">
        <f>[74]data!$A66</f>
        <v>0</v>
      </c>
    </row>
    <row r="3718" spans="1:6" x14ac:dyDescent="0.55000000000000004">
      <c r="A3718">
        <v>2020</v>
      </c>
      <c r="B3718">
        <v>67</v>
      </c>
      <c r="C3718">
        <f>[71]data!$A67</f>
        <v>18.52</v>
      </c>
      <c r="D3718">
        <f>[72]data!$A67</f>
        <v>10.119999999999999</v>
      </c>
      <c r="E3718">
        <f>[73]data!$A67</f>
        <v>13.95</v>
      </c>
      <c r="F3718">
        <f>[74]data!$A67</f>
        <v>0</v>
      </c>
    </row>
    <row r="3719" spans="1:6" x14ac:dyDescent="0.55000000000000004">
      <c r="A3719">
        <v>2020</v>
      </c>
      <c r="B3719">
        <v>68</v>
      </c>
      <c r="C3719">
        <f>[71]data!$A68</f>
        <v>20.22</v>
      </c>
      <c r="D3719">
        <f>[72]data!$A68</f>
        <v>11.02</v>
      </c>
      <c r="E3719">
        <f>[73]data!$A68</f>
        <v>15.42</v>
      </c>
      <c r="F3719">
        <f>[74]data!$A68</f>
        <v>0</v>
      </c>
    </row>
    <row r="3720" spans="1:6" x14ac:dyDescent="0.55000000000000004">
      <c r="A3720">
        <v>2020</v>
      </c>
      <c r="B3720">
        <v>69</v>
      </c>
      <c r="C3720">
        <f>[71]data!$A69</f>
        <v>20.149999999999999</v>
      </c>
      <c r="D3720">
        <f>[72]data!$A69</f>
        <v>12.73</v>
      </c>
      <c r="E3720">
        <f>[73]data!$A69</f>
        <v>16.04</v>
      </c>
      <c r="F3720">
        <f>[74]data!$A69</f>
        <v>0</v>
      </c>
    </row>
    <row r="3721" spans="1:6" x14ac:dyDescent="0.55000000000000004">
      <c r="A3721">
        <v>2020</v>
      </c>
      <c r="B3721">
        <v>70</v>
      </c>
      <c r="C3721">
        <f>[71]data!$A70</f>
        <v>18.97</v>
      </c>
      <c r="D3721">
        <f>[72]data!$A70</f>
        <v>13.41</v>
      </c>
      <c r="E3721">
        <f>[73]data!$A70</f>
        <v>15.69</v>
      </c>
      <c r="F3721">
        <f>[74]data!$A70</f>
        <v>0</v>
      </c>
    </row>
    <row r="3722" spans="1:6" x14ac:dyDescent="0.55000000000000004">
      <c r="A3722">
        <v>2020</v>
      </c>
      <c r="B3722">
        <v>71</v>
      </c>
      <c r="C3722">
        <f>[71]data!$A71</f>
        <v>23.09</v>
      </c>
      <c r="D3722">
        <f>[72]data!$A71</f>
        <v>14.15</v>
      </c>
      <c r="E3722">
        <f>[73]data!$A71</f>
        <v>18.63</v>
      </c>
      <c r="F3722">
        <f>[74]data!$A71</f>
        <v>0</v>
      </c>
    </row>
    <row r="3723" spans="1:6" x14ac:dyDescent="0.55000000000000004">
      <c r="A3723">
        <v>2020</v>
      </c>
      <c r="B3723">
        <v>72</v>
      </c>
      <c r="C3723">
        <f>[71]data!$A72</f>
        <v>22.43</v>
      </c>
      <c r="D3723">
        <f>[72]data!$A72</f>
        <v>15.5</v>
      </c>
      <c r="E3723">
        <f>[73]data!$A72</f>
        <v>18.37</v>
      </c>
      <c r="F3723">
        <f>[74]data!$A72</f>
        <v>0</v>
      </c>
    </row>
    <row r="3724" spans="1:6" x14ac:dyDescent="0.55000000000000004">
      <c r="A3724">
        <v>2020</v>
      </c>
      <c r="B3724">
        <v>73</v>
      </c>
      <c r="C3724">
        <f>[71]data!$A73</f>
        <v>19.420000000000002</v>
      </c>
      <c r="D3724">
        <f>[72]data!$A73</f>
        <v>14.38</v>
      </c>
      <c r="E3724">
        <f>[73]data!$A73</f>
        <v>17.46</v>
      </c>
      <c r="F3724">
        <f>[74]data!$A73</f>
        <v>1.19</v>
      </c>
    </row>
    <row r="3725" spans="1:6" x14ac:dyDescent="0.55000000000000004">
      <c r="A3725">
        <v>2020</v>
      </c>
      <c r="B3725">
        <v>74</v>
      </c>
      <c r="C3725">
        <f>[71]data!$A74</f>
        <v>17.3</v>
      </c>
      <c r="D3725">
        <f>[72]data!$A74</f>
        <v>13.08</v>
      </c>
      <c r="E3725">
        <f>[73]data!$A74</f>
        <v>14.85</v>
      </c>
      <c r="F3725">
        <f>[74]data!$A74</f>
        <v>0.05</v>
      </c>
    </row>
    <row r="3726" spans="1:6" x14ac:dyDescent="0.55000000000000004">
      <c r="A3726">
        <v>2020</v>
      </c>
      <c r="B3726">
        <v>75</v>
      </c>
      <c r="C3726">
        <f>[71]data!$A75</f>
        <v>17.66</v>
      </c>
      <c r="D3726">
        <f>[72]data!$A75</f>
        <v>12.21</v>
      </c>
      <c r="E3726">
        <f>[73]data!$A75</f>
        <v>14.46</v>
      </c>
      <c r="F3726">
        <f>[74]data!$A75</f>
        <v>0.85</v>
      </c>
    </row>
    <row r="3727" spans="1:6" x14ac:dyDescent="0.55000000000000004">
      <c r="A3727">
        <v>2020</v>
      </c>
      <c r="B3727">
        <v>76</v>
      </c>
      <c r="C3727">
        <f>[71]data!$A76</f>
        <v>18.690000000000001</v>
      </c>
      <c r="D3727">
        <f>[72]data!$A76</f>
        <v>10.65</v>
      </c>
      <c r="E3727">
        <f>[73]data!$A76</f>
        <v>14.53</v>
      </c>
      <c r="F3727">
        <f>[74]data!$A76</f>
        <v>0.66</v>
      </c>
    </row>
    <row r="3728" spans="1:6" x14ac:dyDescent="0.55000000000000004">
      <c r="A3728">
        <v>2020</v>
      </c>
      <c r="B3728">
        <v>77</v>
      </c>
      <c r="C3728">
        <f>[71]data!$A77</f>
        <v>16.739999999999998</v>
      </c>
      <c r="D3728">
        <f>[72]data!$A77</f>
        <v>9.5</v>
      </c>
      <c r="E3728">
        <f>[73]data!$A77</f>
        <v>13.35</v>
      </c>
      <c r="F3728">
        <f>[74]data!$A77</f>
        <v>0.56999999999999995</v>
      </c>
    </row>
    <row r="3729" spans="1:6" x14ac:dyDescent="0.55000000000000004">
      <c r="A3729">
        <v>2020</v>
      </c>
      <c r="B3729">
        <v>78</v>
      </c>
      <c r="C3729">
        <f>[71]data!$A78</f>
        <v>17.45</v>
      </c>
      <c r="D3729">
        <f>[72]data!$A78</f>
        <v>13.72</v>
      </c>
      <c r="E3729">
        <f>[73]data!$A78</f>
        <v>15</v>
      </c>
      <c r="F3729">
        <f>[74]data!$A78</f>
        <v>0.22</v>
      </c>
    </row>
    <row r="3730" spans="1:6" x14ac:dyDescent="0.55000000000000004">
      <c r="A3730">
        <v>2020</v>
      </c>
      <c r="B3730">
        <v>79</v>
      </c>
      <c r="C3730">
        <f>[71]data!$A79</f>
        <v>16.73</v>
      </c>
      <c r="D3730">
        <f>[72]data!$A79</f>
        <v>13.18</v>
      </c>
      <c r="E3730">
        <f>[73]data!$A79</f>
        <v>14.48</v>
      </c>
      <c r="F3730">
        <f>[74]data!$A79</f>
        <v>0.05</v>
      </c>
    </row>
    <row r="3731" spans="1:6" x14ac:dyDescent="0.55000000000000004">
      <c r="A3731">
        <v>2020</v>
      </c>
      <c r="B3731">
        <v>80</v>
      </c>
      <c r="C3731">
        <f>[71]data!$A80</f>
        <v>14.9</v>
      </c>
      <c r="D3731">
        <f>[72]data!$A80</f>
        <v>12.46</v>
      </c>
      <c r="E3731">
        <f>[73]data!$A80</f>
        <v>13.78</v>
      </c>
      <c r="F3731">
        <f>[74]data!$A80</f>
        <v>0.47</v>
      </c>
    </row>
    <row r="3732" spans="1:6" x14ac:dyDescent="0.55000000000000004">
      <c r="A3732">
        <v>2020</v>
      </c>
      <c r="B3732">
        <v>81</v>
      </c>
      <c r="C3732">
        <f>[71]data!$A81</f>
        <v>15.28</v>
      </c>
      <c r="D3732">
        <f>[72]data!$A81</f>
        <v>11.4</v>
      </c>
      <c r="E3732">
        <f>[73]data!$A81</f>
        <v>13.18</v>
      </c>
      <c r="F3732">
        <f>[74]data!$A81</f>
        <v>10.53</v>
      </c>
    </row>
    <row r="3733" spans="1:6" x14ac:dyDescent="0.55000000000000004">
      <c r="A3733">
        <v>2020</v>
      </c>
      <c r="B3733">
        <v>82</v>
      </c>
      <c r="C3733">
        <f>[71]data!$A82</f>
        <v>13.18</v>
      </c>
      <c r="D3733">
        <f>[72]data!$A82</f>
        <v>10.43</v>
      </c>
      <c r="E3733">
        <f>[73]data!$A82</f>
        <v>11.73</v>
      </c>
      <c r="F3733">
        <f>[74]data!$A82</f>
        <v>6.52</v>
      </c>
    </row>
    <row r="3734" spans="1:6" x14ac:dyDescent="0.55000000000000004">
      <c r="A3734">
        <v>2020</v>
      </c>
      <c r="B3734">
        <v>83</v>
      </c>
      <c r="C3734">
        <f>[71]data!$A83</f>
        <v>15.13</v>
      </c>
      <c r="D3734">
        <f>[72]data!$A83</f>
        <v>10.34</v>
      </c>
      <c r="E3734">
        <f>[73]data!$A83</f>
        <v>12.57</v>
      </c>
      <c r="F3734">
        <f>[74]data!$A83</f>
        <v>8.64</v>
      </c>
    </row>
    <row r="3735" spans="1:6" x14ac:dyDescent="0.55000000000000004">
      <c r="A3735">
        <v>2020</v>
      </c>
      <c r="B3735">
        <v>84</v>
      </c>
      <c r="C3735">
        <f>[71]data!$A84</f>
        <v>14.47</v>
      </c>
      <c r="D3735">
        <f>[72]data!$A84</f>
        <v>11.99</v>
      </c>
      <c r="E3735">
        <f>[73]data!$A84</f>
        <v>13.33</v>
      </c>
      <c r="F3735">
        <f>[74]data!$A84</f>
        <v>15.03</v>
      </c>
    </row>
    <row r="3736" spans="1:6" x14ac:dyDescent="0.55000000000000004">
      <c r="A3736">
        <v>2020</v>
      </c>
      <c r="B3736">
        <v>85</v>
      </c>
      <c r="C3736">
        <f>[71]data!$A85</f>
        <v>14.95</v>
      </c>
      <c r="D3736">
        <f>[72]data!$A85</f>
        <v>9.81</v>
      </c>
      <c r="E3736">
        <f>[73]data!$A85</f>
        <v>12.33</v>
      </c>
      <c r="F3736">
        <f>[74]data!$A85</f>
        <v>0.35</v>
      </c>
    </row>
    <row r="3737" spans="1:6" x14ac:dyDescent="0.55000000000000004">
      <c r="A3737">
        <v>2020</v>
      </c>
      <c r="B3737">
        <v>86</v>
      </c>
      <c r="C3737">
        <f>[71]data!$A86</f>
        <v>19.96</v>
      </c>
      <c r="D3737">
        <f>[72]data!$A86</f>
        <v>10.77</v>
      </c>
      <c r="E3737">
        <f>[73]data!$A86</f>
        <v>14.86</v>
      </c>
      <c r="F3737">
        <f>[74]data!$A86</f>
        <v>0.18</v>
      </c>
    </row>
    <row r="3738" spans="1:6" x14ac:dyDescent="0.55000000000000004">
      <c r="A3738">
        <v>2020</v>
      </c>
      <c r="B3738">
        <v>87</v>
      </c>
      <c r="C3738">
        <f>[71]data!$A87</f>
        <v>13.27</v>
      </c>
      <c r="D3738">
        <f>[72]data!$A87</f>
        <v>10.97</v>
      </c>
      <c r="E3738">
        <f>[73]data!$A87</f>
        <v>11.98</v>
      </c>
      <c r="F3738">
        <f>[74]data!$A87</f>
        <v>1.88</v>
      </c>
    </row>
    <row r="3739" spans="1:6" x14ac:dyDescent="0.55000000000000004">
      <c r="A3739">
        <v>2020</v>
      </c>
      <c r="B3739">
        <v>88</v>
      </c>
      <c r="C3739">
        <f>[71]data!$A88</f>
        <v>15.27</v>
      </c>
      <c r="D3739">
        <f>[72]data!$A88</f>
        <v>9.9700000000000006</v>
      </c>
      <c r="E3739">
        <f>[73]data!$A88</f>
        <v>12.19</v>
      </c>
      <c r="F3739">
        <f>[74]data!$A88</f>
        <v>1.42</v>
      </c>
    </row>
    <row r="3740" spans="1:6" x14ac:dyDescent="0.55000000000000004">
      <c r="A3740">
        <v>2020</v>
      </c>
      <c r="B3740">
        <v>89</v>
      </c>
      <c r="C3740">
        <f>[71]data!$A89</f>
        <v>17.8</v>
      </c>
      <c r="D3740">
        <f>[72]data!$A89</f>
        <v>9.51</v>
      </c>
      <c r="E3740">
        <f>[73]data!$A89</f>
        <v>13.65</v>
      </c>
      <c r="F3740">
        <f>[74]data!$A89</f>
        <v>0</v>
      </c>
    </row>
    <row r="3741" spans="1:6" x14ac:dyDescent="0.55000000000000004">
      <c r="A3741">
        <v>2020</v>
      </c>
      <c r="B3741">
        <v>90</v>
      </c>
      <c r="C3741">
        <f>[71]data!$A90</f>
        <v>18.190000000000001</v>
      </c>
      <c r="D3741">
        <f>[72]data!$A90</f>
        <v>12.55</v>
      </c>
      <c r="E3741">
        <f>[73]data!$A90</f>
        <v>15.06</v>
      </c>
      <c r="F3741">
        <f>[74]data!$A90</f>
        <v>0.27</v>
      </c>
    </row>
    <row r="3742" spans="1:6" x14ac:dyDescent="0.55000000000000004">
      <c r="A3742">
        <v>2020</v>
      </c>
      <c r="B3742">
        <v>91</v>
      </c>
      <c r="C3742">
        <f>[71]data!$A91</f>
        <v>16.739999999999998</v>
      </c>
      <c r="D3742">
        <f>[72]data!$A91</f>
        <v>12.79</v>
      </c>
      <c r="E3742">
        <f>[73]data!$A91</f>
        <v>14.38</v>
      </c>
      <c r="F3742">
        <f>[74]data!$A91</f>
        <v>4.45</v>
      </c>
    </row>
    <row r="3743" spans="1:6" x14ac:dyDescent="0.55000000000000004">
      <c r="A3743">
        <v>2020</v>
      </c>
      <c r="B3743">
        <v>92</v>
      </c>
      <c r="C3743">
        <f>[71]data!$A92</f>
        <v>18.59</v>
      </c>
      <c r="D3743">
        <f>[72]data!$A92</f>
        <v>12.42</v>
      </c>
      <c r="E3743">
        <f>[73]data!$A92</f>
        <v>15.24</v>
      </c>
      <c r="F3743">
        <f>[74]data!$A92</f>
        <v>0.94</v>
      </c>
    </row>
    <row r="3744" spans="1:6" x14ac:dyDescent="0.55000000000000004">
      <c r="A3744">
        <v>2020</v>
      </c>
      <c r="B3744">
        <v>93</v>
      </c>
      <c r="C3744">
        <f>[71]data!$A93</f>
        <v>15.37</v>
      </c>
      <c r="D3744">
        <f>[72]data!$A93</f>
        <v>10.8</v>
      </c>
      <c r="E3744">
        <f>[73]data!$A93</f>
        <v>13.43</v>
      </c>
      <c r="F3744">
        <f>[74]data!$A93</f>
        <v>3.72</v>
      </c>
    </row>
    <row r="3745" spans="1:6" x14ac:dyDescent="0.55000000000000004">
      <c r="A3745">
        <v>2020</v>
      </c>
      <c r="B3745">
        <v>94</v>
      </c>
      <c r="C3745">
        <f>[71]data!$A94</f>
        <v>16.84</v>
      </c>
      <c r="D3745">
        <f>[72]data!$A94</f>
        <v>10.72</v>
      </c>
      <c r="E3745">
        <f>[73]data!$A94</f>
        <v>13.7</v>
      </c>
      <c r="F3745">
        <f>[74]data!$A94</f>
        <v>0.28999999999999998</v>
      </c>
    </row>
    <row r="3746" spans="1:6" x14ac:dyDescent="0.55000000000000004">
      <c r="A3746">
        <v>2020</v>
      </c>
      <c r="B3746">
        <v>95</v>
      </c>
      <c r="C3746">
        <f>[71]data!$A95</f>
        <v>16.52</v>
      </c>
      <c r="D3746">
        <f>[72]data!$A95</f>
        <v>11.69</v>
      </c>
      <c r="E3746">
        <f>[73]data!$A95</f>
        <v>14.02</v>
      </c>
      <c r="F3746">
        <f>[74]data!$A95</f>
        <v>0</v>
      </c>
    </row>
    <row r="3747" spans="1:6" x14ac:dyDescent="0.55000000000000004">
      <c r="A3747">
        <v>2020</v>
      </c>
      <c r="B3747">
        <v>96</v>
      </c>
      <c r="C3747">
        <f>[71]data!$A96</f>
        <v>17.79</v>
      </c>
      <c r="D3747">
        <f>[72]data!$A96</f>
        <v>11.38</v>
      </c>
      <c r="E3747">
        <f>[73]data!$A96</f>
        <v>14.31</v>
      </c>
      <c r="F3747">
        <f>[74]data!$A96</f>
        <v>0</v>
      </c>
    </row>
    <row r="3748" spans="1:6" x14ac:dyDescent="0.55000000000000004">
      <c r="A3748">
        <v>2020</v>
      </c>
      <c r="B3748">
        <v>97</v>
      </c>
      <c r="C3748">
        <f>[71]data!$A97</f>
        <v>18.27</v>
      </c>
      <c r="D3748">
        <f>[72]data!$A97</f>
        <v>12.13</v>
      </c>
      <c r="E3748">
        <f>[73]data!$A97</f>
        <v>14.66</v>
      </c>
      <c r="F3748">
        <f>[74]data!$A97</f>
        <v>0</v>
      </c>
    </row>
    <row r="3749" spans="1:6" x14ac:dyDescent="0.55000000000000004">
      <c r="A3749">
        <v>2020</v>
      </c>
      <c r="B3749">
        <v>98</v>
      </c>
      <c r="C3749">
        <f>[71]data!$A98</f>
        <v>18.29</v>
      </c>
      <c r="D3749">
        <f>[72]data!$A98</f>
        <v>11.73</v>
      </c>
      <c r="E3749">
        <f>[73]data!$A98</f>
        <v>14.77</v>
      </c>
      <c r="F3749">
        <f>[74]data!$A98</f>
        <v>0</v>
      </c>
    </row>
    <row r="3750" spans="1:6" x14ac:dyDescent="0.55000000000000004">
      <c r="A3750">
        <v>2020</v>
      </c>
      <c r="B3750">
        <v>99</v>
      </c>
      <c r="C3750">
        <f>[71]data!$A99</f>
        <v>18.79</v>
      </c>
      <c r="D3750">
        <f>[72]data!$A99</f>
        <v>11.38</v>
      </c>
      <c r="E3750">
        <f>[73]data!$A99</f>
        <v>15.09</v>
      </c>
      <c r="F3750">
        <f>[74]data!$A99</f>
        <v>0.03</v>
      </c>
    </row>
    <row r="3751" spans="1:6" x14ac:dyDescent="0.55000000000000004">
      <c r="A3751">
        <v>2020</v>
      </c>
      <c r="B3751">
        <v>100</v>
      </c>
      <c r="C3751">
        <f>[71]data!$A100</f>
        <v>18.899999999999999</v>
      </c>
      <c r="D3751">
        <f>[72]data!$A100</f>
        <v>13.28</v>
      </c>
      <c r="E3751">
        <f>[73]data!$A100</f>
        <v>15.92</v>
      </c>
      <c r="F3751">
        <f>[74]data!$A100</f>
        <v>0.96</v>
      </c>
    </row>
    <row r="3752" spans="1:6" x14ac:dyDescent="0.55000000000000004">
      <c r="A3752">
        <v>2020</v>
      </c>
      <c r="B3752">
        <v>101</v>
      </c>
      <c r="C3752">
        <f>[71]data!$A101</f>
        <v>19.12</v>
      </c>
      <c r="D3752">
        <f>[72]data!$A101</f>
        <v>13.09</v>
      </c>
      <c r="E3752">
        <f>[73]data!$A101</f>
        <v>15.57</v>
      </c>
      <c r="F3752">
        <f>[74]data!$A101</f>
        <v>0.77</v>
      </c>
    </row>
    <row r="3753" spans="1:6" x14ac:dyDescent="0.55000000000000004">
      <c r="A3753">
        <v>2020</v>
      </c>
      <c r="B3753">
        <v>102</v>
      </c>
      <c r="C3753">
        <f>[71]data!$A102</f>
        <v>18.11</v>
      </c>
      <c r="D3753">
        <f>[72]data!$A102</f>
        <v>11.92</v>
      </c>
      <c r="E3753">
        <f>[73]data!$A102</f>
        <v>15.02</v>
      </c>
      <c r="F3753">
        <f>[74]data!$A102</f>
        <v>0.01</v>
      </c>
    </row>
    <row r="3754" spans="1:6" x14ac:dyDescent="0.55000000000000004">
      <c r="A3754">
        <v>2020</v>
      </c>
      <c r="B3754">
        <v>103</v>
      </c>
      <c r="C3754">
        <f>[71]data!$A103</f>
        <v>17.399999999999999</v>
      </c>
      <c r="D3754">
        <f>[72]data!$A103</f>
        <v>13.29</v>
      </c>
      <c r="E3754">
        <f>[73]data!$A103</f>
        <v>15.03</v>
      </c>
      <c r="F3754">
        <f>[74]data!$A103</f>
        <v>8.5399999999999991</v>
      </c>
    </row>
    <row r="3755" spans="1:6" x14ac:dyDescent="0.55000000000000004">
      <c r="A3755">
        <v>2020</v>
      </c>
      <c r="B3755">
        <v>104</v>
      </c>
      <c r="C3755">
        <f>[71]data!$A104</f>
        <v>18.64</v>
      </c>
      <c r="D3755">
        <f>[72]data!$A104</f>
        <v>12.43</v>
      </c>
      <c r="E3755">
        <f>[73]data!$A104</f>
        <v>15.45</v>
      </c>
      <c r="F3755">
        <f>[74]data!$A104</f>
        <v>6.06</v>
      </c>
    </row>
    <row r="3756" spans="1:6" x14ac:dyDescent="0.55000000000000004">
      <c r="A3756">
        <v>2020</v>
      </c>
      <c r="B3756">
        <v>105</v>
      </c>
      <c r="C3756">
        <f>[71]data!$A105</f>
        <v>19.21</v>
      </c>
      <c r="D3756">
        <f>[72]data!$A105</f>
        <v>13.35</v>
      </c>
      <c r="E3756">
        <f>[73]data!$A105</f>
        <v>15.95</v>
      </c>
      <c r="F3756">
        <f>[74]data!$A105</f>
        <v>0.43</v>
      </c>
    </row>
    <row r="3757" spans="1:6" x14ac:dyDescent="0.55000000000000004">
      <c r="A3757">
        <v>2020</v>
      </c>
      <c r="B3757">
        <v>106</v>
      </c>
      <c r="C3757">
        <f>[71]data!$A106</f>
        <v>18.57</v>
      </c>
      <c r="D3757">
        <f>[72]data!$A106</f>
        <v>14.48</v>
      </c>
      <c r="E3757">
        <f>[73]data!$A106</f>
        <v>16.04</v>
      </c>
      <c r="F3757">
        <f>[74]data!$A106</f>
        <v>4.49</v>
      </c>
    </row>
    <row r="3758" spans="1:6" x14ac:dyDescent="0.55000000000000004">
      <c r="A3758">
        <v>2020</v>
      </c>
      <c r="B3758">
        <v>107</v>
      </c>
      <c r="C3758">
        <f>[71]data!$A107</f>
        <v>18.82</v>
      </c>
      <c r="D3758">
        <f>[72]data!$A107</f>
        <v>14.16</v>
      </c>
      <c r="E3758">
        <f>[73]data!$A107</f>
        <v>16.149999999999999</v>
      </c>
      <c r="F3758">
        <f>[74]data!$A107</f>
        <v>0.2</v>
      </c>
    </row>
    <row r="3759" spans="1:6" x14ac:dyDescent="0.55000000000000004">
      <c r="A3759">
        <v>2020</v>
      </c>
      <c r="B3759">
        <v>108</v>
      </c>
      <c r="C3759">
        <f>[71]data!$A108</f>
        <v>18.940000000000001</v>
      </c>
      <c r="D3759">
        <f>[72]data!$A108</f>
        <v>14.33</v>
      </c>
      <c r="E3759">
        <f>[73]data!$A108</f>
        <v>16.079999999999998</v>
      </c>
      <c r="F3759">
        <f>[74]data!$A108</f>
        <v>2.09</v>
      </c>
    </row>
    <row r="3760" spans="1:6" x14ac:dyDescent="0.55000000000000004">
      <c r="A3760">
        <v>2020</v>
      </c>
      <c r="B3760">
        <v>109</v>
      </c>
      <c r="C3760">
        <f>[71]data!$A109</f>
        <v>20.03</v>
      </c>
      <c r="D3760">
        <f>[72]data!$A109</f>
        <v>13.86</v>
      </c>
      <c r="E3760">
        <f>[73]data!$A109</f>
        <v>16.739999999999998</v>
      </c>
      <c r="F3760">
        <f>[74]data!$A109</f>
        <v>0.75</v>
      </c>
    </row>
    <row r="3761" spans="1:6" x14ac:dyDescent="0.55000000000000004">
      <c r="A3761">
        <v>2020</v>
      </c>
      <c r="B3761">
        <v>110</v>
      </c>
      <c r="C3761">
        <f>[71]data!$A110</f>
        <v>19.38</v>
      </c>
      <c r="D3761">
        <f>[72]data!$A110</f>
        <v>14.7</v>
      </c>
      <c r="E3761">
        <f>[73]data!$A110</f>
        <v>17.11</v>
      </c>
      <c r="F3761">
        <f>[74]data!$A110</f>
        <v>4.21</v>
      </c>
    </row>
    <row r="3762" spans="1:6" x14ac:dyDescent="0.55000000000000004">
      <c r="A3762">
        <v>2020</v>
      </c>
      <c r="B3762">
        <v>111</v>
      </c>
      <c r="C3762">
        <f>[71]data!$A111</f>
        <v>21.65</v>
      </c>
      <c r="D3762">
        <f>[72]data!$A111</f>
        <v>13.49</v>
      </c>
      <c r="E3762">
        <f>[73]data!$A111</f>
        <v>17.600000000000001</v>
      </c>
      <c r="F3762">
        <f>[74]data!$A111</f>
        <v>0.01</v>
      </c>
    </row>
    <row r="3763" spans="1:6" x14ac:dyDescent="0.55000000000000004">
      <c r="A3763">
        <v>2020</v>
      </c>
      <c r="B3763">
        <v>112</v>
      </c>
      <c r="C3763">
        <f>[71]data!$A112</f>
        <v>19.5</v>
      </c>
      <c r="D3763">
        <f>[72]data!$A112</f>
        <v>12.78</v>
      </c>
      <c r="E3763">
        <f>[73]data!$A112</f>
        <v>16.18</v>
      </c>
      <c r="F3763">
        <f>[74]data!$A112</f>
        <v>1.28</v>
      </c>
    </row>
    <row r="3764" spans="1:6" x14ac:dyDescent="0.55000000000000004">
      <c r="A3764">
        <v>2020</v>
      </c>
      <c r="B3764">
        <v>113</v>
      </c>
      <c r="C3764">
        <f>[71]data!$A113</f>
        <v>21.17</v>
      </c>
      <c r="D3764">
        <f>[72]data!$A113</f>
        <v>13.55</v>
      </c>
      <c r="E3764">
        <f>[73]data!$A113</f>
        <v>17</v>
      </c>
      <c r="F3764">
        <f>[74]data!$A113</f>
        <v>0.02</v>
      </c>
    </row>
    <row r="3765" spans="1:6" x14ac:dyDescent="0.55000000000000004">
      <c r="A3765">
        <v>2020</v>
      </c>
      <c r="B3765">
        <v>114</v>
      </c>
      <c r="C3765">
        <f>[71]data!$A114</f>
        <v>18.739999999999998</v>
      </c>
      <c r="D3765">
        <f>[72]data!$A114</f>
        <v>13.81</v>
      </c>
      <c r="E3765">
        <f>[73]data!$A114</f>
        <v>16.05</v>
      </c>
      <c r="F3765">
        <f>[74]data!$A114</f>
        <v>0.02</v>
      </c>
    </row>
    <row r="3766" spans="1:6" x14ac:dyDescent="0.55000000000000004">
      <c r="A3766">
        <v>2020</v>
      </c>
      <c r="B3766">
        <v>115</v>
      </c>
      <c r="C3766">
        <f>[71]data!$A115</f>
        <v>18.739999999999998</v>
      </c>
      <c r="D3766">
        <f>[72]data!$A115</f>
        <v>14.01</v>
      </c>
      <c r="E3766">
        <f>[73]data!$A115</f>
        <v>16.239999999999998</v>
      </c>
      <c r="F3766">
        <f>[74]data!$A115</f>
        <v>0.51</v>
      </c>
    </row>
    <row r="3767" spans="1:6" x14ac:dyDescent="0.55000000000000004">
      <c r="A3767">
        <v>2020</v>
      </c>
      <c r="B3767">
        <v>116</v>
      </c>
      <c r="C3767">
        <f>[71]data!$A116</f>
        <v>19.39</v>
      </c>
      <c r="D3767">
        <f>[72]data!$A116</f>
        <v>14.14</v>
      </c>
      <c r="E3767">
        <f>[73]data!$A116</f>
        <v>16.350000000000001</v>
      </c>
      <c r="F3767">
        <f>[74]data!$A116</f>
        <v>5.03</v>
      </c>
    </row>
    <row r="3768" spans="1:6" x14ac:dyDescent="0.55000000000000004">
      <c r="A3768">
        <v>2020</v>
      </c>
      <c r="B3768">
        <v>117</v>
      </c>
      <c r="C3768">
        <f>[71]data!$A117</f>
        <v>20.46</v>
      </c>
      <c r="D3768">
        <f>[72]data!$A117</f>
        <v>15.33</v>
      </c>
      <c r="E3768">
        <f>[73]data!$A117</f>
        <v>17.61</v>
      </c>
      <c r="F3768">
        <f>[74]data!$A117</f>
        <v>0.5</v>
      </c>
    </row>
    <row r="3769" spans="1:6" x14ac:dyDescent="0.55000000000000004">
      <c r="A3769">
        <v>2020</v>
      </c>
      <c r="B3769">
        <v>118</v>
      </c>
      <c r="C3769">
        <f>[71]data!$A118</f>
        <v>21.7</v>
      </c>
      <c r="D3769">
        <f>[72]data!$A118</f>
        <v>14.26</v>
      </c>
      <c r="E3769">
        <f>[73]data!$A118</f>
        <v>17.97</v>
      </c>
      <c r="F3769">
        <f>[74]data!$A118</f>
        <v>0.05</v>
      </c>
    </row>
    <row r="3770" spans="1:6" x14ac:dyDescent="0.55000000000000004">
      <c r="A3770">
        <v>2020</v>
      </c>
      <c r="B3770">
        <v>119</v>
      </c>
      <c r="C3770">
        <f>[71]data!$A119</f>
        <v>21.67</v>
      </c>
      <c r="D3770">
        <f>[72]data!$A119</f>
        <v>14.21</v>
      </c>
      <c r="E3770">
        <f>[73]data!$A119</f>
        <v>17.77</v>
      </c>
      <c r="F3770">
        <f>[74]data!$A119</f>
        <v>0.01</v>
      </c>
    </row>
    <row r="3771" spans="1:6" x14ac:dyDescent="0.55000000000000004">
      <c r="A3771">
        <v>2020</v>
      </c>
      <c r="B3771">
        <v>120</v>
      </c>
      <c r="C3771">
        <f>[71]data!$A120</f>
        <v>21.77</v>
      </c>
      <c r="D3771">
        <f>[72]data!$A120</f>
        <v>13.16</v>
      </c>
      <c r="E3771">
        <f>[73]data!$A120</f>
        <v>17.68</v>
      </c>
      <c r="F3771">
        <f>[74]data!$A120</f>
        <v>0</v>
      </c>
    </row>
    <row r="3772" spans="1:6" x14ac:dyDescent="0.55000000000000004">
      <c r="A3772">
        <v>2020</v>
      </c>
      <c r="B3772">
        <v>121</v>
      </c>
      <c r="C3772">
        <f>[71]data!$A121</f>
        <v>23.69</v>
      </c>
      <c r="D3772">
        <f>[72]data!$A121</f>
        <v>14.21</v>
      </c>
      <c r="E3772">
        <f>[73]data!$A121</f>
        <v>18.93</v>
      </c>
      <c r="F3772">
        <f>[74]data!$A121</f>
        <v>0</v>
      </c>
    </row>
    <row r="3773" spans="1:6" x14ac:dyDescent="0.55000000000000004">
      <c r="A3773">
        <v>2020</v>
      </c>
      <c r="B3773">
        <v>122</v>
      </c>
      <c r="C3773">
        <f>[71]data!$A122</f>
        <v>25.11</v>
      </c>
      <c r="D3773">
        <f>[72]data!$A122</f>
        <v>15.61</v>
      </c>
      <c r="E3773">
        <f>[73]data!$A122</f>
        <v>20.59</v>
      </c>
      <c r="F3773">
        <f>[74]data!$A122</f>
        <v>0</v>
      </c>
    </row>
    <row r="3774" spans="1:6" x14ac:dyDescent="0.55000000000000004">
      <c r="A3774">
        <v>2020</v>
      </c>
      <c r="B3774">
        <v>123</v>
      </c>
      <c r="C3774">
        <f>[71]data!$A123</f>
        <v>25.1</v>
      </c>
      <c r="D3774">
        <f>[72]data!$A123</f>
        <v>18.03</v>
      </c>
      <c r="E3774">
        <f>[73]data!$A123</f>
        <v>21.75</v>
      </c>
      <c r="F3774">
        <f>[74]data!$A123</f>
        <v>0</v>
      </c>
    </row>
    <row r="3775" spans="1:6" x14ac:dyDescent="0.55000000000000004">
      <c r="A3775">
        <v>2020</v>
      </c>
      <c r="B3775">
        <v>124</v>
      </c>
      <c r="C3775">
        <f>[71]data!$A124</f>
        <v>25.87</v>
      </c>
      <c r="D3775">
        <f>[72]data!$A124</f>
        <v>19</v>
      </c>
      <c r="E3775">
        <f>[73]data!$A124</f>
        <v>22.23</v>
      </c>
      <c r="F3775">
        <f>[74]data!$A124</f>
        <v>0</v>
      </c>
    </row>
    <row r="3776" spans="1:6" x14ac:dyDescent="0.55000000000000004">
      <c r="A3776">
        <v>2020</v>
      </c>
      <c r="B3776">
        <v>125</v>
      </c>
      <c r="C3776">
        <f>[71]data!$A125</f>
        <v>25.52</v>
      </c>
      <c r="D3776">
        <f>[72]data!$A125</f>
        <v>19.02</v>
      </c>
      <c r="E3776">
        <f>[73]data!$A125</f>
        <v>22.21</v>
      </c>
      <c r="F3776">
        <f>[74]data!$A125</f>
        <v>0</v>
      </c>
    </row>
    <row r="3777" spans="1:6" x14ac:dyDescent="0.55000000000000004">
      <c r="A3777">
        <v>2020</v>
      </c>
      <c r="B3777">
        <v>126</v>
      </c>
      <c r="C3777">
        <f>[71]data!$A126</f>
        <v>25.24</v>
      </c>
      <c r="D3777">
        <f>[72]data!$A126</f>
        <v>19.04</v>
      </c>
      <c r="E3777">
        <f>[73]data!$A126</f>
        <v>22.06</v>
      </c>
      <c r="F3777">
        <f>[74]data!$A126</f>
        <v>0</v>
      </c>
    </row>
    <row r="3778" spans="1:6" x14ac:dyDescent="0.55000000000000004">
      <c r="A3778">
        <v>2020</v>
      </c>
      <c r="B3778">
        <v>127</v>
      </c>
      <c r="C3778">
        <f>[71]data!$A127</f>
        <v>25</v>
      </c>
      <c r="D3778">
        <f>[72]data!$A127</f>
        <v>18.38</v>
      </c>
      <c r="E3778">
        <f>[73]data!$A127</f>
        <v>21.03</v>
      </c>
      <c r="F3778">
        <f>[74]data!$A127</f>
        <v>0</v>
      </c>
    </row>
    <row r="3779" spans="1:6" x14ac:dyDescent="0.55000000000000004">
      <c r="A3779">
        <v>2020</v>
      </c>
      <c r="B3779">
        <v>128</v>
      </c>
      <c r="C3779">
        <f>[71]data!$A128</f>
        <v>23.28</v>
      </c>
      <c r="D3779">
        <f>[72]data!$A128</f>
        <v>18.11</v>
      </c>
      <c r="E3779">
        <f>[73]data!$A128</f>
        <v>20.47</v>
      </c>
      <c r="F3779">
        <f>[74]data!$A128</f>
        <v>0</v>
      </c>
    </row>
    <row r="3780" spans="1:6" x14ac:dyDescent="0.55000000000000004">
      <c r="A3780">
        <v>2020</v>
      </c>
      <c r="B3780">
        <v>129</v>
      </c>
      <c r="C3780">
        <f>[71]data!$A129</f>
        <v>22.51</v>
      </c>
      <c r="D3780">
        <f>[72]data!$A129</f>
        <v>17.399999999999999</v>
      </c>
      <c r="E3780">
        <f>[73]data!$A129</f>
        <v>19.78</v>
      </c>
      <c r="F3780">
        <f>[74]data!$A129</f>
        <v>0.06</v>
      </c>
    </row>
    <row r="3781" spans="1:6" x14ac:dyDescent="0.55000000000000004">
      <c r="A3781">
        <v>2020</v>
      </c>
      <c r="B3781">
        <v>130</v>
      </c>
      <c r="C3781">
        <f>[71]data!$A130</f>
        <v>23.57</v>
      </c>
      <c r="D3781">
        <f>[72]data!$A130</f>
        <v>16.91</v>
      </c>
      <c r="E3781">
        <f>[73]data!$A130</f>
        <v>20.25</v>
      </c>
      <c r="F3781">
        <f>[74]data!$A130</f>
        <v>0</v>
      </c>
    </row>
    <row r="3782" spans="1:6" x14ac:dyDescent="0.55000000000000004">
      <c r="A3782">
        <v>2020</v>
      </c>
      <c r="B3782">
        <v>131</v>
      </c>
      <c r="C3782">
        <f>[71]data!$A131</f>
        <v>22</v>
      </c>
      <c r="D3782">
        <f>[72]data!$A131</f>
        <v>16.41</v>
      </c>
      <c r="E3782">
        <f>[73]data!$A131</f>
        <v>19.5</v>
      </c>
      <c r="F3782">
        <f>[74]data!$A131</f>
        <v>0.61</v>
      </c>
    </row>
    <row r="3783" spans="1:6" x14ac:dyDescent="0.55000000000000004">
      <c r="A3783">
        <v>2020</v>
      </c>
      <c r="B3783">
        <v>132</v>
      </c>
      <c r="C3783">
        <f>[71]data!$A132</f>
        <v>23.8</v>
      </c>
      <c r="D3783">
        <f>[72]data!$A132</f>
        <v>15.58</v>
      </c>
      <c r="E3783">
        <f>[73]data!$A132</f>
        <v>20.03</v>
      </c>
      <c r="F3783">
        <f>[74]data!$A132</f>
        <v>0.01</v>
      </c>
    </row>
    <row r="3784" spans="1:6" x14ac:dyDescent="0.55000000000000004">
      <c r="A3784">
        <v>2020</v>
      </c>
      <c r="B3784">
        <v>133</v>
      </c>
      <c r="C3784">
        <f>[71]data!$A133</f>
        <v>21.88</v>
      </c>
      <c r="D3784">
        <f>[72]data!$A133</f>
        <v>15.77</v>
      </c>
      <c r="E3784">
        <f>[73]data!$A133</f>
        <v>19.32</v>
      </c>
      <c r="F3784">
        <f>[74]data!$A133</f>
        <v>1.66</v>
      </c>
    </row>
    <row r="3785" spans="1:6" x14ac:dyDescent="0.55000000000000004">
      <c r="A3785">
        <v>2020</v>
      </c>
      <c r="B3785">
        <v>134</v>
      </c>
      <c r="C3785">
        <f>[71]data!$A134</f>
        <v>21.58</v>
      </c>
      <c r="D3785">
        <f>[72]data!$A134</f>
        <v>14.58</v>
      </c>
      <c r="E3785">
        <f>[73]data!$A134</f>
        <v>18.100000000000001</v>
      </c>
      <c r="F3785">
        <f>[74]data!$A134</f>
        <v>1.04</v>
      </c>
    </row>
    <row r="3786" spans="1:6" x14ac:dyDescent="0.55000000000000004">
      <c r="A3786">
        <v>2020</v>
      </c>
      <c r="B3786">
        <v>135</v>
      </c>
      <c r="C3786">
        <f>[71]data!$A135</f>
        <v>20.72</v>
      </c>
      <c r="D3786">
        <f>[72]data!$A135</f>
        <v>15.38</v>
      </c>
      <c r="E3786">
        <f>[73]data!$A135</f>
        <v>17.98</v>
      </c>
      <c r="F3786">
        <f>[74]data!$A135</f>
        <v>2.54</v>
      </c>
    </row>
    <row r="3787" spans="1:6" x14ac:dyDescent="0.55000000000000004">
      <c r="A3787">
        <v>2020</v>
      </c>
      <c r="B3787">
        <v>136</v>
      </c>
      <c r="C3787">
        <f>[71]data!$A136</f>
        <v>19.07</v>
      </c>
      <c r="D3787">
        <f>[72]data!$A136</f>
        <v>15.17</v>
      </c>
      <c r="E3787">
        <f>[73]data!$A136</f>
        <v>16.72</v>
      </c>
      <c r="F3787">
        <f>[74]data!$A136</f>
        <v>2.29</v>
      </c>
    </row>
    <row r="3788" spans="1:6" x14ac:dyDescent="0.55000000000000004">
      <c r="A3788">
        <v>2020</v>
      </c>
      <c r="B3788">
        <v>137</v>
      </c>
      <c r="C3788">
        <f>[71]data!$A137</f>
        <v>19.670000000000002</v>
      </c>
      <c r="D3788">
        <f>[72]data!$A137</f>
        <v>14.57</v>
      </c>
      <c r="E3788">
        <f>[73]data!$A137</f>
        <v>17.239999999999998</v>
      </c>
      <c r="F3788">
        <f>[74]data!$A137</f>
        <v>3.39</v>
      </c>
    </row>
    <row r="3789" spans="1:6" x14ac:dyDescent="0.55000000000000004">
      <c r="A3789">
        <v>2020</v>
      </c>
      <c r="B3789">
        <v>138</v>
      </c>
      <c r="C3789">
        <f>[71]data!$A138</f>
        <v>20.399999999999999</v>
      </c>
      <c r="D3789">
        <f>[72]data!$A138</f>
        <v>15.31</v>
      </c>
      <c r="E3789">
        <f>[73]data!$A138</f>
        <v>18.18</v>
      </c>
      <c r="F3789">
        <f>[74]data!$A138</f>
        <v>0.7</v>
      </c>
    </row>
    <row r="3790" spans="1:6" x14ac:dyDescent="0.55000000000000004">
      <c r="A3790">
        <v>2020</v>
      </c>
      <c r="B3790">
        <v>139</v>
      </c>
      <c r="C3790">
        <f>[71]data!$A139</f>
        <v>23.88</v>
      </c>
      <c r="D3790">
        <f>[72]data!$A139</f>
        <v>16.09</v>
      </c>
      <c r="E3790">
        <f>[73]data!$A139</f>
        <v>20.149999999999999</v>
      </c>
      <c r="F3790">
        <f>[74]data!$A139</f>
        <v>0</v>
      </c>
    </row>
    <row r="3791" spans="1:6" x14ac:dyDescent="0.55000000000000004">
      <c r="A3791">
        <v>2020</v>
      </c>
      <c r="B3791">
        <v>140</v>
      </c>
      <c r="C3791">
        <f>[71]data!$A140</f>
        <v>26.17</v>
      </c>
      <c r="D3791">
        <f>[72]data!$A140</f>
        <v>17.63</v>
      </c>
      <c r="E3791">
        <f>[73]data!$A140</f>
        <v>22.05</v>
      </c>
      <c r="F3791">
        <f>[74]data!$A140</f>
        <v>0</v>
      </c>
    </row>
    <row r="3792" spans="1:6" x14ac:dyDescent="0.55000000000000004">
      <c r="A3792">
        <v>2020</v>
      </c>
      <c r="B3792">
        <v>141</v>
      </c>
      <c r="C3792">
        <f>[71]data!$A141</f>
        <v>28.06</v>
      </c>
      <c r="D3792">
        <f>[72]data!$A141</f>
        <v>19.45</v>
      </c>
      <c r="E3792">
        <f>[73]data!$A141</f>
        <v>24.08</v>
      </c>
      <c r="F3792">
        <f>[74]data!$A141</f>
        <v>0</v>
      </c>
    </row>
    <row r="3793" spans="1:6" x14ac:dyDescent="0.55000000000000004">
      <c r="A3793">
        <v>2020</v>
      </c>
      <c r="B3793">
        <v>142</v>
      </c>
      <c r="C3793">
        <f>[71]data!$A142</f>
        <v>26.55</v>
      </c>
      <c r="D3793">
        <f>[72]data!$A142</f>
        <v>20.18</v>
      </c>
      <c r="E3793">
        <f>[73]data!$A142</f>
        <v>23.28</v>
      </c>
      <c r="F3793">
        <f>[74]data!$A142</f>
        <v>0</v>
      </c>
    </row>
    <row r="3794" spans="1:6" x14ac:dyDescent="0.55000000000000004">
      <c r="A3794">
        <v>2020</v>
      </c>
      <c r="B3794">
        <v>143</v>
      </c>
      <c r="C3794">
        <f>[71]data!$A143</f>
        <v>27.33</v>
      </c>
      <c r="D3794">
        <f>[72]data!$A143</f>
        <v>20.86</v>
      </c>
      <c r="E3794">
        <f>[73]data!$A143</f>
        <v>23.96</v>
      </c>
      <c r="F3794">
        <f>[74]data!$A143</f>
        <v>0</v>
      </c>
    </row>
    <row r="3795" spans="1:6" x14ac:dyDescent="0.55000000000000004">
      <c r="A3795">
        <v>2020</v>
      </c>
      <c r="B3795">
        <v>144</v>
      </c>
      <c r="C3795">
        <f>[71]data!$A144</f>
        <v>27.19</v>
      </c>
      <c r="D3795">
        <f>[72]data!$A144</f>
        <v>19.95</v>
      </c>
      <c r="E3795">
        <f>[73]data!$A144</f>
        <v>23.41</v>
      </c>
      <c r="F3795">
        <f>[74]data!$A144</f>
        <v>0</v>
      </c>
    </row>
    <row r="3796" spans="1:6" x14ac:dyDescent="0.55000000000000004">
      <c r="A3796">
        <v>2020</v>
      </c>
      <c r="B3796">
        <v>145</v>
      </c>
      <c r="C3796">
        <f>[71]data!$A145</f>
        <v>24.99</v>
      </c>
      <c r="D3796">
        <f>[72]data!$A145</f>
        <v>19.809999999999999</v>
      </c>
      <c r="E3796">
        <f>[73]data!$A145</f>
        <v>22.25</v>
      </c>
      <c r="F3796">
        <f>[74]data!$A145</f>
        <v>0</v>
      </c>
    </row>
    <row r="3797" spans="1:6" x14ac:dyDescent="0.55000000000000004">
      <c r="A3797">
        <v>2020</v>
      </c>
      <c r="B3797">
        <v>146</v>
      </c>
      <c r="C3797">
        <f>[71]data!$A146</f>
        <v>24.06</v>
      </c>
      <c r="D3797">
        <f>[72]data!$A146</f>
        <v>18.440000000000001</v>
      </c>
      <c r="E3797">
        <f>[73]data!$A146</f>
        <v>20.98</v>
      </c>
      <c r="F3797">
        <f>[74]data!$A146</f>
        <v>0.01</v>
      </c>
    </row>
    <row r="3798" spans="1:6" x14ac:dyDescent="0.55000000000000004">
      <c r="A3798">
        <v>2020</v>
      </c>
      <c r="B3798">
        <v>147</v>
      </c>
      <c r="C3798">
        <f>[71]data!$A147</f>
        <v>24.56</v>
      </c>
      <c r="D3798">
        <f>[72]data!$A147</f>
        <v>18.16</v>
      </c>
      <c r="E3798">
        <f>[73]data!$A147</f>
        <v>21.3</v>
      </c>
      <c r="F3798">
        <f>[74]data!$A147</f>
        <v>0.01</v>
      </c>
    </row>
    <row r="3799" spans="1:6" x14ac:dyDescent="0.55000000000000004">
      <c r="A3799">
        <v>2020</v>
      </c>
      <c r="B3799">
        <v>148</v>
      </c>
      <c r="C3799">
        <f>[71]data!$A148</f>
        <v>23.7</v>
      </c>
      <c r="D3799">
        <f>[72]data!$A148</f>
        <v>18.940000000000001</v>
      </c>
      <c r="E3799">
        <f>[73]data!$A148</f>
        <v>21.03</v>
      </c>
      <c r="F3799">
        <f>[74]data!$A148</f>
        <v>0</v>
      </c>
    </row>
    <row r="3800" spans="1:6" x14ac:dyDescent="0.55000000000000004">
      <c r="A3800">
        <v>2020</v>
      </c>
      <c r="B3800">
        <v>149</v>
      </c>
      <c r="C3800">
        <f>[71]data!$A149</f>
        <v>24.56</v>
      </c>
      <c r="D3800">
        <f>[72]data!$A149</f>
        <v>18.309999999999999</v>
      </c>
      <c r="E3800">
        <f>[73]data!$A149</f>
        <v>21.23</v>
      </c>
      <c r="F3800">
        <f>[74]data!$A149</f>
        <v>0</v>
      </c>
    </row>
    <row r="3801" spans="1:6" x14ac:dyDescent="0.55000000000000004">
      <c r="A3801">
        <v>2020</v>
      </c>
      <c r="B3801">
        <v>150</v>
      </c>
      <c r="C3801">
        <f>[71]data!$A150</f>
        <v>24.37</v>
      </c>
      <c r="D3801">
        <f>[72]data!$A150</f>
        <v>17.7</v>
      </c>
      <c r="E3801">
        <f>[73]data!$A150</f>
        <v>20.81</v>
      </c>
      <c r="F3801">
        <f>[74]data!$A150</f>
        <v>0</v>
      </c>
    </row>
    <row r="3802" spans="1:6" x14ac:dyDescent="0.55000000000000004">
      <c r="A3802">
        <v>2020</v>
      </c>
      <c r="B3802">
        <v>151</v>
      </c>
      <c r="C3802">
        <f>[71]data!$A151</f>
        <v>23.83</v>
      </c>
      <c r="D3802">
        <f>[72]data!$A151</f>
        <v>16.8</v>
      </c>
      <c r="E3802">
        <f>[73]data!$A151</f>
        <v>20.46</v>
      </c>
      <c r="F3802">
        <f>[74]data!$A151</f>
        <v>0</v>
      </c>
    </row>
    <row r="3803" spans="1:6" x14ac:dyDescent="0.55000000000000004">
      <c r="A3803">
        <v>2020</v>
      </c>
      <c r="B3803">
        <v>152</v>
      </c>
      <c r="C3803">
        <f>[71]data!$A152</f>
        <v>23.68</v>
      </c>
      <c r="D3803">
        <f>[72]data!$A152</f>
        <v>17.399999999999999</v>
      </c>
      <c r="E3803">
        <f>[73]data!$A152</f>
        <v>20.82</v>
      </c>
      <c r="F3803">
        <f>[74]data!$A152</f>
        <v>0.05</v>
      </c>
    </row>
    <row r="3804" spans="1:6" x14ac:dyDescent="0.55000000000000004">
      <c r="A3804">
        <v>2020</v>
      </c>
      <c r="B3804">
        <v>153</v>
      </c>
      <c r="C3804">
        <f>[71]data!$A153</f>
        <v>25.34</v>
      </c>
      <c r="D3804">
        <f>[72]data!$A153</f>
        <v>18.45</v>
      </c>
      <c r="E3804">
        <f>[73]data!$A153</f>
        <v>21.81</v>
      </c>
      <c r="F3804">
        <f>[74]data!$A153</f>
        <v>0</v>
      </c>
    </row>
    <row r="3805" spans="1:6" x14ac:dyDescent="0.55000000000000004">
      <c r="A3805">
        <v>2020</v>
      </c>
      <c r="B3805">
        <v>154</v>
      </c>
      <c r="C3805">
        <f>[71]data!$A154</f>
        <v>26.18</v>
      </c>
      <c r="D3805">
        <f>[72]data!$A154</f>
        <v>18.64</v>
      </c>
      <c r="E3805">
        <f>[73]data!$A154</f>
        <v>22.17</v>
      </c>
      <c r="F3805">
        <f>[74]data!$A154</f>
        <v>0.01</v>
      </c>
    </row>
    <row r="3806" spans="1:6" x14ac:dyDescent="0.55000000000000004">
      <c r="A3806">
        <v>2020</v>
      </c>
      <c r="B3806">
        <v>155</v>
      </c>
      <c r="C3806">
        <f>[71]data!$A155</f>
        <v>27.85</v>
      </c>
      <c r="D3806">
        <f>[72]data!$A155</f>
        <v>18.84</v>
      </c>
      <c r="E3806">
        <f>[73]data!$A155</f>
        <v>23.68</v>
      </c>
      <c r="F3806">
        <f>[74]data!$A155</f>
        <v>0.01</v>
      </c>
    </row>
    <row r="3807" spans="1:6" x14ac:dyDescent="0.55000000000000004">
      <c r="A3807">
        <v>2020</v>
      </c>
      <c r="B3807">
        <v>156</v>
      </c>
      <c r="C3807">
        <f>[71]data!$A156</f>
        <v>27.45</v>
      </c>
      <c r="D3807">
        <f>[72]data!$A156</f>
        <v>19.739999999999998</v>
      </c>
      <c r="E3807">
        <f>[73]data!$A156</f>
        <v>23.9</v>
      </c>
      <c r="F3807">
        <f>[74]data!$A156</f>
        <v>0.92</v>
      </c>
    </row>
    <row r="3808" spans="1:6" x14ac:dyDescent="0.55000000000000004">
      <c r="A3808">
        <v>2020</v>
      </c>
      <c r="B3808">
        <v>157</v>
      </c>
      <c r="C3808">
        <f>[71]data!$A157</f>
        <v>26.6</v>
      </c>
      <c r="D3808">
        <f>[72]data!$A157</f>
        <v>18.86</v>
      </c>
      <c r="E3808">
        <f>[73]data!$A157</f>
        <v>22.91</v>
      </c>
      <c r="F3808">
        <f>[74]data!$A157</f>
        <v>0.03</v>
      </c>
    </row>
    <row r="3809" spans="1:6" x14ac:dyDescent="0.55000000000000004">
      <c r="A3809">
        <v>2020</v>
      </c>
      <c r="B3809">
        <v>158</v>
      </c>
      <c r="C3809">
        <f>[71]data!$A158</f>
        <v>27.38</v>
      </c>
      <c r="D3809">
        <f>[72]data!$A158</f>
        <v>19.649999999999999</v>
      </c>
      <c r="E3809">
        <f>[73]data!$A158</f>
        <v>23.99</v>
      </c>
      <c r="F3809">
        <f>[74]data!$A158</f>
        <v>0</v>
      </c>
    </row>
    <row r="3810" spans="1:6" x14ac:dyDescent="0.55000000000000004">
      <c r="A3810">
        <v>2020</v>
      </c>
      <c r="B3810">
        <v>159</v>
      </c>
      <c r="C3810">
        <f>[71]data!$A159</f>
        <v>26.74</v>
      </c>
      <c r="D3810">
        <f>[72]data!$A159</f>
        <v>19.32</v>
      </c>
      <c r="E3810">
        <f>[73]data!$A159</f>
        <v>23.43</v>
      </c>
      <c r="F3810">
        <f>[74]data!$A159</f>
        <v>0.19</v>
      </c>
    </row>
    <row r="3811" spans="1:6" x14ac:dyDescent="0.55000000000000004">
      <c r="A3811">
        <v>2020</v>
      </c>
      <c r="B3811">
        <v>160</v>
      </c>
      <c r="C3811">
        <f>[71]data!$A160</f>
        <v>24.06</v>
      </c>
      <c r="D3811">
        <f>[72]data!$A160</f>
        <v>18.45</v>
      </c>
      <c r="E3811">
        <f>[73]data!$A160</f>
        <v>21.41</v>
      </c>
      <c r="F3811">
        <f>[74]data!$A160</f>
        <v>1.05</v>
      </c>
    </row>
    <row r="3812" spans="1:6" x14ac:dyDescent="0.55000000000000004">
      <c r="A3812">
        <v>2020</v>
      </c>
      <c r="B3812">
        <v>161</v>
      </c>
      <c r="C3812">
        <f>[71]data!$A161</f>
        <v>23.05</v>
      </c>
      <c r="D3812">
        <f>[72]data!$A161</f>
        <v>17.260000000000002</v>
      </c>
      <c r="E3812">
        <f>[73]data!$A161</f>
        <v>20.170000000000002</v>
      </c>
      <c r="F3812">
        <f>[74]data!$A161</f>
        <v>0.47</v>
      </c>
    </row>
    <row r="3813" spans="1:6" x14ac:dyDescent="0.55000000000000004">
      <c r="A3813">
        <v>2020</v>
      </c>
      <c r="B3813">
        <v>162</v>
      </c>
      <c r="C3813">
        <f>[71]data!$A162</f>
        <v>24.82</v>
      </c>
      <c r="D3813">
        <f>[72]data!$A162</f>
        <v>17.739999999999998</v>
      </c>
      <c r="E3813">
        <f>[73]data!$A162</f>
        <v>21.27</v>
      </c>
      <c r="F3813">
        <f>[74]data!$A162</f>
        <v>0</v>
      </c>
    </row>
    <row r="3814" spans="1:6" x14ac:dyDescent="0.55000000000000004">
      <c r="A3814">
        <v>2020</v>
      </c>
      <c r="B3814">
        <v>163</v>
      </c>
      <c r="C3814">
        <f>[71]data!$A163</f>
        <v>28.07</v>
      </c>
      <c r="D3814">
        <f>[72]data!$A163</f>
        <v>18.48</v>
      </c>
      <c r="E3814">
        <f>[73]data!$A163</f>
        <v>23.25</v>
      </c>
      <c r="F3814">
        <f>[74]data!$A163</f>
        <v>0</v>
      </c>
    </row>
    <row r="3815" spans="1:6" x14ac:dyDescent="0.55000000000000004">
      <c r="A3815">
        <v>2020</v>
      </c>
      <c r="B3815">
        <v>164</v>
      </c>
      <c r="C3815">
        <f>[71]data!$A164</f>
        <v>25.48</v>
      </c>
      <c r="D3815">
        <f>[72]data!$A164</f>
        <v>17.64</v>
      </c>
      <c r="E3815">
        <f>[73]data!$A164</f>
        <v>21.59</v>
      </c>
      <c r="F3815">
        <f>[74]data!$A164</f>
        <v>0.04</v>
      </c>
    </row>
    <row r="3816" spans="1:6" x14ac:dyDescent="0.55000000000000004">
      <c r="A3816">
        <v>2020</v>
      </c>
      <c r="B3816">
        <v>165</v>
      </c>
      <c r="C3816">
        <f>[71]data!$A165</f>
        <v>24.16</v>
      </c>
      <c r="D3816">
        <f>[72]data!$A165</f>
        <v>16.350000000000001</v>
      </c>
      <c r="E3816">
        <f>[73]data!$A165</f>
        <v>20.28</v>
      </c>
      <c r="F3816">
        <f>[74]data!$A165</f>
        <v>0</v>
      </c>
    </row>
    <row r="3817" spans="1:6" x14ac:dyDescent="0.55000000000000004">
      <c r="A3817">
        <v>2020</v>
      </c>
      <c r="B3817">
        <v>166</v>
      </c>
      <c r="C3817">
        <f>[71]data!$A166</f>
        <v>26.18</v>
      </c>
      <c r="D3817">
        <f>[72]data!$A166</f>
        <v>18.170000000000002</v>
      </c>
      <c r="E3817">
        <f>[73]data!$A166</f>
        <v>22.18</v>
      </c>
      <c r="F3817">
        <f>[74]data!$A166</f>
        <v>0</v>
      </c>
    </row>
    <row r="3818" spans="1:6" x14ac:dyDescent="0.55000000000000004">
      <c r="A3818">
        <v>2020</v>
      </c>
      <c r="B3818">
        <v>167</v>
      </c>
      <c r="C3818">
        <f>[71]data!$A167</f>
        <v>26.64</v>
      </c>
      <c r="D3818">
        <f>[72]data!$A167</f>
        <v>18.829999999999998</v>
      </c>
      <c r="E3818">
        <f>[73]data!$A167</f>
        <v>22.9</v>
      </c>
      <c r="F3818">
        <f>[74]data!$A167</f>
        <v>0</v>
      </c>
    </row>
    <row r="3819" spans="1:6" x14ac:dyDescent="0.55000000000000004">
      <c r="A3819">
        <v>2020</v>
      </c>
      <c r="B3819">
        <v>168</v>
      </c>
      <c r="C3819">
        <f>[71]data!$A168</f>
        <v>28.12</v>
      </c>
      <c r="D3819">
        <f>[72]data!$A168</f>
        <v>20.51</v>
      </c>
      <c r="E3819">
        <f>[73]data!$A168</f>
        <v>24.26</v>
      </c>
      <c r="F3819">
        <f>[74]data!$A168</f>
        <v>0</v>
      </c>
    </row>
    <row r="3820" spans="1:6" x14ac:dyDescent="0.55000000000000004">
      <c r="A3820">
        <v>2020</v>
      </c>
      <c r="B3820">
        <v>169</v>
      </c>
      <c r="C3820">
        <f>[71]data!$A169</f>
        <v>25.22</v>
      </c>
      <c r="D3820">
        <f>[72]data!$A169</f>
        <v>18.739999999999998</v>
      </c>
      <c r="E3820">
        <f>[73]data!$A169</f>
        <v>22.44</v>
      </c>
      <c r="F3820">
        <f>[74]data!$A169</f>
        <v>0.04</v>
      </c>
    </row>
    <row r="3821" spans="1:6" x14ac:dyDescent="0.55000000000000004">
      <c r="A3821">
        <v>2020</v>
      </c>
      <c r="B3821">
        <v>170</v>
      </c>
      <c r="C3821">
        <f>[71]data!$A170</f>
        <v>25.31</v>
      </c>
      <c r="D3821">
        <f>[72]data!$A170</f>
        <v>18.079999999999998</v>
      </c>
      <c r="E3821">
        <f>[73]data!$A170</f>
        <v>21.61</v>
      </c>
      <c r="F3821">
        <f>[74]data!$A170</f>
        <v>0.37</v>
      </c>
    </row>
    <row r="3822" spans="1:6" x14ac:dyDescent="0.55000000000000004">
      <c r="A3822">
        <v>2020</v>
      </c>
      <c r="B3822">
        <v>171</v>
      </c>
      <c r="C3822">
        <f>[71]data!$A171</f>
        <v>24.41</v>
      </c>
      <c r="D3822">
        <f>[72]data!$A171</f>
        <v>18.649999999999999</v>
      </c>
      <c r="E3822">
        <f>[73]data!$A171</f>
        <v>21.63</v>
      </c>
      <c r="F3822">
        <f>[74]data!$A171</f>
        <v>0.12</v>
      </c>
    </row>
    <row r="3823" spans="1:6" x14ac:dyDescent="0.55000000000000004">
      <c r="A3823">
        <v>2020</v>
      </c>
      <c r="B3823">
        <v>172</v>
      </c>
      <c r="C3823">
        <f>[71]data!$A172</f>
        <v>26.84</v>
      </c>
      <c r="D3823">
        <f>[72]data!$A172</f>
        <v>19.61</v>
      </c>
      <c r="E3823">
        <f>[73]data!$A172</f>
        <v>23.5</v>
      </c>
      <c r="F3823">
        <f>[74]data!$A172</f>
        <v>0</v>
      </c>
    </row>
    <row r="3824" spans="1:6" x14ac:dyDescent="0.55000000000000004">
      <c r="A3824">
        <v>2020</v>
      </c>
      <c r="B3824">
        <v>173</v>
      </c>
      <c r="C3824">
        <f>[71]data!$A173</f>
        <v>28.83</v>
      </c>
      <c r="D3824">
        <f>[72]data!$A173</f>
        <v>21.57</v>
      </c>
      <c r="E3824">
        <f>[73]data!$A173</f>
        <v>25.3</v>
      </c>
      <c r="F3824">
        <f>[74]data!$A173</f>
        <v>0</v>
      </c>
    </row>
    <row r="3825" spans="1:6" x14ac:dyDescent="0.55000000000000004">
      <c r="A3825">
        <v>2020</v>
      </c>
      <c r="B3825">
        <v>174</v>
      </c>
      <c r="C3825">
        <f>[71]data!$A174</f>
        <v>28.31</v>
      </c>
      <c r="D3825">
        <f>[72]data!$A174</f>
        <v>20.54</v>
      </c>
      <c r="E3825">
        <f>[73]data!$A174</f>
        <v>24.35</v>
      </c>
      <c r="F3825">
        <f>[74]data!$A174</f>
        <v>0</v>
      </c>
    </row>
    <row r="3826" spans="1:6" x14ac:dyDescent="0.55000000000000004">
      <c r="A3826">
        <v>2020</v>
      </c>
      <c r="B3826">
        <v>175</v>
      </c>
      <c r="C3826">
        <f>[71]data!$A175</f>
        <v>26.84</v>
      </c>
      <c r="D3826">
        <f>[72]data!$A175</f>
        <v>20.8</v>
      </c>
      <c r="E3826">
        <f>[73]data!$A175</f>
        <v>23.84</v>
      </c>
      <c r="F3826">
        <f>[74]data!$A175</f>
        <v>0</v>
      </c>
    </row>
    <row r="3827" spans="1:6" x14ac:dyDescent="0.55000000000000004">
      <c r="A3827">
        <v>2020</v>
      </c>
      <c r="B3827">
        <v>176</v>
      </c>
      <c r="C3827">
        <f>[71]data!$A176</f>
        <v>27.61</v>
      </c>
      <c r="D3827">
        <f>[72]data!$A176</f>
        <v>21.13</v>
      </c>
      <c r="E3827">
        <f>[73]data!$A176</f>
        <v>24.02</v>
      </c>
      <c r="F3827">
        <f>[74]data!$A176</f>
        <v>0.01</v>
      </c>
    </row>
    <row r="3828" spans="1:6" x14ac:dyDescent="0.55000000000000004">
      <c r="A3828">
        <v>2020</v>
      </c>
      <c r="B3828">
        <v>177</v>
      </c>
      <c r="C3828">
        <f>[71]data!$A177</f>
        <v>28.44</v>
      </c>
      <c r="D3828">
        <f>[72]data!$A177</f>
        <v>21.65</v>
      </c>
      <c r="E3828">
        <f>[73]data!$A177</f>
        <v>24.84</v>
      </c>
      <c r="F3828">
        <f>[74]data!$A177</f>
        <v>0</v>
      </c>
    </row>
    <row r="3829" spans="1:6" x14ac:dyDescent="0.55000000000000004">
      <c r="A3829">
        <v>2020</v>
      </c>
      <c r="B3829">
        <v>178</v>
      </c>
      <c r="C3829">
        <f>[71]data!$A178</f>
        <v>27.95</v>
      </c>
      <c r="D3829">
        <f>[72]data!$A178</f>
        <v>21.6</v>
      </c>
      <c r="E3829">
        <f>[73]data!$A178</f>
        <v>24.7</v>
      </c>
      <c r="F3829">
        <f>[74]data!$A178</f>
        <v>0</v>
      </c>
    </row>
    <row r="3830" spans="1:6" x14ac:dyDescent="0.55000000000000004">
      <c r="A3830">
        <v>2020</v>
      </c>
      <c r="B3830">
        <v>179</v>
      </c>
      <c r="C3830">
        <f>[71]data!$A179</f>
        <v>29.09</v>
      </c>
      <c r="D3830">
        <f>[72]data!$A179</f>
        <v>21.7</v>
      </c>
      <c r="E3830">
        <f>[73]data!$A179</f>
        <v>25.41</v>
      </c>
      <c r="F3830">
        <f>[74]data!$A179</f>
        <v>0</v>
      </c>
    </row>
    <row r="3831" spans="1:6" x14ac:dyDescent="0.55000000000000004">
      <c r="A3831">
        <v>2020</v>
      </c>
      <c r="B3831">
        <v>180</v>
      </c>
      <c r="C3831">
        <f>[71]data!$A180</f>
        <v>27.41</v>
      </c>
      <c r="D3831">
        <f>[72]data!$A180</f>
        <v>21.07</v>
      </c>
      <c r="E3831">
        <f>[73]data!$A180</f>
        <v>24.42</v>
      </c>
      <c r="F3831">
        <f>[74]data!$A180</f>
        <v>0</v>
      </c>
    </row>
    <row r="3832" spans="1:6" x14ac:dyDescent="0.55000000000000004">
      <c r="A3832">
        <v>2020</v>
      </c>
      <c r="B3832">
        <v>181</v>
      </c>
      <c r="C3832">
        <f>[71]data!$A181</f>
        <v>28.39</v>
      </c>
      <c r="D3832">
        <f>[72]data!$A181</f>
        <v>21.85</v>
      </c>
      <c r="E3832">
        <f>[73]data!$A181</f>
        <v>25.1</v>
      </c>
      <c r="F3832">
        <f>[74]data!$A181</f>
        <v>0</v>
      </c>
    </row>
    <row r="3833" spans="1:6" x14ac:dyDescent="0.55000000000000004">
      <c r="A3833">
        <v>2020</v>
      </c>
      <c r="B3833">
        <v>182</v>
      </c>
      <c r="C3833">
        <f>[71]data!$A182</f>
        <v>28.52</v>
      </c>
      <c r="D3833">
        <f>[72]data!$A182</f>
        <v>21.39</v>
      </c>
      <c r="E3833">
        <f>[73]data!$A182</f>
        <v>24.88</v>
      </c>
      <c r="F3833">
        <f>[74]data!$A182</f>
        <v>0</v>
      </c>
    </row>
    <row r="3834" spans="1:6" x14ac:dyDescent="0.55000000000000004">
      <c r="A3834">
        <v>2020</v>
      </c>
      <c r="B3834">
        <v>183</v>
      </c>
      <c r="C3834">
        <f>[71]data!$A183</f>
        <v>32.61</v>
      </c>
      <c r="D3834">
        <f>[72]data!$A183</f>
        <v>22.39</v>
      </c>
      <c r="E3834">
        <f>[73]data!$A183</f>
        <v>27.85</v>
      </c>
      <c r="F3834">
        <f>[74]data!$A183</f>
        <v>0</v>
      </c>
    </row>
    <row r="3835" spans="1:6" x14ac:dyDescent="0.55000000000000004">
      <c r="A3835">
        <v>2020</v>
      </c>
      <c r="B3835">
        <v>184</v>
      </c>
      <c r="C3835">
        <f>[71]data!$A184</f>
        <v>32.159999999999997</v>
      </c>
      <c r="D3835">
        <f>[72]data!$A184</f>
        <v>24.67</v>
      </c>
      <c r="E3835">
        <f>[73]data!$A184</f>
        <v>28.5</v>
      </c>
      <c r="F3835">
        <f>[74]data!$A184</f>
        <v>0</v>
      </c>
    </row>
    <row r="3836" spans="1:6" x14ac:dyDescent="0.55000000000000004">
      <c r="A3836">
        <v>2020</v>
      </c>
      <c r="B3836">
        <v>185</v>
      </c>
      <c r="C3836">
        <f>[71]data!$A185</f>
        <v>28.88</v>
      </c>
      <c r="D3836">
        <f>[72]data!$A185</f>
        <v>22.89</v>
      </c>
      <c r="E3836">
        <f>[73]data!$A185</f>
        <v>25.68</v>
      </c>
      <c r="F3836">
        <f>[74]data!$A185</f>
        <v>0</v>
      </c>
    </row>
    <row r="3837" spans="1:6" x14ac:dyDescent="0.55000000000000004">
      <c r="A3837">
        <v>2020</v>
      </c>
      <c r="B3837">
        <v>186</v>
      </c>
      <c r="C3837">
        <f>[71]data!$A186</f>
        <v>27.34</v>
      </c>
      <c r="D3837">
        <f>[72]data!$A186</f>
        <v>22.43</v>
      </c>
      <c r="E3837">
        <f>[73]data!$A186</f>
        <v>24.48</v>
      </c>
      <c r="F3837">
        <f>[74]data!$A186</f>
        <v>0</v>
      </c>
    </row>
    <row r="3838" spans="1:6" x14ac:dyDescent="0.55000000000000004">
      <c r="A3838">
        <v>2020</v>
      </c>
      <c r="B3838">
        <v>187</v>
      </c>
      <c r="C3838">
        <f>[71]data!$A187</f>
        <v>28.08</v>
      </c>
      <c r="D3838">
        <f>[72]data!$A187</f>
        <v>21.61</v>
      </c>
      <c r="E3838">
        <f>[73]data!$A187</f>
        <v>24.9</v>
      </c>
      <c r="F3838">
        <f>[74]data!$A187</f>
        <v>0</v>
      </c>
    </row>
    <row r="3839" spans="1:6" x14ac:dyDescent="0.55000000000000004">
      <c r="A3839">
        <v>2020</v>
      </c>
      <c r="B3839">
        <v>188</v>
      </c>
      <c r="C3839">
        <f>[71]data!$A188</f>
        <v>29.99</v>
      </c>
      <c r="D3839">
        <f>[72]data!$A188</f>
        <v>22.63</v>
      </c>
      <c r="E3839">
        <f>[73]data!$A188</f>
        <v>25.95</v>
      </c>
      <c r="F3839">
        <f>[74]data!$A188</f>
        <v>0</v>
      </c>
    </row>
    <row r="3840" spans="1:6" x14ac:dyDescent="0.55000000000000004">
      <c r="A3840">
        <v>2020</v>
      </c>
      <c r="B3840">
        <v>189</v>
      </c>
      <c r="C3840">
        <f>[71]data!$A189</f>
        <v>32.229999999999997</v>
      </c>
      <c r="D3840">
        <f>[72]data!$A189</f>
        <v>22.56</v>
      </c>
      <c r="E3840">
        <f>[73]data!$A189</f>
        <v>26.95</v>
      </c>
      <c r="F3840">
        <f>[74]data!$A189</f>
        <v>0</v>
      </c>
    </row>
    <row r="3841" spans="1:6" x14ac:dyDescent="0.55000000000000004">
      <c r="A3841">
        <v>2020</v>
      </c>
      <c r="B3841">
        <v>190</v>
      </c>
      <c r="C3841">
        <f>[71]data!$A190</f>
        <v>28.55</v>
      </c>
      <c r="D3841">
        <f>[72]data!$A190</f>
        <v>22.26</v>
      </c>
      <c r="E3841">
        <f>[73]data!$A190</f>
        <v>25.22</v>
      </c>
      <c r="F3841">
        <f>[74]data!$A190</f>
        <v>0.02</v>
      </c>
    </row>
    <row r="3842" spans="1:6" x14ac:dyDescent="0.55000000000000004">
      <c r="A3842">
        <v>2020</v>
      </c>
      <c r="B3842">
        <v>191</v>
      </c>
      <c r="C3842">
        <f>[71]data!$A191</f>
        <v>30.72</v>
      </c>
      <c r="D3842">
        <f>[72]data!$A191</f>
        <v>23.41</v>
      </c>
      <c r="E3842">
        <f>[73]data!$A191</f>
        <v>26.64</v>
      </c>
      <c r="F3842">
        <f>[74]data!$A191</f>
        <v>0.15</v>
      </c>
    </row>
    <row r="3843" spans="1:6" x14ac:dyDescent="0.55000000000000004">
      <c r="A3843">
        <v>2020</v>
      </c>
      <c r="B3843">
        <v>192</v>
      </c>
      <c r="C3843">
        <f>[71]data!$A192</f>
        <v>30.02</v>
      </c>
      <c r="D3843">
        <f>[72]data!$A192</f>
        <v>22.44</v>
      </c>
      <c r="E3843">
        <f>[73]data!$A192</f>
        <v>25.98</v>
      </c>
      <c r="F3843">
        <f>[74]data!$A192</f>
        <v>0.02</v>
      </c>
    </row>
    <row r="3844" spans="1:6" x14ac:dyDescent="0.55000000000000004">
      <c r="A3844">
        <v>2020</v>
      </c>
      <c r="B3844">
        <v>193</v>
      </c>
      <c r="C3844">
        <f>[71]data!$A193</f>
        <v>29.79</v>
      </c>
      <c r="D3844">
        <f>[72]data!$A193</f>
        <v>23.35</v>
      </c>
      <c r="E3844">
        <f>[73]data!$A193</f>
        <v>26.41</v>
      </c>
      <c r="F3844">
        <f>[74]data!$A193</f>
        <v>0</v>
      </c>
    </row>
    <row r="3845" spans="1:6" x14ac:dyDescent="0.55000000000000004">
      <c r="A3845">
        <v>2020</v>
      </c>
      <c r="B3845">
        <v>194</v>
      </c>
      <c r="C3845">
        <f>[71]data!$A194</f>
        <v>28.03</v>
      </c>
      <c r="D3845">
        <f>[72]data!$A194</f>
        <v>23.6</v>
      </c>
      <c r="E3845">
        <f>[73]data!$A194</f>
        <v>25.35</v>
      </c>
      <c r="F3845">
        <f>[74]data!$A194</f>
        <v>0.19</v>
      </c>
    </row>
    <row r="3846" spans="1:6" x14ac:dyDescent="0.55000000000000004">
      <c r="A3846">
        <v>2020</v>
      </c>
      <c r="B3846">
        <v>195</v>
      </c>
      <c r="C3846">
        <f>[71]data!$A195</f>
        <v>29.47</v>
      </c>
      <c r="D3846">
        <f>[72]data!$A195</f>
        <v>22.86</v>
      </c>
      <c r="E3846">
        <f>[73]data!$A195</f>
        <v>25.89</v>
      </c>
      <c r="F3846">
        <f>[74]data!$A195</f>
        <v>0.06</v>
      </c>
    </row>
    <row r="3847" spans="1:6" x14ac:dyDescent="0.55000000000000004">
      <c r="A3847">
        <v>2020</v>
      </c>
      <c r="B3847">
        <v>196</v>
      </c>
      <c r="C3847">
        <f>[71]data!$A196</f>
        <v>28.36</v>
      </c>
      <c r="D3847">
        <f>[72]data!$A196</f>
        <v>23.06</v>
      </c>
      <c r="E3847">
        <f>[73]data!$A196</f>
        <v>25.19</v>
      </c>
      <c r="F3847">
        <f>[74]data!$A196</f>
        <v>0.35</v>
      </c>
    </row>
    <row r="3848" spans="1:6" x14ac:dyDescent="0.55000000000000004">
      <c r="A3848">
        <v>2020</v>
      </c>
      <c r="B3848">
        <v>197</v>
      </c>
      <c r="C3848">
        <f>[71]data!$A197</f>
        <v>27.83</v>
      </c>
      <c r="D3848">
        <f>[72]data!$A197</f>
        <v>22.06</v>
      </c>
      <c r="E3848">
        <f>[73]data!$A197</f>
        <v>24.73</v>
      </c>
      <c r="F3848">
        <f>[74]data!$A197</f>
        <v>0.04</v>
      </c>
    </row>
    <row r="3849" spans="1:6" x14ac:dyDescent="0.55000000000000004">
      <c r="A3849">
        <v>2020</v>
      </c>
      <c r="B3849">
        <v>198</v>
      </c>
      <c r="C3849">
        <f>[71]data!$A198</f>
        <v>28.56</v>
      </c>
      <c r="D3849">
        <f>[72]data!$A198</f>
        <v>22.11</v>
      </c>
      <c r="E3849">
        <f>[73]data!$A198</f>
        <v>25.03</v>
      </c>
      <c r="F3849">
        <f>[74]data!$A198</f>
        <v>0</v>
      </c>
    </row>
    <row r="3850" spans="1:6" x14ac:dyDescent="0.55000000000000004">
      <c r="A3850">
        <v>2020</v>
      </c>
      <c r="B3850">
        <v>199</v>
      </c>
      <c r="C3850">
        <f>[71]data!$A199</f>
        <v>27.18</v>
      </c>
      <c r="D3850">
        <f>[72]data!$A199</f>
        <v>21.76</v>
      </c>
      <c r="E3850">
        <f>[73]data!$A199</f>
        <v>24.32</v>
      </c>
      <c r="F3850">
        <f>[74]data!$A199</f>
        <v>0</v>
      </c>
    </row>
    <row r="3851" spans="1:6" x14ac:dyDescent="0.55000000000000004">
      <c r="A3851">
        <v>2020</v>
      </c>
      <c r="B3851">
        <v>200</v>
      </c>
      <c r="C3851">
        <f>[71]data!$A200</f>
        <v>27.64</v>
      </c>
      <c r="D3851">
        <f>[72]data!$A200</f>
        <v>22.09</v>
      </c>
      <c r="E3851">
        <f>[73]data!$A200</f>
        <v>24.43</v>
      </c>
      <c r="F3851">
        <f>[74]data!$A200</f>
        <v>0</v>
      </c>
    </row>
    <row r="3852" spans="1:6" x14ac:dyDescent="0.55000000000000004">
      <c r="A3852">
        <v>2020</v>
      </c>
      <c r="B3852">
        <v>201</v>
      </c>
      <c r="C3852">
        <f>[71]data!$A201</f>
        <v>28.21</v>
      </c>
      <c r="D3852">
        <f>[72]data!$A201</f>
        <v>21.96</v>
      </c>
      <c r="E3852">
        <f>[73]data!$A201</f>
        <v>25.2</v>
      </c>
      <c r="F3852">
        <f>[74]data!$A201</f>
        <v>0.01</v>
      </c>
    </row>
    <row r="3853" spans="1:6" x14ac:dyDescent="0.55000000000000004">
      <c r="A3853">
        <v>2020</v>
      </c>
      <c r="B3853">
        <v>202</v>
      </c>
      <c r="C3853">
        <f>[71]data!$A202</f>
        <v>28.73</v>
      </c>
      <c r="D3853">
        <f>[72]data!$A202</f>
        <v>22.44</v>
      </c>
      <c r="E3853">
        <f>[73]data!$A202</f>
        <v>25.6</v>
      </c>
      <c r="F3853">
        <f>[74]data!$A202</f>
        <v>0</v>
      </c>
    </row>
    <row r="3854" spans="1:6" x14ac:dyDescent="0.55000000000000004">
      <c r="A3854">
        <v>2020</v>
      </c>
      <c r="B3854">
        <v>203</v>
      </c>
      <c r="C3854">
        <f>[71]data!$A203</f>
        <v>28.82</v>
      </c>
      <c r="D3854">
        <f>[72]data!$A203</f>
        <v>23.35</v>
      </c>
      <c r="E3854">
        <f>[73]data!$A203</f>
        <v>26.19</v>
      </c>
      <c r="F3854">
        <f>[74]data!$A203</f>
        <v>0</v>
      </c>
    </row>
    <row r="3855" spans="1:6" x14ac:dyDescent="0.55000000000000004">
      <c r="A3855">
        <v>2020</v>
      </c>
      <c r="B3855">
        <v>204</v>
      </c>
      <c r="C3855">
        <f>[71]data!$A204</f>
        <v>30.1</v>
      </c>
      <c r="D3855">
        <f>[72]data!$A204</f>
        <v>23.65</v>
      </c>
      <c r="E3855">
        <f>[73]data!$A204</f>
        <v>26.6</v>
      </c>
      <c r="F3855">
        <f>[74]data!$A204</f>
        <v>0.43</v>
      </c>
    </row>
    <row r="3856" spans="1:6" x14ac:dyDescent="0.55000000000000004">
      <c r="A3856">
        <v>2020</v>
      </c>
      <c r="B3856">
        <v>205</v>
      </c>
      <c r="C3856">
        <f>[71]data!$A205</f>
        <v>30.43</v>
      </c>
      <c r="D3856">
        <f>[72]data!$A205</f>
        <v>23.42</v>
      </c>
      <c r="E3856">
        <f>[73]data!$A205</f>
        <v>26.79</v>
      </c>
      <c r="F3856">
        <f>[74]data!$A205</f>
        <v>0</v>
      </c>
    </row>
    <row r="3857" spans="1:6" x14ac:dyDescent="0.55000000000000004">
      <c r="A3857">
        <v>2020</v>
      </c>
      <c r="B3857">
        <v>206</v>
      </c>
      <c r="C3857">
        <f>[71]data!$A206</f>
        <v>30.91</v>
      </c>
      <c r="D3857">
        <f>[72]data!$A206</f>
        <v>24.44</v>
      </c>
      <c r="E3857">
        <f>[73]data!$A206</f>
        <v>27.54</v>
      </c>
      <c r="F3857">
        <f>[74]data!$A206</f>
        <v>0</v>
      </c>
    </row>
    <row r="3858" spans="1:6" x14ac:dyDescent="0.55000000000000004">
      <c r="A3858">
        <v>2020</v>
      </c>
      <c r="B3858">
        <v>207</v>
      </c>
      <c r="C3858">
        <f>[71]data!$A207</f>
        <v>30.65</v>
      </c>
      <c r="D3858">
        <f>[72]data!$A207</f>
        <v>23.52</v>
      </c>
      <c r="E3858">
        <f>[73]data!$A207</f>
        <v>26.85</v>
      </c>
      <c r="F3858">
        <f>[74]data!$A207</f>
        <v>0</v>
      </c>
    </row>
    <row r="3859" spans="1:6" x14ac:dyDescent="0.55000000000000004">
      <c r="A3859">
        <v>2020</v>
      </c>
      <c r="B3859">
        <v>208</v>
      </c>
      <c r="C3859">
        <f>[71]data!$A208</f>
        <v>31.68</v>
      </c>
      <c r="D3859">
        <f>[72]data!$A208</f>
        <v>23.7</v>
      </c>
      <c r="E3859">
        <f>[73]data!$A208</f>
        <v>27.73</v>
      </c>
      <c r="F3859">
        <f>[74]data!$A208</f>
        <v>0</v>
      </c>
    </row>
    <row r="3860" spans="1:6" x14ac:dyDescent="0.55000000000000004">
      <c r="A3860">
        <v>2020</v>
      </c>
      <c r="B3860">
        <v>209</v>
      </c>
      <c r="C3860">
        <f>[71]data!$A209</f>
        <v>31.02</v>
      </c>
      <c r="D3860">
        <f>[72]data!$A209</f>
        <v>25.25</v>
      </c>
      <c r="E3860">
        <f>[73]data!$A209</f>
        <v>27.84</v>
      </c>
      <c r="F3860">
        <f>[74]data!$A209</f>
        <v>0</v>
      </c>
    </row>
    <row r="3861" spans="1:6" x14ac:dyDescent="0.55000000000000004">
      <c r="A3861">
        <v>2020</v>
      </c>
      <c r="B3861">
        <v>210</v>
      </c>
      <c r="C3861">
        <f>[71]data!$A210</f>
        <v>32.18</v>
      </c>
      <c r="D3861">
        <f>[72]data!$A210</f>
        <v>25.08</v>
      </c>
      <c r="E3861">
        <f>[73]data!$A210</f>
        <v>28.22</v>
      </c>
      <c r="F3861">
        <f>[74]data!$A210</f>
        <v>0</v>
      </c>
    </row>
    <row r="3862" spans="1:6" x14ac:dyDescent="0.55000000000000004">
      <c r="A3862">
        <v>2020</v>
      </c>
      <c r="B3862">
        <v>211</v>
      </c>
      <c r="C3862">
        <f>[71]data!$A211</f>
        <v>30.7</v>
      </c>
      <c r="D3862">
        <f>[72]data!$A211</f>
        <v>23.79</v>
      </c>
      <c r="E3862">
        <f>[73]data!$A211</f>
        <v>27.24</v>
      </c>
      <c r="F3862">
        <f>[74]data!$A211</f>
        <v>0.01</v>
      </c>
    </row>
    <row r="3863" spans="1:6" x14ac:dyDescent="0.55000000000000004">
      <c r="A3863">
        <v>2020</v>
      </c>
      <c r="B3863">
        <v>212</v>
      </c>
      <c r="C3863">
        <f>[71]data!$A212</f>
        <v>30.37</v>
      </c>
      <c r="D3863">
        <f>[72]data!$A212</f>
        <v>24.46</v>
      </c>
      <c r="E3863">
        <f>[73]data!$A212</f>
        <v>27.37</v>
      </c>
      <c r="F3863">
        <f>[74]data!$A212</f>
        <v>0</v>
      </c>
    </row>
    <row r="3864" spans="1:6" x14ac:dyDescent="0.55000000000000004">
      <c r="A3864">
        <v>2020</v>
      </c>
      <c r="B3864">
        <v>213</v>
      </c>
      <c r="C3864">
        <f>[71]data!$A213</f>
        <v>32.799999999999997</v>
      </c>
      <c r="D3864">
        <f>[72]data!$A213</f>
        <v>24.64</v>
      </c>
      <c r="E3864">
        <f>[73]data!$A213</f>
        <v>28.83</v>
      </c>
      <c r="F3864">
        <f>[74]data!$A213</f>
        <v>0</v>
      </c>
    </row>
    <row r="3865" spans="1:6" x14ac:dyDescent="0.55000000000000004">
      <c r="A3865">
        <v>2020</v>
      </c>
      <c r="B3865">
        <v>214</v>
      </c>
      <c r="C3865">
        <f>[71]data!$A214</f>
        <v>34.119999999999997</v>
      </c>
      <c r="D3865">
        <f>[72]data!$A214</f>
        <v>27.08</v>
      </c>
      <c r="E3865">
        <f>[73]data!$A214</f>
        <v>30.62</v>
      </c>
      <c r="F3865">
        <f>[74]data!$A214</f>
        <v>0</v>
      </c>
    </row>
    <row r="3866" spans="1:6" x14ac:dyDescent="0.55000000000000004">
      <c r="A3866">
        <v>2020</v>
      </c>
      <c r="B3866">
        <v>215</v>
      </c>
      <c r="C3866">
        <f>[71]data!$A215</f>
        <v>34.01</v>
      </c>
      <c r="D3866">
        <f>[72]data!$A215</f>
        <v>26.15</v>
      </c>
      <c r="E3866">
        <f>[73]data!$A215</f>
        <v>30.08</v>
      </c>
      <c r="F3866">
        <f>[74]data!$A215</f>
        <v>0</v>
      </c>
    </row>
    <row r="3867" spans="1:6" x14ac:dyDescent="0.55000000000000004">
      <c r="A3867">
        <v>2020</v>
      </c>
      <c r="B3867">
        <v>216</v>
      </c>
      <c r="C3867">
        <f>[71]data!$A216</f>
        <v>30.77</v>
      </c>
      <c r="D3867">
        <f>[72]data!$A216</f>
        <v>24.49</v>
      </c>
      <c r="E3867">
        <f>[73]data!$A216</f>
        <v>27.13</v>
      </c>
      <c r="F3867">
        <f>[74]data!$A216</f>
        <v>0.03</v>
      </c>
    </row>
    <row r="3868" spans="1:6" x14ac:dyDescent="0.55000000000000004">
      <c r="A3868">
        <v>2020</v>
      </c>
      <c r="B3868">
        <v>217</v>
      </c>
      <c r="C3868">
        <f>[71]data!$A217</f>
        <v>29.39</v>
      </c>
      <c r="D3868">
        <f>[72]data!$A217</f>
        <v>24.93</v>
      </c>
      <c r="E3868">
        <f>[73]data!$A217</f>
        <v>26.95</v>
      </c>
      <c r="F3868">
        <f>[74]data!$A217</f>
        <v>0.04</v>
      </c>
    </row>
    <row r="3869" spans="1:6" x14ac:dyDescent="0.55000000000000004">
      <c r="A3869">
        <v>2020</v>
      </c>
      <c r="B3869">
        <v>218</v>
      </c>
      <c r="C3869">
        <f>[71]data!$A218</f>
        <v>29.74</v>
      </c>
      <c r="D3869">
        <f>[72]data!$A218</f>
        <v>23.97</v>
      </c>
      <c r="E3869">
        <f>[73]data!$A218</f>
        <v>26.54</v>
      </c>
      <c r="F3869">
        <f>[74]data!$A218</f>
        <v>0</v>
      </c>
    </row>
    <row r="3870" spans="1:6" x14ac:dyDescent="0.55000000000000004">
      <c r="A3870">
        <v>2020</v>
      </c>
      <c r="B3870">
        <v>219</v>
      </c>
      <c r="C3870">
        <f>[71]data!$A219</f>
        <v>30.13</v>
      </c>
      <c r="D3870">
        <f>[72]data!$A219</f>
        <v>23.84</v>
      </c>
      <c r="E3870">
        <f>[73]data!$A219</f>
        <v>26.57</v>
      </c>
      <c r="F3870">
        <f>[74]data!$A219</f>
        <v>0</v>
      </c>
    </row>
    <row r="3871" spans="1:6" x14ac:dyDescent="0.55000000000000004">
      <c r="A3871">
        <v>2020</v>
      </c>
      <c r="B3871">
        <v>220</v>
      </c>
      <c r="C3871">
        <f>[71]data!$A220</f>
        <v>30.87</v>
      </c>
      <c r="D3871">
        <f>[72]data!$A220</f>
        <v>23.92</v>
      </c>
      <c r="E3871">
        <f>[73]data!$A220</f>
        <v>27</v>
      </c>
      <c r="F3871">
        <f>[74]data!$A220</f>
        <v>0</v>
      </c>
    </row>
    <row r="3872" spans="1:6" x14ac:dyDescent="0.55000000000000004">
      <c r="A3872">
        <v>2020</v>
      </c>
      <c r="B3872">
        <v>221</v>
      </c>
      <c r="C3872">
        <f>[71]data!$A221</f>
        <v>30.44</v>
      </c>
      <c r="D3872">
        <f>[72]data!$A221</f>
        <v>24.04</v>
      </c>
      <c r="E3872">
        <f>[73]data!$A221</f>
        <v>27.26</v>
      </c>
      <c r="F3872">
        <f>[74]data!$A221</f>
        <v>0</v>
      </c>
    </row>
    <row r="3873" spans="1:6" x14ac:dyDescent="0.55000000000000004">
      <c r="A3873">
        <v>2020</v>
      </c>
      <c r="B3873">
        <v>222</v>
      </c>
      <c r="C3873">
        <f>[71]data!$A222</f>
        <v>32.24</v>
      </c>
      <c r="D3873">
        <f>[72]data!$A222</f>
        <v>24.63</v>
      </c>
      <c r="E3873">
        <f>[73]data!$A222</f>
        <v>28.29</v>
      </c>
      <c r="F3873">
        <f>[74]data!$A222</f>
        <v>0.01</v>
      </c>
    </row>
    <row r="3874" spans="1:6" x14ac:dyDescent="0.55000000000000004">
      <c r="A3874">
        <v>2020</v>
      </c>
      <c r="B3874">
        <v>223</v>
      </c>
      <c r="C3874">
        <f>[71]data!$A223</f>
        <v>32.51</v>
      </c>
      <c r="D3874">
        <f>[72]data!$A223</f>
        <v>24.9</v>
      </c>
      <c r="E3874">
        <f>[73]data!$A223</f>
        <v>28.23</v>
      </c>
      <c r="F3874">
        <f>[74]data!$A223</f>
        <v>0.02</v>
      </c>
    </row>
    <row r="3875" spans="1:6" x14ac:dyDescent="0.55000000000000004">
      <c r="A3875">
        <v>2020</v>
      </c>
      <c r="B3875">
        <v>224</v>
      </c>
      <c r="C3875">
        <f>[71]data!$A224</f>
        <v>29.69</v>
      </c>
      <c r="D3875">
        <f>[72]data!$A224</f>
        <v>25.23</v>
      </c>
      <c r="E3875">
        <f>[73]data!$A224</f>
        <v>27.56</v>
      </c>
      <c r="F3875">
        <f>[74]data!$A224</f>
        <v>0.6</v>
      </c>
    </row>
    <row r="3876" spans="1:6" x14ac:dyDescent="0.55000000000000004">
      <c r="A3876">
        <v>2020</v>
      </c>
      <c r="B3876">
        <v>225</v>
      </c>
      <c r="C3876">
        <f>[71]data!$A225</f>
        <v>30.61</v>
      </c>
      <c r="D3876">
        <f>[72]data!$A225</f>
        <v>24.75</v>
      </c>
      <c r="E3876">
        <f>[73]data!$A225</f>
        <v>27.21</v>
      </c>
      <c r="F3876">
        <f>[74]data!$A225</f>
        <v>0.96</v>
      </c>
    </row>
    <row r="3877" spans="1:6" x14ac:dyDescent="0.55000000000000004">
      <c r="A3877">
        <v>2020</v>
      </c>
      <c r="B3877">
        <v>226</v>
      </c>
      <c r="C3877">
        <f>[71]data!$A226</f>
        <v>31.32</v>
      </c>
      <c r="D3877">
        <f>[72]data!$A226</f>
        <v>23.25</v>
      </c>
      <c r="E3877">
        <f>[73]data!$A226</f>
        <v>27.31</v>
      </c>
      <c r="F3877">
        <f>[74]data!$A226</f>
        <v>0</v>
      </c>
    </row>
    <row r="3878" spans="1:6" x14ac:dyDescent="0.55000000000000004">
      <c r="A3878">
        <v>2020</v>
      </c>
      <c r="B3878">
        <v>227</v>
      </c>
      <c r="C3878">
        <f>[71]data!$A227</f>
        <v>31.26</v>
      </c>
      <c r="D3878">
        <f>[72]data!$A227</f>
        <v>23.27</v>
      </c>
      <c r="E3878">
        <f>[73]data!$A227</f>
        <v>26.77</v>
      </c>
      <c r="F3878">
        <f>[74]data!$A227</f>
        <v>0</v>
      </c>
    </row>
    <row r="3879" spans="1:6" x14ac:dyDescent="0.55000000000000004">
      <c r="A3879">
        <v>2020</v>
      </c>
      <c r="B3879">
        <v>228</v>
      </c>
      <c r="C3879">
        <f>[71]data!$A228</f>
        <v>30.93</v>
      </c>
      <c r="D3879">
        <f>[72]data!$A228</f>
        <v>23.15</v>
      </c>
      <c r="E3879">
        <f>[73]data!$A228</f>
        <v>27.07</v>
      </c>
      <c r="F3879">
        <f>[74]data!$A228</f>
        <v>0</v>
      </c>
    </row>
    <row r="3880" spans="1:6" x14ac:dyDescent="0.55000000000000004">
      <c r="A3880">
        <v>2020</v>
      </c>
      <c r="B3880">
        <v>229</v>
      </c>
      <c r="C3880">
        <f>[71]data!$A229</f>
        <v>30.67</v>
      </c>
      <c r="D3880">
        <f>[72]data!$A229</f>
        <v>23.99</v>
      </c>
      <c r="E3880">
        <f>[73]data!$A229</f>
        <v>27.39</v>
      </c>
      <c r="F3880">
        <f>[74]data!$A229</f>
        <v>0</v>
      </c>
    </row>
    <row r="3881" spans="1:6" x14ac:dyDescent="0.55000000000000004">
      <c r="A3881">
        <v>2020</v>
      </c>
      <c r="B3881">
        <v>230</v>
      </c>
      <c r="C3881">
        <f>[71]data!$A230</f>
        <v>30.98</v>
      </c>
      <c r="D3881">
        <f>[72]data!$A230</f>
        <v>23.31</v>
      </c>
      <c r="E3881">
        <f>[73]data!$A230</f>
        <v>27.11</v>
      </c>
      <c r="F3881">
        <f>[74]data!$A230</f>
        <v>0</v>
      </c>
    </row>
    <row r="3882" spans="1:6" x14ac:dyDescent="0.55000000000000004">
      <c r="A3882">
        <v>2020</v>
      </c>
      <c r="B3882">
        <v>231</v>
      </c>
      <c r="C3882">
        <f>[71]data!$A231</f>
        <v>31.15</v>
      </c>
      <c r="D3882">
        <f>[72]data!$A231</f>
        <v>23.54</v>
      </c>
      <c r="E3882">
        <f>[73]data!$A231</f>
        <v>27.13</v>
      </c>
      <c r="F3882">
        <f>[74]data!$A231</f>
        <v>0</v>
      </c>
    </row>
    <row r="3883" spans="1:6" x14ac:dyDescent="0.55000000000000004">
      <c r="A3883">
        <v>2020</v>
      </c>
      <c r="B3883">
        <v>232</v>
      </c>
      <c r="C3883">
        <f>[71]data!$A232</f>
        <v>30.09</v>
      </c>
      <c r="D3883">
        <f>[72]data!$A232</f>
        <v>23.07</v>
      </c>
      <c r="E3883">
        <f>[73]data!$A232</f>
        <v>26.63</v>
      </c>
      <c r="F3883">
        <f>[74]data!$A232</f>
        <v>0</v>
      </c>
    </row>
    <row r="3884" spans="1:6" x14ac:dyDescent="0.55000000000000004">
      <c r="A3884">
        <v>2020</v>
      </c>
      <c r="B3884">
        <v>233</v>
      </c>
      <c r="C3884">
        <f>[71]data!$A233</f>
        <v>29.81</v>
      </c>
      <c r="D3884">
        <f>[72]data!$A233</f>
        <v>24.44</v>
      </c>
      <c r="E3884">
        <f>[73]data!$A233</f>
        <v>26.92</v>
      </c>
      <c r="F3884">
        <f>[74]data!$A233</f>
        <v>0</v>
      </c>
    </row>
    <row r="3885" spans="1:6" x14ac:dyDescent="0.55000000000000004">
      <c r="A3885">
        <v>2020</v>
      </c>
      <c r="B3885">
        <v>234</v>
      </c>
      <c r="C3885">
        <f>[71]data!$A234</f>
        <v>31.74</v>
      </c>
      <c r="D3885">
        <f>[72]data!$A234</f>
        <v>24.02</v>
      </c>
      <c r="E3885">
        <f>[73]data!$A234</f>
        <v>27.51</v>
      </c>
      <c r="F3885">
        <f>[74]data!$A234</f>
        <v>0</v>
      </c>
    </row>
    <row r="3886" spans="1:6" x14ac:dyDescent="0.55000000000000004">
      <c r="A3886">
        <v>2020</v>
      </c>
      <c r="B3886">
        <v>235</v>
      </c>
      <c r="C3886">
        <f>[71]data!$A235</f>
        <v>34.75</v>
      </c>
      <c r="D3886">
        <f>[72]data!$A235</f>
        <v>24.44</v>
      </c>
      <c r="E3886">
        <f>[73]data!$A235</f>
        <v>28.72</v>
      </c>
      <c r="F3886">
        <f>[74]data!$A235</f>
        <v>0</v>
      </c>
    </row>
    <row r="3887" spans="1:6" x14ac:dyDescent="0.55000000000000004">
      <c r="A3887">
        <v>2020</v>
      </c>
      <c r="B3887">
        <v>236</v>
      </c>
      <c r="C3887">
        <f>[71]data!$A236</f>
        <v>29.42</v>
      </c>
      <c r="D3887">
        <f>[72]data!$A236</f>
        <v>23.59</v>
      </c>
      <c r="E3887">
        <f>[73]data!$A236</f>
        <v>26.24</v>
      </c>
      <c r="F3887">
        <f>[74]data!$A236</f>
        <v>0</v>
      </c>
    </row>
    <row r="3888" spans="1:6" x14ac:dyDescent="0.55000000000000004">
      <c r="A3888">
        <v>2020</v>
      </c>
      <c r="B3888">
        <v>237</v>
      </c>
      <c r="C3888">
        <f>[71]data!$A237</f>
        <v>29.1</v>
      </c>
      <c r="D3888">
        <f>[72]data!$A237</f>
        <v>24.61</v>
      </c>
      <c r="E3888">
        <f>[73]data!$A237</f>
        <v>26.26</v>
      </c>
      <c r="F3888">
        <f>[74]data!$A237</f>
        <v>0</v>
      </c>
    </row>
    <row r="3889" spans="1:6" x14ac:dyDescent="0.55000000000000004">
      <c r="A3889">
        <v>2020</v>
      </c>
      <c r="B3889">
        <v>238</v>
      </c>
      <c r="C3889">
        <f>[71]data!$A238</f>
        <v>30.06</v>
      </c>
      <c r="D3889">
        <f>[72]data!$A238</f>
        <v>23.41</v>
      </c>
      <c r="E3889">
        <f>[73]data!$A238</f>
        <v>26.4</v>
      </c>
      <c r="F3889">
        <f>[74]data!$A238</f>
        <v>0</v>
      </c>
    </row>
    <row r="3890" spans="1:6" x14ac:dyDescent="0.55000000000000004">
      <c r="A3890">
        <v>2020</v>
      </c>
      <c r="B3890">
        <v>239</v>
      </c>
      <c r="C3890">
        <f>[71]data!$A239</f>
        <v>31.04</v>
      </c>
      <c r="D3890">
        <f>[72]data!$A239</f>
        <v>24.33</v>
      </c>
      <c r="E3890">
        <f>[73]data!$A239</f>
        <v>27.16</v>
      </c>
      <c r="F3890">
        <f>[74]data!$A239</f>
        <v>0</v>
      </c>
    </row>
    <row r="3891" spans="1:6" x14ac:dyDescent="0.55000000000000004">
      <c r="A3891">
        <v>2020</v>
      </c>
      <c r="B3891">
        <v>240</v>
      </c>
      <c r="C3891">
        <f>[71]data!$A240</f>
        <v>31.55</v>
      </c>
      <c r="D3891">
        <f>[72]data!$A240</f>
        <v>25.23</v>
      </c>
      <c r="E3891">
        <f>[73]data!$A240</f>
        <v>27.9</v>
      </c>
      <c r="F3891">
        <f>[74]data!$A240</f>
        <v>0</v>
      </c>
    </row>
    <row r="3892" spans="1:6" x14ac:dyDescent="0.55000000000000004">
      <c r="A3892">
        <v>2020</v>
      </c>
      <c r="B3892">
        <v>241</v>
      </c>
      <c r="C3892">
        <f>[71]data!$A241</f>
        <v>34.299999999999997</v>
      </c>
      <c r="D3892">
        <f>[72]data!$A241</f>
        <v>24.7</v>
      </c>
      <c r="E3892">
        <f>[73]data!$A241</f>
        <v>29.42</v>
      </c>
      <c r="F3892">
        <f>[74]data!$A241</f>
        <v>0</v>
      </c>
    </row>
    <row r="3893" spans="1:6" x14ac:dyDescent="0.55000000000000004">
      <c r="A3893">
        <v>2020</v>
      </c>
      <c r="B3893">
        <v>242</v>
      </c>
      <c r="C3893">
        <f>[71]data!$A242</f>
        <v>32.200000000000003</v>
      </c>
      <c r="D3893">
        <f>[72]data!$A242</f>
        <v>23.13</v>
      </c>
      <c r="E3893">
        <f>[73]data!$A242</f>
        <v>27.73</v>
      </c>
      <c r="F3893">
        <f>[74]data!$A242</f>
        <v>0.78</v>
      </c>
    </row>
    <row r="3894" spans="1:6" x14ac:dyDescent="0.55000000000000004">
      <c r="A3894">
        <v>2020</v>
      </c>
      <c r="B3894">
        <v>243</v>
      </c>
      <c r="C3894">
        <f>[71]data!$A243</f>
        <v>26.39</v>
      </c>
      <c r="D3894">
        <f>[72]data!$A243</f>
        <v>21.64</v>
      </c>
      <c r="E3894">
        <f>[73]data!$A243</f>
        <v>23.71</v>
      </c>
      <c r="F3894">
        <f>[74]data!$A243</f>
        <v>0</v>
      </c>
    </row>
    <row r="3895" spans="1:6" x14ac:dyDescent="0.55000000000000004">
      <c r="A3895">
        <v>2020</v>
      </c>
      <c r="B3895">
        <v>244</v>
      </c>
      <c r="C3895">
        <f>[71]data!$A244</f>
        <v>26.72</v>
      </c>
      <c r="D3895">
        <f>[72]data!$A244</f>
        <v>20.81</v>
      </c>
      <c r="E3895">
        <f>[73]data!$A244</f>
        <v>23.64</v>
      </c>
      <c r="F3895">
        <f>[74]data!$A244</f>
        <v>0</v>
      </c>
    </row>
    <row r="3896" spans="1:6" x14ac:dyDescent="0.55000000000000004">
      <c r="A3896">
        <v>2020</v>
      </c>
      <c r="B3896">
        <v>245</v>
      </c>
      <c r="C3896">
        <f>[71]data!$A245</f>
        <v>26.09</v>
      </c>
      <c r="D3896">
        <f>[72]data!$A245</f>
        <v>20.6</v>
      </c>
      <c r="E3896">
        <f>[73]data!$A245</f>
        <v>23.52</v>
      </c>
      <c r="F3896">
        <f>[74]data!$A245</f>
        <v>0</v>
      </c>
    </row>
    <row r="3897" spans="1:6" x14ac:dyDescent="0.55000000000000004">
      <c r="A3897">
        <v>2020</v>
      </c>
      <c r="B3897">
        <v>246</v>
      </c>
      <c r="C3897">
        <f>[71]data!$A246</f>
        <v>26.73</v>
      </c>
      <c r="D3897">
        <f>[72]data!$A246</f>
        <v>20.73</v>
      </c>
      <c r="E3897">
        <f>[73]data!$A246</f>
        <v>23.76</v>
      </c>
      <c r="F3897">
        <f>[74]data!$A246</f>
        <v>0.3</v>
      </c>
    </row>
    <row r="3898" spans="1:6" x14ac:dyDescent="0.55000000000000004">
      <c r="A3898">
        <v>2020</v>
      </c>
      <c r="B3898">
        <v>247</v>
      </c>
      <c r="C3898">
        <f>[71]data!$A247</f>
        <v>26.71</v>
      </c>
      <c r="D3898">
        <f>[72]data!$A247</f>
        <v>21.09</v>
      </c>
      <c r="E3898">
        <f>[73]data!$A247</f>
        <v>23.84</v>
      </c>
      <c r="F3898">
        <f>[74]data!$A247</f>
        <v>0</v>
      </c>
    </row>
    <row r="3899" spans="1:6" x14ac:dyDescent="0.55000000000000004">
      <c r="A3899">
        <v>2020</v>
      </c>
      <c r="B3899">
        <v>248</v>
      </c>
      <c r="C3899">
        <f>[71]data!$A248</f>
        <v>27.35</v>
      </c>
      <c r="D3899">
        <f>[72]data!$A248</f>
        <v>20.55</v>
      </c>
      <c r="E3899">
        <f>[73]data!$A248</f>
        <v>23.79</v>
      </c>
      <c r="F3899">
        <f>[74]data!$A248</f>
        <v>0</v>
      </c>
    </row>
    <row r="3900" spans="1:6" x14ac:dyDescent="0.55000000000000004">
      <c r="A3900">
        <v>2020</v>
      </c>
      <c r="B3900">
        <v>249</v>
      </c>
      <c r="C3900">
        <f>[71]data!$A249</f>
        <v>26.84</v>
      </c>
      <c r="D3900">
        <f>[72]data!$A249</f>
        <v>20.010000000000002</v>
      </c>
      <c r="E3900">
        <f>[73]data!$A249</f>
        <v>23.23</v>
      </c>
      <c r="F3900">
        <f>[74]data!$A249</f>
        <v>0</v>
      </c>
    </row>
    <row r="3901" spans="1:6" x14ac:dyDescent="0.55000000000000004">
      <c r="A3901">
        <v>2020</v>
      </c>
      <c r="B3901">
        <v>250</v>
      </c>
      <c r="C3901">
        <f>[71]data!$A250</f>
        <v>26.61</v>
      </c>
      <c r="D3901">
        <f>[72]data!$A250</f>
        <v>20.41</v>
      </c>
      <c r="E3901">
        <f>[73]data!$A250</f>
        <v>23.34</v>
      </c>
      <c r="F3901">
        <f>[74]data!$A250</f>
        <v>0</v>
      </c>
    </row>
    <row r="3902" spans="1:6" x14ac:dyDescent="0.55000000000000004">
      <c r="A3902">
        <v>2020</v>
      </c>
      <c r="B3902">
        <v>251</v>
      </c>
      <c r="C3902">
        <f>[71]data!$A251</f>
        <v>28.84</v>
      </c>
      <c r="D3902">
        <f>[72]data!$A251</f>
        <v>21.83</v>
      </c>
      <c r="E3902">
        <f>[73]data!$A251</f>
        <v>24.56</v>
      </c>
      <c r="F3902">
        <f>[74]data!$A251</f>
        <v>0</v>
      </c>
    </row>
    <row r="3903" spans="1:6" x14ac:dyDescent="0.55000000000000004">
      <c r="A3903">
        <v>2020</v>
      </c>
      <c r="B3903">
        <v>252</v>
      </c>
      <c r="C3903">
        <f>[71]data!$A252</f>
        <v>25.65</v>
      </c>
      <c r="D3903">
        <f>[72]data!$A252</f>
        <v>21.36</v>
      </c>
      <c r="E3903">
        <f>[73]data!$A252</f>
        <v>23.23</v>
      </c>
      <c r="F3903">
        <f>[74]data!$A252</f>
        <v>0.02</v>
      </c>
    </row>
    <row r="3904" spans="1:6" x14ac:dyDescent="0.55000000000000004">
      <c r="A3904">
        <v>2020</v>
      </c>
      <c r="B3904">
        <v>253</v>
      </c>
      <c r="C3904">
        <f>[71]data!$A253</f>
        <v>27.31</v>
      </c>
      <c r="D3904">
        <f>[72]data!$A253</f>
        <v>20.190000000000001</v>
      </c>
      <c r="E3904">
        <f>[73]data!$A253</f>
        <v>23.37</v>
      </c>
      <c r="F3904">
        <f>[74]data!$A253</f>
        <v>0</v>
      </c>
    </row>
    <row r="3905" spans="1:6" x14ac:dyDescent="0.55000000000000004">
      <c r="A3905">
        <v>2020</v>
      </c>
      <c r="B3905">
        <v>254</v>
      </c>
      <c r="C3905">
        <f>[71]data!$A254</f>
        <v>28.08</v>
      </c>
      <c r="D3905">
        <f>[72]data!$A254</f>
        <v>21.09</v>
      </c>
      <c r="E3905">
        <f>[73]data!$A254</f>
        <v>23.97</v>
      </c>
      <c r="F3905">
        <f>[74]data!$A254</f>
        <v>0</v>
      </c>
    </row>
    <row r="3906" spans="1:6" x14ac:dyDescent="0.55000000000000004">
      <c r="A3906">
        <v>2020</v>
      </c>
      <c r="B3906">
        <v>255</v>
      </c>
      <c r="C3906">
        <f>[71]data!$A255</f>
        <v>26.95</v>
      </c>
      <c r="D3906">
        <f>[72]data!$A255</f>
        <v>20.41</v>
      </c>
      <c r="E3906">
        <f>[73]data!$A255</f>
        <v>23.51</v>
      </c>
      <c r="F3906">
        <f>[74]data!$A255</f>
        <v>0</v>
      </c>
    </row>
    <row r="3907" spans="1:6" x14ac:dyDescent="0.55000000000000004">
      <c r="A3907">
        <v>2020</v>
      </c>
      <c r="B3907">
        <v>256</v>
      </c>
      <c r="C3907">
        <f>[71]data!$A256</f>
        <v>28.26</v>
      </c>
      <c r="D3907">
        <f>[72]data!$A256</f>
        <v>21.51</v>
      </c>
      <c r="E3907">
        <f>[73]data!$A256</f>
        <v>24.56</v>
      </c>
      <c r="F3907">
        <f>[74]data!$A256</f>
        <v>0</v>
      </c>
    </row>
    <row r="3908" spans="1:6" x14ac:dyDescent="0.55000000000000004">
      <c r="A3908">
        <v>2020</v>
      </c>
      <c r="B3908">
        <v>257</v>
      </c>
      <c r="C3908">
        <f>[71]data!$A257</f>
        <v>27.42</v>
      </c>
      <c r="D3908">
        <f>[72]data!$A257</f>
        <v>21.55</v>
      </c>
      <c r="E3908">
        <f>[73]data!$A257</f>
        <v>24.57</v>
      </c>
      <c r="F3908">
        <f>[74]data!$A257</f>
        <v>0</v>
      </c>
    </row>
    <row r="3909" spans="1:6" x14ac:dyDescent="0.55000000000000004">
      <c r="A3909">
        <v>2020</v>
      </c>
      <c r="B3909">
        <v>258</v>
      </c>
      <c r="C3909">
        <f>[71]data!$A258</f>
        <v>27.57</v>
      </c>
      <c r="D3909">
        <f>[72]data!$A258</f>
        <v>22.07</v>
      </c>
      <c r="E3909">
        <f>[73]data!$A258</f>
        <v>24.16</v>
      </c>
      <c r="F3909">
        <f>[74]data!$A258</f>
        <v>0.05</v>
      </c>
    </row>
    <row r="3910" spans="1:6" x14ac:dyDescent="0.55000000000000004">
      <c r="A3910">
        <v>2020</v>
      </c>
      <c r="B3910">
        <v>259</v>
      </c>
      <c r="C3910">
        <f>[71]data!$A259</f>
        <v>27.9</v>
      </c>
      <c r="D3910">
        <f>[72]data!$A259</f>
        <v>21.76</v>
      </c>
      <c r="E3910">
        <f>[73]data!$A259</f>
        <v>24.3</v>
      </c>
      <c r="F3910">
        <f>[74]data!$A259</f>
        <v>0.11</v>
      </c>
    </row>
    <row r="3911" spans="1:6" x14ac:dyDescent="0.55000000000000004">
      <c r="A3911">
        <v>2020</v>
      </c>
      <c r="B3911">
        <v>260</v>
      </c>
      <c r="C3911">
        <f>[71]data!$A260</f>
        <v>27.11</v>
      </c>
      <c r="D3911">
        <f>[72]data!$A260</f>
        <v>21.33</v>
      </c>
      <c r="E3911">
        <f>[73]data!$A260</f>
        <v>23.92</v>
      </c>
      <c r="F3911">
        <f>[74]data!$A260</f>
        <v>0.19</v>
      </c>
    </row>
    <row r="3912" spans="1:6" x14ac:dyDescent="0.55000000000000004">
      <c r="A3912">
        <v>2020</v>
      </c>
      <c r="B3912">
        <v>261</v>
      </c>
      <c r="C3912">
        <f>[71]data!$A261</f>
        <v>26.75</v>
      </c>
      <c r="D3912">
        <f>[72]data!$A261</f>
        <v>21.7</v>
      </c>
      <c r="E3912">
        <f>[73]data!$A261</f>
        <v>23.96</v>
      </c>
      <c r="F3912">
        <f>[74]data!$A261</f>
        <v>0.88</v>
      </c>
    </row>
    <row r="3913" spans="1:6" x14ac:dyDescent="0.55000000000000004">
      <c r="A3913">
        <v>2020</v>
      </c>
      <c r="B3913">
        <v>262</v>
      </c>
      <c r="C3913">
        <f>[71]data!$A262</f>
        <v>26.24</v>
      </c>
      <c r="D3913">
        <f>[72]data!$A262</f>
        <v>21.29</v>
      </c>
      <c r="E3913">
        <f>[73]data!$A262</f>
        <v>23.06</v>
      </c>
      <c r="F3913">
        <f>[74]data!$A262</f>
        <v>5.6</v>
      </c>
    </row>
    <row r="3914" spans="1:6" x14ac:dyDescent="0.55000000000000004">
      <c r="A3914">
        <v>2020</v>
      </c>
      <c r="B3914">
        <v>263</v>
      </c>
      <c r="C3914">
        <f>[71]data!$A263</f>
        <v>27.98</v>
      </c>
      <c r="D3914">
        <f>[72]data!$A263</f>
        <v>19.84</v>
      </c>
      <c r="E3914">
        <f>[73]data!$A263</f>
        <v>23.67</v>
      </c>
      <c r="F3914">
        <f>[74]data!$A263</f>
        <v>0.03</v>
      </c>
    </row>
    <row r="3915" spans="1:6" x14ac:dyDescent="0.55000000000000004">
      <c r="A3915">
        <v>2020</v>
      </c>
      <c r="B3915">
        <v>264</v>
      </c>
      <c r="C3915">
        <f>[71]data!$A264</f>
        <v>27.24</v>
      </c>
      <c r="D3915">
        <f>[72]data!$A264</f>
        <v>20.51</v>
      </c>
      <c r="E3915">
        <f>[73]data!$A264</f>
        <v>23.54</v>
      </c>
      <c r="F3915">
        <f>[74]data!$A264</f>
        <v>0</v>
      </c>
    </row>
    <row r="3916" spans="1:6" x14ac:dyDescent="0.55000000000000004">
      <c r="A3916">
        <v>2020</v>
      </c>
      <c r="B3916">
        <v>265</v>
      </c>
      <c r="C3916">
        <f>[71]data!$A265</f>
        <v>26.94</v>
      </c>
      <c r="D3916">
        <f>[72]data!$A265</f>
        <v>21.51</v>
      </c>
      <c r="E3916">
        <f>[73]data!$A265</f>
        <v>23.76</v>
      </c>
      <c r="F3916">
        <f>[74]data!$A265</f>
        <v>0</v>
      </c>
    </row>
    <row r="3917" spans="1:6" x14ac:dyDescent="0.55000000000000004">
      <c r="A3917">
        <v>2020</v>
      </c>
      <c r="B3917">
        <v>266</v>
      </c>
      <c r="C3917">
        <f>[71]data!$A266</f>
        <v>27.75</v>
      </c>
      <c r="D3917">
        <f>[72]data!$A266</f>
        <v>20.84</v>
      </c>
      <c r="E3917">
        <f>[73]data!$A266</f>
        <v>23.94</v>
      </c>
      <c r="F3917">
        <f>[74]data!$A266</f>
        <v>0</v>
      </c>
    </row>
    <row r="3918" spans="1:6" x14ac:dyDescent="0.55000000000000004">
      <c r="A3918">
        <v>2020</v>
      </c>
      <c r="B3918">
        <v>267</v>
      </c>
      <c r="C3918">
        <f>[71]data!$A267</f>
        <v>29.25</v>
      </c>
      <c r="D3918">
        <f>[72]data!$A267</f>
        <v>21.83</v>
      </c>
      <c r="E3918">
        <f>[73]data!$A267</f>
        <v>25.07</v>
      </c>
      <c r="F3918">
        <f>[74]data!$A267</f>
        <v>0</v>
      </c>
    </row>
    <row r="3919" spans="1:6" x14ac:dyDescent="0.55000000000000004">
      <c r="A3919">
        <v>2020</v>
      </c>
      <c r="B3919">
        <v>268</v>
      </c>
      <c r="C3919">
        <f>[71]data!$A268</f>
        <v>30.49</v>
      </c>
      <c r="D3919">
        <f>[72]data!$A268</f>
        <v>22.4</v>
      </c>
      <c r="E3919">
        <f>[73]data!$A268</f>
        <v>26.21</v>
      </c>
      <c r="F3919">
        <f>[74]data!$A268</f>
        <v>0</v>
      </c>
    </row>
    <row r="3920" spans="1:6" x14ac:dyDescent="0.55000000000000004">
      <c r="A3920">
        <v>2020</v>
      </c>
      <c r="B3920">
        <v>269</v>
      </c>
      <c r="C3920">
        <f>[71]data!$A269</f>
        <v>29.5</v>
      </c>
      <c r="D3920">
        <f>[72]data!$A269</f>
        <v>21.07</v>
      </c>
      <c r="E3920">
        <f>[73]data!$A269</f>
        <v>24.94</v>
      </c>
      <c r="F3920">
        <f>[74]data!$A269</f>
        <v>0</v>
      </c>
    </row>
    <row r="3921" spans="1:6" x14ac:dyDescent="0.55000000000000004">
      <c r="A3921">
        <v>2020</v>
      </c>
      <c r="B3921">
        <v>270</v>
      </c>
      <c r="C3921">
        <f>[71]data!$A270</f>
        <v>24.94</v>
      </c>
      <c r="D3921">
        <f>[72]data!$A270</f>
        <v>18.72</v>
      </c>
      <c r="E3921">
        <f>[73]data!$A270</f>
        <v>21.71</v>
      </c>
      <c r="F3921">
        <f>[74]data!$A270</f>
        <v>0</v>
      </c>
    </row>
    <row r="3922" spans="1:6" x14ac:dyDescent="0.55000000000000004">
      <c r="A3922">
        <v>2020</v>
      </c>
      <c r="B3922">
        <v>271</v>
      </c>
      <c r="C3922">
        <f>[71]data!$A271</f>
        <v>25.76</v>
      </c>
      <c r="D3922">
        <f>[72]data!$A271</f>
        <v>18.63</v>
      </c>
      <c r="E3922">
        <f>[73]data!$A271</f>
        <v>21.54</v>
      </c>
      <c r="F3922">
        <f>[74]data!$A271</f>
        <v>0</v>
      </c>
    </row>
    <row r="3923" spans="1:6" x14ac:dyDescent="0.55000000000000004">
      <c r="A3923">
        <v>2020</v>
      </c>
      <c r="B3923">
        <v>272</v>
      </c>
      <c r="C3923">
        <f>[71]data!$A272</f>
        <v>25.98</v>
      </c>
      <c r="D3923">
        <f>[72]data!$A272</f>
        <v>18.13</v>
      </c>
      <c r="E3923">
        <f>[73]data!$A272</f>
        <v>21.71</v>
      </c>
      <c r="F3923">
        <f>[74]data!$A272</f>
        <v>0</v>
      </c>
    </row>
    <row r="3924" spans="1:6" x14ac:dyDescent="0.55000000000000004">
      <c r="A3924">
        <v>2020</v>
      </c>
      <c r="B3924">
        <v>273</v>
      </c>
      <c r="C3924">
        <f>[71]data!$A273</f>
        <v>25.01</v>
      </c>
      <c r="D3924">
        <f>[72]data!$A273</f>
        <v>18.78</v>
      </c>
      <c r="E3924">
        <f>[73]data!$A273</f>
        <v>21.22</v>
      </c>
      <c r="F3924">
        <f>[74]data!$A273</f>
        <v>0</v>
      </c>
    </row>
    <row r="3925" spans="1:6" x14ac:dyDescent="0.55000000000000004">
      <c r="A3925">
        <v>2020</v>
      </c>
      <c r="B3925">
        <v>274</v>
      </c>
      <c r="C3925">
        <f>[71]data!$A274</f>
        <v>25.17</v>
      </c>
      <c r="D3925">
        <f>[72]data!$A274</f>
        <v>18.88</v>
      </c>
      <c r="E3925">
        <f>[73]data!$A274</f>
        <v>21.41</v>
      </c>
      <c r="F3925">
        <f>[74]data!$A274</f>
        <v>0</v>
      </c>
    </row>
    <row r="3926" spans="1:6" x14ac:dyDescent="0.55000000000000004">
      <c r="A3926">
        <v>2020</v>
      </c>
      <c r="B3926">
        <v>275</v>
      </c>
      <c r="C3926">
        <f>[71]data!$A275</f>
        <v>28.8</v>
      </c>
      <c r="D3926">
        <f>[72]data!$A275</f>
        <v>18.899999999999999</v>
      </c>
      <c r="E3926">
        <f>[73]data!$A275</f>
        <v>23.68</v>
      </c>
      <c r="F3926">
        <f>[74]data!$A275</f>
        <v>0</v>
      </c>
    </row>
    <row r="3927" spans="1:6" x14ac:dyDescent="0.55000000000000004">
      <c r="A3927">
        <v>2020</v>
      </c>
      <c r="B3927">
        <v>276</v>
      </c>
      <c r="C3927">
        <f>[71]data!$A276</f>
        <v>25.31</v>
      </c>
      <c r="D3927">
        <f>[72]data!$A276</f>
        <v>17</v>
      </c>
      <c r="E3927">
        <f>[73]data!$A276</f>
        <v>21.46</v>
      </c>
      <c r="F3927">
        <f>[74]data!$A276</f>
        <v>1.1200000000000001</v>
      </c>
    </row>
    <row r="3928" spans="1:6" x14ac:dyDescent="0.55000000000000004">
      <c r="A3928">
        <v>2020</v>
      </c>
      <c r="B3928">
        <v>277</v>
      </c>
      <c r="C3928">
        <f>[71]data!$A277</f>
        <v>22.49</v>
      </c>
      <c r="D3928">
        <f>[72]data!$A277</f>
        <v>13.99</v>
      </c>
      <c r="E3928">
        <f>[73]data!$A277</f>
        <v>18.149999999999999</v>
      </c>
      <c r="F3928">
        <f>[74]data!$A277</f>
        <v>0.01</v>
      </c>
    </row>
    <row r="3929" spans="1:6" x14ac:dyDescent="0.55000000000000004">
      <c r="A3929">
        <v>2020</v>
      </c>
      <c r="B3929">
        <v>278</v>
      </c>
      <c r="C3929">
        <f>[71]data!$A278</f>
        <v>24.58</v>
      </c>
      <c r="D3929">
        <f>[72]data!$A278</f>
        <v>14.61</v>
      </c>
      <c r="E3929">
        <f>[73]data!$A278</f>
        <v>19.64</v>
      </c>
      <c r="F3929">
        <f>[74]data!$A278</f>
        <v>0</v>
      </c>
    </row>
    <row r="3930" spans="1:6" x14ac:dyDescent="0.55000000000000004">
      <c r="A3930">
        <v>2020</v>
      </c>
      <c r="B3930">
        <v>279</v>
      </c>
      <c r="C3930">
        <f>[71]data!$A279</f>
        <v>24.62</v>
      </c>
      <c r="D3930">
        <f>[72]data!$A279</f>
        <v>16.510000000000002</v>
      </c>
      <c r="E3930">
        <f>[73]data!$A279</f>
        <v>20.27</v>
      </c>
      <c r="F3930">
        <f>[74]data!$A279</f>
        <v>0</v>
      </c>
    </row>
    <row r="3931" spans="1:6" x14ac:dyDescent="0.55000000000000004">
      <c r="A3931">
        <v>2020</v>
      </c>
      <c r="B3931">
        <v>280</v>
      </c>
      <c r="C3931">
        <f>[71]data!$A280</f>
        <v>24.49</v>
      </c>
      <c r="D3931">
        <f>[72]data!$A280</f>
        <v>17.309999999999999</v>
      </c>
      <c r="E3931">
        <f>[73]data!$A280</f>
        <v>20.440000000000001</v>
      </c>
      <c r="F3931">
        <f>[74]data!$A280</f>
        <v>0</v>
      </c>
    </row>
    <row r="3932" spans="1:6" x14ac:dyDescent="0.55000000000000004">
      <c r="A3932">
        <v>2020</v>
      </c>
      <c r="B3932">
        <v>281</v>
      </c>
      <c r="C3932">
        <f>[71]data!$A281</f>
        <v>26.36</v>
      </c>
      <c r="D3932">
        <f>[72]data!$A281</f>
        <v>18.850000000000001</v>
      </c>
      <c r="E3932">
        <f>[73]data!$A281</f>
        <v>22.2</v>
      </c>
      <c r="F3932">
        <f>[74]data!$A281</f>
        <v>0</v>
      </c>
    </row>
    <row r="3933" spans="1:6" x14ac:dyDescent="0.55000000000000004">
      <c r="A3933">
        <v>2020</v>
      </c>
      <c r="B3933">
        <v>282</v>
      </c>
      <c r="C3933">
        <f>[71]data!$A282</f>
        <v>24.26</v>
      </c>
      <c r="D3933">
        <f>[72]data!$A282</f>
        <v>18.22</v>
      </c>
      <c r="E3933">
        <f>[73]data!$A282</f>
        <v>20.88</v>
      </c>
      <c r="F3933">
        <f>[74]data!$A282</f>
        <v>0</v>
      </c>
    </row>
    <row r="3934" spans="1:6" x14ac:dyDescent="0.55000000000000004">
      <c r="A3934">
        <v>2020</v>
      </c>
      <c r="B3934">
        <v>283</v>
      </c>
      <c r="C3934">
        <f>[71]data!$A283</f>
        <v>23.49</v>
      </c>
      <c r="D3934">
        <f>[72]data!$A283</f>
        <v>18.12</v>
      </c>
      <c r="E3934">
        <f>[73]data!$A283</f>
        <v>20.350000000000001</v>
      </c>
      <c r="F3934">
        <f>[74]data!$A283</f>
        <v>0</v>
      </c>
    </row>
    <row r="3935" spans="1:6" x14ac:dyDescent="0.55000000000000004">
      <c r="A3935">
        <v>2020</v>
      </c>
      <c r="B3935">
        <v>284</v>
      </c>
      <c r="C3935">
        <f>[71]data!$A284</f>
        <v>21.93</v>
      </c>
      <c r="D3935">
        <f>[72]data!$A284</f>
        <v>17.72</v>
      </c>
      <c r="E3935">
        <f>[73]data!$A284</f>
        <v>19.45</v>
      </c>
      <c r="F3935">
        <f>[74]data!$A284</f>
        <v>0.01</v>
      </c>
    </row>
    <row r="3936" spans="1:6" x14ac:dyDescent="0.55000000000000004">
      <c r="A3936">
        <v>2020</v>
      </c>
      <c r="B3936">
        <v>285</v>
      </c>
      <c r="C3936">
        <f>[71]data!$A285</f>
        <v>22.11</v>
      </c>
      <c r="D3936">
        <f>[72]data!$A285</f>
        <v>16.12</v>
      </c>
      <c r="E3936">
        <f>[73]data!$A285</f>
        <v>18.93</v>
      </c>
      <c r="F3936">
        <f>[74]data!$A285</f>
        <v>0.12</v>
      </c>
    </row>
    <row r="3937" spans="1:6" x14ac:dyDescent="0.55000000000000004">
      <c r="A3937">
        <v>2020</v>
      </c>
      <c r="B3937">
        <v>286</v>
      </c>
      <c r="C3937">
        <f>[71]data!$A286</f>
        <v>21.73</v>
      </c>
      <c r="D3937">
        <f>[72]data!$A286</f>
        <v>14.01</v>
      </c>
      <c r="E3937">
        <f>[73]data!$A286</f>
        <v>17.350000000000001</v>
      </c>
      <c r="F3937">
        <f>[74]data!$A286</f>
        <v>0</v>
      </c>
    </row>
    <row r="3938" spans="1:6" x14ac:dyDescent="0.55000000000000004">
      <c r="A3938">
        <v>2020</v>
      </c>
      <c r="B3938">
        <v>287</v>
      </c>
      <c r="C3938">
        <f>[71]data!$A287</f>
        <v>23.78</v>
      </c>
      <c r="D3938">
        <f>[72]data!$A287</f>
        <v>15.09</v>
      </c>
      <c r="E3938">
        <f>[73]data!$A287</f>
        <v>19.2</v>
      </c>
      <c r="F3938">
        <f>[74]data!$A287</f>
        <v>0</v>
      </c>
    </row>
    <row r="3939" spans="1:6" x14ac:dyDescent="0.55000000000000004">
      <c r="A3939">
        <v>2020</v>
      </c>
      <c r="B3939">
        <v>288</v>
      </c>
      <c r="C3939">
        <f>[71]data!$A288</f>
        <v>26</v>
      </c>
      <c r="D3939">
        <f>[72]data!$A288</f>
        <v>16.739999999999998</v>
      </c>
      <c r="E3939">
        <f>[73]data!$A288</f>
        <v>20.65</v>
      </c>
      <c r="F3939">
        <f>[74]data!$A288</f>
        <v>0.05</v>
      </c>
    </row>
    <row r="3940" spans="1:6" x14ac:dyDescent="0.55000000000000004">
      <c r="A3940">
        <v>2020</v>
      </c>
      <c r="B3940">
        <v>289</v>
      </c>
      <c r="C3940">
        <f>[71]data!$A289</f>
        <v>21.81</v>
      </c>
      <c r="D3940">
        <f>[72]data!$A289</f>
        <v>14.7</v>
      </c>
      <c r="E3940">
        <f>[73]data!$A289</f>
        <v>18.03</v>
      </c>
      <c r="F3940">
        <f>[74]data!$A289</f>
        <v>0.01</v>
      </c>
    </row>
    <row r="3941" spans="1:6" x14ac:dyDescent="0.55000000000000004">
      <c r="A3941">
        <v>2020</v>
      </c>
      <c r="B3941">
        <v>290</v>
      </c>
      <c r="C3941">
        <f>[71]data!$A290</f>
        <v>20.99</v>
      </c>
      <c r="D3941">
        <f>[72]data!$A290</f>
        <v>14.32</v>
      </c>
      <c r="E3941">
        <f>[73]data!$A290</f>
        <v>17.489999999999998</v>
      </c>
      <c r="F3941">
        <f>[74]data!$A290</f>
        <v>0.01</v>
      </c>
    </row>
    <row r="3942" spans="1:6" x14ac:dyDescent="0.55000000000000004">
      <c r="A3942">
        <v>2020</v>
      </c>
      <c r="B3942">
        <v>291</v>
      </c>
      <c r="C3942">
        <f>[71]data!$A291</f>
        <v>22.07</v>
      </c>
      <c r="D3942">
        <f>[72]data!$A291</f>
        <v>14.71</v>
      </c>
      <c r="E3942">
        <f>[73]data!$A291</f>
        <v>17.809999999999999</v>
      </c>
      <c r="F3942">
        <f>[74]data!$A291</f>
        <v>0</v>
      </c>
    </row>
    <row r="3943" spans="1:6" x14ac:dyDescent="0.55000000000000004">
      <c r="A3943">
        <v>2020</v>
      </c>
      <c r="B3943">
        <v>292</v>
      </c>
      <c r="C3943">
        <f>[71]data!$A292</f>
        <v>21.42</v>
      </c>
      <c r="D3943">
        <f>[72]data!$A292</f>
        <v>14.86</v>
      </c>
      <c r="E3943">
        <f>[73]data!$A292</f>
        <v>17.690000000000001</v>
      </c>
      <c r="F3943">
        <f>[74]data!$A292</f>
        <v>0</v>
      </c>
    </row>
    <row r="3944" spans="1:6" x14ac:dyDescent="0.55000000000000004">
      <c r="A3944">
        <v>2020</v>
      </c>
      <c r="B3944">
        <v>293</v>
      </c>
      <c r="C3944">
        <f>[71]data!$A293</f>
        <v>21.57</v>
      </c>
      <c r="D3944">
        <f>[72]data!$A293</f>
        <v>14.68</v>
      </c>
      <c r="E3944">
        <f>[73]data!$A293</f>
        <v>17.66</v>
      </c>
      <c r="F3944">
        <f>[74]data!$A293</f>
        <v>0</v>
      </c>
    </row>
    <row r="3945" spans="1:6" x14ac:dyDescent="0.55000000000000004">
      <c r="A3945">
        <v>2020</v>
      </c>
      <c r="B3945">
        <v>294</v>
      </c>
      <c r="C3945">
        <f>[71]data!$A294</f>
        <v>21.24</v>
      </c>
      <c r="D3945">
        <f>[72]data!$A294</f>
        <v>15.28</v>
      </c>
      <c r="E3945">
        <f>[73]data!$A294</f>
        <v>18.38</v>
      </c>
      <c r="F3945">
        <f>[74]data!$A294</f>
        <v>0.02</v>
      </c>
    </row>
    <row r="3946" spans="1:6" x14ac:dyDescent="0.55000000000000004">
      <c r="A3946">
        <v>2020</v>
      </c>
      <c r="B3946">
        <v>295</v>
      </c>
      <c r="C3946">
        <f>[71]data!$A295</f>
        <v>24.42</v>
      </c>
      <c r="D3946">
        <f>[72]data!$A295</f>
        <v>17.489999999999998</v>
      </c>
      <c r="E3946">
        <f>[73]data!$A295</f>
        <v>20.55</v>
      </c>
      <c r="F3946">
        <f>[74]data!$A295</f>
        <v>0.87</v>
      </c>
    </row>
    <row r="3947" spans="1:6" x14ac:dyDescent="0.55000000000000004">
      <c r="A3947">
        <v>2020</v>
      </c>
      <c r="B3947">
        <v>296</v>
      </c>
      <c r="C3947">
        <f>[71]data!$A296</f>
        <v>20.37</v>
      </c>
      <c r="D3947">
        <f>[72]data!$A296</f>
        <v>17.46</v>
      </c>
      <c r="E3947">
        <f>[73]data!$A296</f>
        <v>18.8</v>
      </c>
      <c r="F3947">
        <f>[74]data!$A296</f>
        <v>1.57</v>
      </c>
    </row>
    <row r="3948" spans="1:6" x14ac:dyDescent="0.55000000000000004">
      <c r="A3948">
        <v>2020</v>
      </c>
      <c r="B3948">
        <v>297</v>
      </c>
      <c r="C3948">
        <f>[71]data!$A297</f>
        <v>23.2</v>
      </c>
      <c r="D3948">
        <f>[72]data!$A297</f>
        <v>15.49</v>
      </c>
      <c r="E3948">
        <f>[73]data!$A297</f>
        <v>18.95</v>
      </c>
      <c r="F3948">
        <f>[74]data!$A297</f>
        <v>0</v>
      </c>
    </row>
    <row r="3949" spans="1:6" x14ac:dyDescent="0.55000000000000004">
      <c r="A3949">
        <v>2020</v>
      </c>
      <c r="B3949">
        <v>298</v>
      </c>
      <c r="C3949">
        <f>[71]data!$A298</f>
        <v>21.38</v>
      </c>
      <c r="D3949">
        <f>[72]data!$A298</f>
        <v>14.47</v>
      </c>
      <c r="E3949">
        <f>[73]data!$A298</f>
        <v>17.72</v>
      </c>
      <c r="F3949">
        <f>[74]data!$A298</f>
        <v>0</v>
      </c>
    </row>
    <row r="3950" spans="1:6" x14ac:dyDescent="0.55000000000000004">
      <c r="A3950">
        <v>2020</v>
      </c>
      <c r="B3950">
        <v>299</v>
      </c>
      <c r="C3950">
        <f>[71]data!$A299</f>
        <v>24.09</v>
      </c>
      <c r="D3950">
        <f>[72]data!$A299</f>
        <v>14.22</v>
      </c>
      <c r="E3950">
        <f>[73]data!$A299</f>
        <v>18.52</v>
      </c>
      <c r="F3950">
        <f>[74]data!$A299</f>
        <v>0.01</v>
      </c>
    </row>
    <row r="3951" spans="1:6" x14ac:dyDescent="0.55000000000000004">
      <c r="A3951">
        <v>2020</v>
      </c>
      <c r="B3951">
        <v>300</v>
      </c>
      <c r="C3951">
        <f>[71]data!$A300</f>
        <v>20.71</v>
      </c>
      <c r="D3951">
        <f>[72]data!$A300</f>
        <v>14.09</v>
      </c>
      <c r="E3951">
        <f>[73]data!$A300</f>
        <v>17.260000000000002</v>
      </c>
      <c r="F3951">
        <f>[74]data!$A300</f>
        <v>0.27</v>
      </c>
    </row>
    <row r="3952" spans="1:6" x14ac:dyDescent="0.55000000000000004">
      <c r="A3952">
        <v>2020</v>
      </c>
      <c r="B3952">
        <v>301</v>
      </c>
      <c r="C3952">
        <f>[71]data!$A301</f>
        <v>20.170000000000002</v>
      </c>
      <c r="D3952">
        <f>[72]data!$A301</f>
        <v>12.31</v>
      </c>
      <c r="E3952">
        <f>[73]data!$A301</f>
        <v>16.170000000000002</v>
      </c>
      <c r="F3952">
        <f>[74]data!$A301</f>
        <v>0</v>
      </c>
    </row>
    <row r="3953" spans="1:6" x14ac:dyDescent="0.55000000000000004">
      <c r="A3953">
        <v>2020</v>
      </c>
      <c r="B3953">
        <v>302</v>
      </c>
      <c r="C3953">
        <f>[71]data!$A302</f>
        <v>21.45</v>
      </c>
      <c r="D3953">
        <f>[72]data!$A302</f>
        <v>13.91</v>
      </c>
      <c r="E3953">
        <f>[73]data!$A302</f>
        <v>17.38</v>
      </c>
      <c r="F3953">
        <f>[74]data!$A302</f>
        <v>0</v>
      </c>
    </row>
    <row r="3954" spans="1:6" x14ac:dyDescent="0.55000000000000004">
      <c r="A3954">
        <v>2020</v>
      </c>
      <c r="B3954">
        <v>303</v>
      </c>
      <c r="C3954">
        <f>[71]data!$A303</f>
        <v>21.96</v>
      </c>
      <c r="D3954">
        <f>[72]data!$A303</f>
        <v>15.87</v>
      </c>
      <c r="E3954">
        <f>[73]data!$A303</f>
        <v>18.37</v>
      </c>
      <c r="F3954">
        <f>[74]data!$A303</f>
        <v>0</v>
      </c>
    </row>
    <row r="3955" spans="1:6" x14ac:dyDescent="0.55000000000000004">
      <c r="A3955">
        <v>2020</v>
      </c>
      <c r="B3955">
        <v>304</v>
      </c>
      <c r="C3955">
        <f>[71]data!$A304</f>
        <v>22.49</v>
      </c>
      <c r="D3955">
        <f>[72]data!$A304</f>
        <v>15.08</v>
      </c>
      <c r="E3955">
        <f>[73]data!$A304</f>
        <v>18.05</v>
      </c>
      <c r="F3955">
        <f>[74]data!$A304</f>
        <v>0</v>
      </c>
    </row>
    <row r="3956" spans="1:6" x14ac:dyDescent="0.55000000000000004">
      <c r="A3956">
        <v>2020</v>
      </c>
      <c r="B3956">
        <v>305</v>
      </c>
      <c r="C3956">
        <f>[71]data!$A305</f>
        <v>22.77</v>
      </c>
      <c r="D3956">
        <f>[72]data!$A305</f>
        <v>16.579999999999998</v>
      </c>
      <c r="E3956">
        <f>[73]data!$A305</f>
        <v>19.12</v>
      </c>
      <c r="F3956">
        <f>[74]data!$A305</f>
        <v>0</v>
      </c>
    </row>
    <row r="3957" spans="1:6" x14ac:dyDescent="0.55000000000000004">
      <c r="A3957">
        <v>2020</v>
      </c>
      <c r="B3957">
        <v>306</v>
      </c>
      <c r="C3957">
        <f>[71]data!$A306</f>
        <v>23.25</v>
      </c>
      <c r="D3957">
        <f>[72]data!$A306</f>
        <v>17.489999999999998</v>
      </c>
      <c r="E3957">
        <f>[73]data!$A306</f>
        <v>19.66</v>
      </c>
      <c r="F3957">
        <f>[74]data!$A306</f>
        <v>0</v>
      </c>
    </row>
    <row r="3958" spans="1:6" x14ac:dyDescent="0.55000000000000004">
      <c r="A3958">
        <v>2020</v>
      </c>
      <c r="B3958">
        <v>307</v>
      </c>
      <c r="C3958">
        <f>[71]data!$A307</f>
        <v>22.35</v>
      </c>
      <c r="D3958">
        <f>[72]data!$A307</f>
        <v>16.14</v>
      </c>
      <c r="E3958">
        <f>[73]data!$A307</f>
        <v>18.920000000000002</v>
      </c>
      <c r="F3958">
        <f>[74]data!$A307</f>
        <v>0</v>
      </c>
    </row>
    <row r="3959" spans="1:6" x14ac:dyDescent="0.55000000000000004">
      <c r="A3959">
        <v>2020</v>
      </c>
      <c r="B3959">
        <v>308</v>
      </c>
      <c r="C3959">
        <f>[71]data!$A308</f>
        <v>20.059999999999999</v>
      </c>
      <c r="D3959">
        <f>[72]data!$A308</f>
        <v>15.5</v>
      </c>
      <c r="E3959">
        <f>[73]data!$A308</f>
        <v>17.54</v>
      </c>
      <c r="F3959">
        <f>[74]data!$A308</f>
        <v>0.01</v>
      </c>
    </row>
    <row r="3960" spans="1:6" x14ac:dyDescent="0.55000000000000004">
      <c r="A3960">
        <v>2020</v>
      </c>
      <c r="B3960">
        <v>309</v>
      </c>
      <c r="C3960">
        <f>[71]data!$A309</f>
        <v>19.36</v>
      </c>
      <c r="D3960">
        <f>[72]data!$A309</f>
        <v>15.75</v>
      </c>
      <c r="E3960">
        <f>[73]data!$A309</f>
        <v>17.399999999999999</v>
      </c>
      <c r="F3960">
        <f>[74]data!$A309</f>
        <v>1.2</v>
      </c>
    </row>
    <row r="3961" spans="1:6" x14ac:dyDescent="0.55000000000000004">
      <c r="A3961">
        <v>2020</v>
      </c>
      <c r="B3961">
        <v>310</v>
      </c>
      <c r="C3961">
        <f>[71]data!$A310</f>
        <v>19.78</v>
      </c>
      <c r="D3961">
        <f>[72]data!$A310</f>
        <v>17.47</v>
      </c>
      <c r="E3961">
        <f>[73]data!$A310</f>
        <v>18.32</v>
      </c>
      <c r="F3961">
        <f>[74]data!$A310</f>
        <v>1.1100000000000001</v>
      </c>
    </row>
    <row r="3962" spans="1:6" x14ac:dyDescent="0.55000000000000004">
      <c r="A3962">
        <v>2020</v>
      </c>
      <c r="B3962">
        <v>311</v>
      </c>
      <c r="C3962">
        <f>[71]data!$A311</f>
        <v>21.28</v>
      </c>
      <c r="D3962">
        <f>[72]data!$A311</f>
        <v>17.12</v>
      </c>
      <c r="E3962">
        <f>[73]data!$A311</f>
        <v>19.16</v>
      </c>
      <c r="F3962">
        <f>[74]data!$A311</f>
        <v>1.47</v>
      </c>
    </row>
    <row r="3963" spans="1:6" x14ac:dyDescent="0.55000000000000004">
      <c r="A3963">
        <v>2020</v>
      </c>
      <c r="B3963">
        <v>312</v>
      </c>
      <c r="C3963">
        <f>[71]data!$A312</f>
        <v>22.16</v>
      </c>
      <c r="D3963">
        <f>[72]data!$A312</f>
        <v>16.059999999999999</v>
      </c>
      <c r="E3963">
        <f>[73]data!$A312</f>
        <v>18.68</v>
      </c>
      <c r="F3963">
        <f>[74]data!$A312</f>
        <v>1.46</v>
      </c>
    </row>
    <row r="3964" spans="1:6" x14ac:dyDescent="0.55000000000000004">
      <c r="A3964">
        <v>2020</v>
      </c>
      <c r="B3964">
        <v>313</v>
      </c>
      <c r="C3964">
        <f>[71]data!$A313</f>
        <v>20.16</v>
      </c>
      <c r="D3964">
        <f>[72]data!$A313</f>
        <v>14.87</v>
      </c>
      <c r="E3964">
        <f>[73]data!$A313</f>
        <v>17.010000000000002</v>
      </c>
      <c r="F3964">
        <f>[74]data!$A313</f>
        <v>0</v>
      </c>
    </row>
    <row r="3965" spans="1:6" x14ac:dyDescent="0.55000000000000004">
      <c r="A3965">
        <v>2020</v>
      </c>
      <c r="B3965">
        <v>314</v>
      </c>
      <c r="C3965">
        <f>[71]data!$A314</f>
        <v>21.35</v>
      </c>
      <c r="D3965">
        <f>[72]data!$A314</f>
        <v>15.1</v>
      </c>
      <c r="E3965">
        <f>[73]data!$A314</f>
        <v>17.34</v>
      </c>
      <c r="F3965">
        <f>[74]data!$A314</f>
        <v>0</v>
      </c>
    </row>
    <row r="3966" spans="1:6" x14ac:dyDescent="0.55000000000000004">
      <c r="A3966">
        <v>2020</v>
      </c>
      <c r="B3966">
        <v>315</v>
      </c>
      <c r="C3966">
        <f>[71]data!$A315</f>
        <v>20.7</v>
      </c>
      <c r="D3966">
        <f>[72]data!$A315</f>
        <v>14.84</v>
      </c>
      <c r="E3966">
        <f>[73]data!$A315</f>
        <v>17.13</v>
      </c>
      <c r="F3966">
        <f>[74]data!$A315</f>
        <v>0.02</v>
      </c>
    </row>
    <row r="3967" spans="1:6" x14ac:dyDescent="0.55000000000000004">
      <c r="A3967">
        <v>2020</v>
      </c>
      <c r="B3967">
        <v>316</v>
      </c>
      <c r="C3967">
        <f>[71]data!$A316</f>
        <v>19.45</v>
      </c>
      <c r="D3967">
        <f>[72]data!$A316</f>
        <v>13.67</v>
      </c>
      <c r="E3967">
        <f>[73]data!$A316</f>
        <v>16.12</v>
      </c>
      <c r="F3967">
        <f>[74]data!$A316</f>
        <v>0.56999999999999995</v>
      </c>
    </row>
    <row r="3968" spans="1:6" x14ac:dyDescent="0.55000000000000004">
      <c r="A3968">
        <v>2020</v>
      </c>
      <c r="B3968">
        <v>317</v>
      </c>
      <c r="C3968">
        <f>[71]data!$A317</f>
        <v>19.36</v>
      </c>
      <c r="D3968">
        <f>[72]data!$A317</f>
        <v>13.92</v>
      </c>
      <c r="E3968">
        <f>[73]data!$A317</f>
        <v>16.25</v>
      </c>
      <c r="F3968">
        <f>[74]data!$A317</f>
        <v>0.01</v>
      </c>
    </row>
    <row r="3969" spans="1:6" x14ac:dyDescent="0.55000000000000004">
      <c r="A3969">
        <v>2020</v>
      </c>
      <c r="B3969">
        <v>318</v>
      </c>
      <c r="C3969">
        <f>[71]data!$A318</f>
        <v>21.21</v>
      </c>
      <c r="D3969">
        <f>[72]data!$A318</f>
        <v>15.34</v>
      </c>
      <c r="E3969">
        <f>[73]data!$A318</f>
        <v>17.489999999999998</v>
      </c>
      <c r="F3969">
        <f>[74]data!$A318</f>
        <v>0.02</v>
      </c>
    </row>
    <row r="3970" spans="1:6" x14ac:dyDescent="0.55000000000000004">
      <c r="A3970">
        <v>2020</v>
      </c>
      <c r="B3970">
        <v>319</v>
      </c>
      <c r="C3970">
        <f>[71]data!$A319</f>
        <v>19.579999999999998</v>
      </c>
      <c r="D3970">
        <f>[72]data!$A319</f>
        <v>15.91</v>
      </c>
      <c r="E3970">
        <f>[73]data!$A319</f>
        <v>17.41</v>
      </c>
      <c r="F3970">
        <f>[74]data!$A319</f>
        <v>0.13</v>
      </c>
    </row>
    <row r="3971" spans="1:6" x14ac:dyDescent="0.55000000000000004">
      <c r="A3971">
        <v>2020</v>
      </c>
      <c r="B3971">
        <v>320</v>
      </c>
      <c r="C3971">
        <f>[71]data!$A320</f>
        <v>22.9</v>
      </c>
      <c r="D3971">
        <f>[72]data!$A320</f>
        <v>14.32</v>
      </c>
      <c r="E3971">
        <f>[73]data!$A320</f>
        <v>18.07</v>
      </c>
      <c r="F3971">
        <f>[74]data!$A320</f>
        <v>0</v>
      </c>
    </row>
    <row r="3972" spans="1:6" x14ac:dyDescent="0.55000000000000004">
      <c r="A3972">
        <v>2020</v>
      </c>
      <c r="B3972">
        <v>321</v>
      </c>
      <c r="C3972">
        <f>[71]data!$A321</f>
        <v>24.82</v>
      </c>
      <c r="D3972">
        <f>[72]data!$A321</f>
        <v>16.88</v>
      </c>
      <c r="E3972">
        <f>[73]data!$A321</f>
        <v>19.600000000000001</v>
      </c>
      <c r="F3972">
        <f>[74]data!$A321</f>
        <v>0</v>
      </c>
    </row>
    <row r="3973" spans="1:6" x14ac:dyDescent="0.55000000000000004">
      <c r="A3973">
        <v>2020</v>
      </c>
      <c r="B3973">
        <v>322</v>
      </c>
      <c r="C3973">
        <f>[71]data!$A322</f>
        <v>21.23</v>
      </c>
      <c r="D3973">
        <f>[72]data!$A322</f>
        <v>15.62</v>
      </c>
      <c r="E3973">
        <f>[73]data!$A322</f>
        <v>17.79</v>
      </c>
      <c r="F3973">
        <f>[74]data!$A322</f>
        <v>7.0000000000000007E-2</v>
      </c>
    </row>
    <row r="3974" spans="1:6" x14ac:dyDescent="0.55000000000000004">
      <c r="A3974">
        <v>2020</v>
      </c>
      <c r="B3974">
        <v>323</v>
      </c>
      <c r="C3974">
        <f>[71]data!$A323</f>
        <v>19.989999999999998</v>
      </c>
      <c r="D3974">
        <f>[72]data!$A323</f>
        <v>15.08</v>
      </c>
      <c r="E3974">
        <f>[73]data!$A323</f>
        <v>17.04</v>
      </c>
      <c r="F3974">
        <f>[74]data!$A323</f>
        <v>0.02</v>
      </c>
    </row>
    <row r="3975" spans="1:6" x14ac:dyDescent="0.55000000000000004">
      <c r="A3975">
        <v>2020</v>
      </c>
      <c r="B3975">
        <v>324</v>
      </c>
      <c r="C3975">
        <f>[71]data!$A324</f>
        <v>19.61</v>
      </c>
      <c r="D3975">
        <f>[72]data!$A324</f>
        <v>14.24</v>
      </c>
      <c r="E3975">
        <f>[73]data!$A324</f>
        <v>16.55</v>
      </c>
      <c r="F3975">
        <f>[74]data!$A324</f>
        <v>0.19</v>
      </c>
    </row>
    <row r="3976" spans="1:6" x14ac:dyDescent="0.55000000000000004">
      <c r="A3976">
        <v>2020</v>
      </c>
      <c r="B3976">
        <v>325</v>
      </c>
      <c r="C3976">
        <f>[71]data!$A325</f>
        <v>18.440000000000001</v>
      </c>
      <c r="D3976">
        <f>[72]data!$A325</f>
        <v>14.02</v>
      </c>
      <c r="E3976">
        <f>[73]data!$A325</f>
        <v>16.059999999999999</v>
      </c>
      <c r="F3976">
        <f>[74]data!$A325</f>
        <v>0.26</v>
      </c>
    </row>
    <row r="3977" spans="1:6" x14ac:dyDescent="0.55000000000000004">
      <c r="A3977">
        <v>2020</v>
      </c>
      <c r="B3977">
        <v>326</v>
      </c>
      <c r="C3977">
        <f>[71]data!$A326</f>
        <v>17.38</v>
      </c>
      <c r="D3977">
        <f>[72]data!$A326</f>
        <v>13</v>
      </c>
      <c r="E3977">
        <f>[73]data!$A326</f>
        <v>15.28</v>
      </c>
      <c r="F3977">
        <f>[74]data!$A326</f>
        <v>0.26</v>
      </c>
    </row>
    <row r="3978" spans="1:6" x14ac:dyDescent="0.55000000000000004">
      <c r="A3978">
        <v>2020</v>
      </c>
      <c r="B3978">
        <v>327</v>
      </c>
      <c r="C3978">
        <f>[71]data!$A327</f>
        <v>17.239999999999998</v>
      </c>
      <c r="D3978">
        <f>[72]data!$A327</f>
        <v>13.06</v>
      </c>
      <c r="E3978">
        <f>[73]data!$A327</f>
        <v>14.59</v>
      </c>
      <c r="F3978">
        <f>[74]data!$A327</f>
        <v>0</v>
      </c>
    </row>
    <row r="3979" spans="1:6" x14ac:dyDescent="0.55000000000000004">
      <c r="A3979">
        <v>2020</v>
      </c>
      <c r="B3979">
        <v>328</v>
      </c>
      <c r="C3979">
        <f>[71]data!$A328</f>
        <v>16.510000000000002</v>
      </c>
      <c r="D3979">
        <f>[72]data!$A328</f>
        <v>12.41</v>
      </c>
      <c r="E3979">
        <f>[73]data!$A328</f>
        <v>14.09</v>
      </c>
      <c r="F3979">
        <f>[74]data!$A328</f>
        <v>0</v>
      </c>
    </row>
    <row r="3980" spans="1:6" x14ac:dyDescent="0.55000000000000004">
      <c r="A3980">
        <v>2020</v>
      </c>
      <c r="B3980">
        <v>329</v>
      </c>
      <c r="C3980">
        <f>[71]data!$A329</f>
        <v>17.2</v>
      </c>
      <c r="D3980">
        <f>[72]data!$A329</f>
        <v>12.96</v>
      </c>
      <c r="E3980">
        <f>[73]data!$A329</f>
        <v>14.52</v>
      </c>
      <c r="F3980">
        <f>[74]data!$A329</f>
        <v>0</v>
      </c>
    </row>
    <row r="3981" spans="1:6" x14ac:dyDescent="0.55000000000000004">
      <c r="A3981">
        <v>2020</v>
      </c>
      <c r="B3981">
        <v>330</v>
      </c>
      <c r="C3981">
        <f>[71]data!$A330</f>
        <v>18.37</v>
      </c>
      <c r="D3981">
        <f>[72]data!$A330</f>
        <v>13.15</v>
      </c>
      <c r="E3981">
        <f>[73]data!$A330</f>
        <v>15.21</v>
      </c>
      <c r="F3981">
        <f>[74]data!$A330</f>
        <v>0.03</v>
      </c>
    </row>
    <row r="3982" spans="1:6" x14ac:dyDescent="0.55000000000000004">
      <c r="A3982">
        <v>2020</v>
      </c>
      <c r="B3982">
        <v>331</v>
      </c>
      <c r="C3982">
        <f>[71]data!$A331</f>
        <v>16.75</v>
      </c>
      <c r="D3982">
        <f>[72]data!$A331</f>
        <v>14.21</v>
      </c>
      <c r="E3982">
        <f>[73]data!$A331</f>
        <v>15.47</v>
      </c>
      <c r="F3982">
        <f>[74]data!$A331</f>
        <v>3.51</v>
      </c>
    </row>
    <row r="3983" spans="1:6" x14ac:dyDescent="0.55000000000000004">
      <c r="A3983">
        <v>2020</v>
      </c>
      <c r="B3983">
        <v>332</v>
      </c>
      <c r="C3983">
        <f>[71]data!$A332</f>
        <v>15.81</v>
      </c>
      <c r="D3983">
        <f>[72]data!$A332</f>
        <v>12.18</v>
      </c>
      <c r="E3983">
        <f>[73]data!$A332</f>
        <v>13.55</v>
      </c>
      <c r="F3983">
        <f>[74]data!$A332</f>
        <v>6.94</v>
      </c>
    </row>
    <row r="3984" spans="1:6" x14ac:dyDescent="0.55000000000000004">
      <c r="A3984">
        <v>2020</v>
      </c>
      <c r="B3984">
        <v>333</v>
      </c>
      <c r="C3984">
        <f>[71]data!$A333</f>
        <v>17.93</v>
      </c>
      <c r="D3984">
        <f>[72]data!$A333</f>
        <v>11.4</v>
      </c>
      <c r="E3984">
        <f>[73]data!$A333</f>
        <v>14.1</v>
      </c>
      <c r="F3984">
        <f>[74]data!$A333</f>
        <v>0.51</v>
      </c>
    </row>
    <row r="3985" spans="1:6" x14ac:dyDescent="0.55000000000000004">
      <c r="A3985">
        <v>2020</v>
      </c>
      <c r="B3985">
        <v>334</v>
      </c>
      <c r="C3985">
        <f>[71]data!$A334</f>
        <v>17.63</v>
      </c>
      <c r="D3985">
        <f>[72]data!$A334</f>
        <v>11.97</v>
      </c>
      <c r="E3985">
        <f>[73]data!$A334</f>
        <v>14.34</v>
      </c>
      <c r="F3985">
        <f>[74]data!$A334</f>
        <v>0.06</v>
      </c>
    </row>
    <row r="3986" spans="1:6" x14ac:dyDescent="0.55000000000000004">
      <c r="A3986">
        <v>2020</v>
      </c>
      <c r="B3986">
        <v>335</v>
      </c>
      <c r="C3986">
        <f>[71]data!$A335</f>
        <v>17.84</v>
      </c>
      <c r="D3986">
        <f>[72]data!$A335</f>
        <v>13.03</v>
      </c>
      <c r="E3986">
        <f>[73]data!$A335</f>
        <v>15.26</v>
      </c>
      <c r="F3986">
        <f>[74]data!$A335</f>
        <v>0.02</v>
      </c>
    </row>
    <row r="3987" spans="1:6" x14ac:dyDescent="0.55000000000000004">
      <c r="A3987">
        <v>2020</v>
      </c>
      <c r="B3987">
        <v>336</v>
      </c>
      <c r="C3987">
        <f>[71]data!$A336</f>
        <v>18.96</v>
      </c>
      <c r="D3987">
        <f>[72]data!$A336</f>
        <v>13.71</v>
      </c>
      <c r="E3987">
        <f>[73]data!$A336</f>
        <v>15.64</v>
      </c>
      <c r="F3987">
        <f>[74]data!$A336</f>
        <v>0.01</v>
      </c>
    </row>
    <row r="3988" spans="1:6" x14ac:dyDescent="0.55000000000000004">
      <c r="A3988">
        <v>2020</v>
      </c>
      <c r="B3988">
        <v>337</v>
      </c>
      <c r="C3988">
        <f>[71]data!$A337</f>
        <v>19.73</v>
      </c>
      <c r="D3988">
        <f>[72]data!$A337</f>
        <v>11.18</v>
      </c>
      <c r="E3988">
        <f>[73]data!$A337</f>
        <v>14.77</v>
      </c>
      <c r="F3988">
        <f>[74]data!$A337</f>
        <v>0.03</v>
      </c>
    </row>
    <row r="3989" spans="1:6" x14ac:dyDescent="0.55000000000000004">
      <c r="A3989">
        <v>2020</v>
      </c>
      <c r="B3989">
        <v>338</v>
      </c>
      <c r="C3989">
        <f>[71]data!$A338</f>
        <v>16.8</v>
      </c>
      <c r="D3989">
        <f>[72]data!$A338</f>
        <v>10.41</v>
      </c>
      <c r="E3989">
        <f>[73]data!$A338</f>
        <v>13.22</v>
      </c>
      <c r="F3989">
        <f>[74]data!$A338</f>
        <v>0</v>
      </c>
    </row>
    <row r="3990" spans="1:6" x14ac:dyDescent="0.55000000000000004">
      <c r="A3990">
        <v>2020</v>
      </c>
      <c r="B3990">
        <v>339</v>
      </c>
      <c r="C3990">
        <f>[71]data!$A339</f>
        <v>17.670000000000002</v>
      </c>
      <c r="D3990">
        <f>[72]data!$A339</f>
        <v>10.91</v>
      </c>
      <c r="E3990">
        <f>[73]data!$A339</f>
        <v>13.63</v>
      </c>
      <c r="F3990">
        <f>[74]data!$A339</f>
        <v>1.37</v>
      </c>
    </row>
    <row r="3991" spans="1:6" x14ac:dyDescent="0.55000000000000004">
      <c r="A3991">
        <v>2020</v>
      </c>
      <c r="B3991">
        <v>340</v>
      </c>
      <c r="C3991">
        <f>[71]data!$A340</f>
        <v>13.97</v>
      </c>
      <c r="D3991">
        <f>[72]data!$A340</f>
        <v>7.28</v>
      </c>
      <c r="E3991">
        <f>[73]data!$A340</f>
        <v>9.9600000000000009</v>
      </c>
      <c r="F3991">
        <f>[74]data!$A340</f>
        <v>0.13</v>
      </c>
    </row>
    <row r="3992" spans="1:6" x14ac:dyDescent="0.55000000000000004">
      <c r="A3992">
        <v>2020</v>
      </c>
      <c r="B3992">
        <v>341</v>
      </c>
      <c r="C3992">
        <f>[71]data!$A341</f>
        <v>14.3</v>
      </c>
      <c r="D3992">
        <f>[72]data!$A341</f>
        <v>7.35</v>
      </c>
      <c r="E3992">
        <f>[73]data!$A341</f>
        <v>10.130000000000001</v>
      </c>
      <c r="F3992">
        <f>[74]data!$A341</f>
        <v>0.05</v>
      </c>
    </row>
    <row r="3993" spans="1:6" x14ac:dyDescent="0.55000000000000004">
      <c r="A3993">
        <v>2020</v>
      </c>
      <c r="B3993">
        <v>342</v>
      </c>
      <c r="C3993">
        <f>[71]data!$A342</f>
        <v>17.59</v>
      </c>
      <c r="D3993">
        <f>[72]data!$A342</f>
        <v>9.58</v>
      </c>
      <c r="E3993">
        <f>[73]data!$A342</f>
        <v>13.38</v>
      </c>
      <c r="F3993">
        <f>[74]data!$A342</f>
        <v>0.22</v>
      </c>
    </row>
    <row r="3994" spans="1:6" x14ac:dyDescent="0.55000000000000004">
      <c r="A3994">
        <v>2020</v>
      </c>
      <c r="B3994">
        <v>343</v>
      </c>
      <c r="C3994">
        <f>[71]data!$A343</f>
        <v>17.510000000000002</v>
      </c>
      <c r="D3994">
        <f>[72]data!$A343</f>
        <v>11.11</v>
      </c>
      <c r="E3994">
        <f>[73]data!$A343</f>
        <v>14.15</v>
      </c>
      <c r="F3994">
        <f>[74]data!$A343</f>
        <v>0.27</v>
      </c>
    </row>
    <row r="3995" spans="1:6" x14ac:dyDescent="0.55000000000000004">
      <c r="A3995">
        <v>2020</v>
      </c>
      <c r="B3995">
        <v>344</v>
      </c>
      <c r="C3995">
        <f>[71]data!$A344</f>
        <v>15.73</v>
      </c>
      <c r="D3995">
        <f>[72]data!$A344</f>
        <v>8.0500000000000007</v>
      </c>
      <c r="E3995">
        <f>[73]data!$A344</f>
        <v>11.32</v>
      </c>
      <c r="F3995">
        <f>[74]data!$A344</f>
        <v>0</v>
      </c>
    </row>
    <row r="3996" spans="1:6" x14ac:dyDescent="0.55000000000000004">
      <c r="A3996">
        <v>2020</v>
      </c>
      <c r="B3996">
        <v>345</v>
      </c>
      <c r="C3996">
        <f>[71]data!$A345</f>
        <v>17.93</v>
      </c>
      <c r="D3996">
        <f>[72]data!$A345</f>
        <v>9.5500000000000007</v>
      </c>
      <c r="E3996">
        <f>[73]data!$A345</f>
        <v>14.4</v>
      </c>
      <c r="F3996">
        <f>[74]data!$A345</f>
        <v>0.56000000000000005</v>
      </c>
    </row>
    <row r="3997" spans="1:6" x14ac:dyDescent="0.55000000000000004">
      <c r="A3997">
        <v>2020</v>
      </c>
      <c r="B3997">
        <v>346</v>
      </c>
      <c r="C3997">
        <f>[71]data!$A346</f>
        <v>20.58</v>
      </c>
      <c r="D3997">
        <f>[72]data!$A346</f>
        <v>15.1</v>
      </c>
      <c r="E3997">
        <f>[73]data!$A346</f>
        <v>17.37</v>
      </c>
      <c r="F3997">
        <f>[74]data!$A346</f>
        <v>0.09</v>
      </c>
    </row>
    <row r="3998" spans="1:6" x14ac:dyDescent="0.55000000000000004">
      <c r="A3998">
        <v>2020</v>
      </c>
      <c r="B3998">
        <v>347</v>
      </c>
      <c r="C3998">
        <f>[71]data!$A347</f>
        <v>20.55</v>
      </c>
      <c r="D3998">
        <f>[72]data!$A347</f>
        <v>12.86</v>
      </c>
      <c r="E3998">
        <f>[73]data!$A347</f>
        <v>16.66</v>
      </c>
      <c r="F3998">
        <f>[74]data!$A347</f>
        <v>0</v>
      </c>
    </row>
    <row r="3999" spans="1:6" x14ac:dyDescent="0.55000000000000004">
      <c r="A3999">
        <v>2020</v>
      </c>
      <c r="B3999">
        <v>348</v>
      </c>
      <c r="C3999">
        <f>[71]data!$A348</f>
        <v>18.37</v>
      </c>
      <c r="D3999">
        <f>[72]data!$A348</f>
        <v>11.8</v>
      </c>
      <c r="E3999">
        <f>[73]data!$A348</f>
        <v>15.02</v>
      </c>
      <c r="F3999">
        <f>[74]data!$A348</f>
        <v>0</v>
      </c>
    </row>
    <row r="4000" spans="1:6" x14ac:dyDescent="0.55000000000000004">
      <c r="A4000">
        <v>2020</v>
      </c>
      <c r="B4000">
        <v>349</v>
      </c>
      <c r="C4000">
        <f>[71]data!$A349</f>
        <v>18.72</v>
      </c>
      <c r="D4000">
        <f>[72]data!$A349</f>
        <v>13.96</v>
      </c>
      <c r="E4000">
        <f>[73]data!$A349</f>
        <v>15.57</v>
      </c>
      <c r="F4000">
        <f>[74]data!$A349</f>
        <v>0.02</v>
      </c>
    </row>
    <row r="4001" spans="1:6" x14ac:dyDescent="0.55000000000000004">
      <c r="A4001">
        <v>2020</v>
      </c>
      <c r="B4001">
        <v>350</v>
      </c>
      <c r="C4001">
        <f>[71]data!$A350</f>
        <v>19.079999999999998</v>
      </c>
      <c r="D4001">
        <f>[72]data!$A350</f>
        <v>11.83</v>
      </c>
      <c r="E4001">
        <f>[73]data!$A350</f>
        <v>14.88</v>
      </c>
      <c r="F4001">
        <f>[74]data!$A350</f>
        <v>0.08</v>
      </c>
    </row>
    <row r="4002" spans="1:6" x14ac:dyDescent="0.55000000000000004">
      <c r="A4002">
        <v>2020</v>
      </c>
      <c r="B4002">
        <v>351</v>
      </c>
      <c r="C4002">
        <f>[71]data!$A351</f>
        <v>17.41</v>
      </c>
      <c r="D4002">
        <f>[72]data!$A351</f>
        <v>11.48</v>
      </c>
      <c r="E4002">
        <f>[73]data!$A351</f>
        <v>13.81</v>
      </c>
      <c r="F4002">
        <f>[74]data!$A351</f>
        <v>0</v>
      </c>
    </row>
    <row r="4003" spans="1:6" x14ac:dyDescent="0.55000000000000004">
      <c r="A4003">
        <v>2020</v>
      </c>
      <c r="B4003">
        <v>352</v>
      </c>
      <c r="C4003">
        <f>[71]data!$A352</f>
        <v>17.190000000000001</v>
      </c>
      <c r="D4003">
        <f>[72]data!$A352</f>
        <v>11.46</v>
      </c>
      <c r="E4003">
        <f>[73]data!$A352</f>
        <v>13.84</v>
      </c>
      <c r="F4003">
        <f>[74]data!$A352</f>
        <v>0.03</v>
      </c>
    </row>
    <row r="4004" spans="1:6" x14ac:dyDescent="0.55000000000000004">
      <c r="A4004">
        <v>2020</v>
      </c>
      <c r="B4004">
        <v>353</v>
      </c>
      <c r="C4004">
        <f>[71]data!$A353</f>
        <v>17.07</v>
      </c>
      <c r="D4004">
        <f>[72]data!$A353</f>
        <v>11.73</v>
      </c>
      <c r="E4004">
        <f>[73]data!$A353</f>
        <v>13.84</v>
      </c>
      <c r="F4004">
        <f>[74]data!$A353</f>
        <v>0</v>
      </c>
    </row>
    <row r="4005" spans="1:6" x14ac:dyDescent="0.55000000000000004">
      <c r="A4005">
        <v>2020</v>
      </c>
      <c r="B4005">
        <v>354</v>
      </c>
      <c r="C4005">
        <f>[71]data!$A354</f>
        <v>17.600000000000001</v>
      </c>
      <c r="D4005">
        <f>[72]data!$A354</f>
        <v>11.61</v>
      </c>
      <c r="E4005">
        <f>[73]data!$A354</f>
        <v>14.08</v>
      </c>
      <c r="F4005">
        <f>[74]data!$A354</f>
        <v>0.08</v>
      </c>
    </row>
    <row r="4006" spans="1:6" x14ac:dyDescent="0.55000000000000004">
      <c r="A4006">
        <v>2020</v>
      </c>
      <c r="B4006">
        <v>355</v>
      </c>
      <c r="C4006">
        <f>[71]data!$A355</f>
        <v>17.82</v>
      </c>
      <c r="D4006">
        <f>[72]data!$A355</f>
        <v>11.65</v>
      </c>
      <c r="E4006">
        <f>[73]data!$A355</f>
        <v>14.28</v>
      </c>
      <c r="F4006">
        <f>[74]data!$A355</f>
        <v>0.06</v>
      </c>
    </row>
    <row r="4007" spans="1:6" x14ac:dyDescent="0.55000000000000004">
      <c r="A4007">
        <v>2020</v>
      </c>
      <c r="B4007">
        <v>356</v>
      </c>
      <c r="C4007">
        <f>[71]data!$A356</f>
        <v>17.329999999999998</v>
      </c>
      <c r="D4007">
        <f>[72]data!$A356</f>
        <v>12.06</v>
      </c>
      <c r="E4007">
        <f>[73]data!$A356</f>
        <v>14.11</v>
      </c>
      <c r="F4007">
        <f>[74]data!$A356</f>
        <v>0</v>
      </c>
    </row>
    <row r="4008" spans="1:6" x14ac:dyDescent="0.55000000000000004">
      <c r="A4008">
        <v>2020</v>
      </c>
      <c r="B4008">
        <v>357</v>
      </c>
      <c r="C4008">
        <f>[71]data!$A357</f>
        <v>16.920000000000002</v>
      </c>
      <c r="D4008">
        <f>[72]data!$A357</f>
        <v>12.54</v>
      </c>
      <c r="E4008">
        <f>[73]data!$A357</f>
        <v>14.21</v>
      </c>
      <c r="F4008">
        <f>[74]data!$A357</f>
        <v>0</v>
      </c>
    </row>
    <row r="4009" spans="1:6" x14ac:dyDescent="0.55000000000000004">
      <c r="A4009">
        <v>2020</v>
      </c>
      <c r="B4009">
        <v>358</v>
      </c>
      <c r="C4009">
        <f>[71]data!$A358</f>
        <v>18.350000000000001</v>
      </c>
      <c r="D4009">
        <f>[72]data!$A358</f>
        <v>12.34</v>
      </c>
      <c r="E4009">
        <f>[73]data!$A358</f>
        <v>14.35</v>
      </c>
      <c r="F4009">
        <f>[74]data!$A358</f>
        <v>0</v>
      </c>
    </row>
    <row r="4010" spans="1:6" x14ac:dyDescent="0.55000000000000004">
      <c r="A4010">
        <v>2020</v>
      </c>
      <c r="B4010">
        <v>359</v>
      </c>
      <c r="C4010">
        <f>[71]data!$A359</f>
        <v>17.7</v>
      </c>
      <c r="D4010">
        <f>[72]data!$A359</f>
        <v>11.35</v>
      </c>
      <c r="E4010">
        <f>[73]data!$A359</f>
        <v>13.99</v>
      </c>
      <c r="F4010">
        <f>[74]data!$A359</f>
        <v>0</v>
      </c>
    </row>
    <row r="4011" spans="1:6" x14ac:dyDescent="0.55000000000000004">
      <c r="A4011">
        <v>2020</v>
      </c>
      <c r="B4011">
        <v>360</v>
      </c>
      <c r="C4011">
        <f>[71]data!$A360</f>
        <v>15.34</v>
      </c>
      <c r="D4011">
        <f>[72]data!$A360</f>
        <v>8.0500000000000007</v>
      </c>
      <c r="E4011">
        <f>[73]data!$A360</f>
        <v>12.71</v>
      </c>
      <c r="F4011">
        <f>[74]data!$A360</f>
        <v>0.02</v>
      </c>
    </row>
    <row r="4012" spans="1:6" x14ac:dyDescent="0.55000000000000004">
      <c r="A4012">
        <v>2020</v>
      </c>
      <c r="B4012">
        <v>361</v>
      </c>
      <c r="C4012">
        <f>[71]data!$A361</f>
        <v>12.15</v>
      </c>
      <c r="D4012">
        <f>[72]data!$A361</f>
        <v>5.7</v>
      </c>
      <c r="E4012">
        <f>[73]data!$A361</f>
        <v>8.86</v>
      </c>
      <c r="F4012">
        <f>[74]data!$A361</f>
        <v>0</v>
      </c>
    </row>
    <row r="4013" spans="1:6" x14ac:dyDescent="0.55000000000000004">
      <c r="A4013">
        <v>2020</v>
      </c>
      <c r="B4013">
        <v>362</v>
      </c>
      <c r="C4013">
        <f>[71]data!$A362</f>
        <v>15.44</v>
      </c>
      <c r="D4013">
        <f>[72]data!$A362</f>
        <v>7.68</v>
      </c>
      <c r="E4013">
        <f>[73]data!$A362</f>
        <v>10.79</v>
      </c>
      <c r="F4013">
        <f>[74]data!$A362</f>
        <v>0</v>
      </c>
    </row>
    <row r="4014" spans="1:6" x14ac:dyDescent="0.55000000000000004">
      <c r="A4014">
        <v>2020</v>
      </c>
      <c r="B4014">
        <v>363</v>
      </c>
      <c r="C4014">
        <f>[71]data!$A363</f>
        <v>16.739999999999998</v>
      </c>
      <c r="D4014">
        <f>[72]data!$A363</f>
        <v>8.58</v>
      </c>
      <c r="E4014">
        <f>[73]data!$A363</f>
        <v>12.14</v>
      </c>
      <c r="F4014">
        <f>[74]data!$A363</f>
        <v>0.2</v>
      </c>
    </row>
    <row r="4015" spans="1:6" x14ac:dyDescent="0.55000000000000004">
      <c r="A4015">
        <v>2020</v>
      </c>
      <c r="B4015">
        <v>364</v>
      </c>
      <c r="C4015">
        <f>[71]data!$A364</f>
        <v>15.21</v>
      </c>
      <c r="D4015">
        <f>[72]data!$A364</f>
        <v>7.24</v>
      </c>
      <c r="E4015">
        <f>[73]data!$A364</f>
        <v>10.56</v>
      </c>
      <c r="F4015">
        <f>[74]data!$A364</f>
        <v>0.05</v>
      </c>
    </row>
    <row r="4016" spans="1:6" x14ac:dyDescent="0.55000000000000004">
      <c r="A4016">
        <v>2020</v>
      </c>
      <c r="B4016">
        <v>365</v>
      </c>
      <c r="C4016">
        <f>[71]data!$A365</f>
        <v>14.67</v>
      </c>
      <c r="D4016">
        <f>[72]data!$A365</f>
        <v>6.47</v>
      </c>
      <c r="E4016">
        <f>[73]data!$A365</f>
        <v>10.130000000000001</v>
      </c>
      <c r="F4016">
        <f>[74]data!$A365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FB04A-3CC4-4389-8C57-EA79DD9F02CC}">
  <dimension ref="A1:N365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6" sqref="C6"/>
    </sheetView>
  </sheetViews>
  <sheetFormatPr defaultRowHeight="14.4" x14ac:dyDescent="0.55000000000000004"/>
  <sheetData>
    <row r="1" spans="1:14" x14ac:dyDescent="0.55000000000000004">
      <c r="A1" t="s">
        <v>5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</row>
    <row r="2" spans="1:14" x14ac:dyDescent="0.55000000000000004">
      <c r="M2" t="s">
        <v>16</v>
      </c>
      <c r="N2">
        <v>11.57</v>
      </c>
    </row>
    <row r="6" spans="1:14" x14ac:dyDescent="0.55000000000000004">
      <c r="A6">
        <v>2009</v>
      </c>
      <c r="B6">
        <v>1</v>
      </c>
      <c r="C6" t="e">
        <f>Summary!#REF!</f>
        <v>#REF!</v>
      </c>
      <c r="D6" t="e">
        <f>Summary!#REF!</f>
        <v>#REF!</v>
      </c>
      <c r="E6" t="e">
        <f>Summary!#REF!</f>
        <v>#REF!</v>
      </c>
      <c r="F6">
        <v>280.23</v>
      </c>
      <c r="G6" t="e">
        <f>Summary!#REF!</f>
        <v>#REF!</v>
      </c>
      <c r="H6">
        <v>77.42</v>
      </c>
      <c r="I6">
        <v>4.38</v>
      </c>
    </row>
    <row r="7" spans="1:14" x14ac:dyDescent="0.55000000000000004">
      <c r="A7">
        <v>2009</v>
      </c>
      <c r="B7">
        <v>2</v>
      </c>
      <c r="C7" t="e">
        <f>Summary!#REF!</f>
        <v>#REF!</v>
      </c>
      <c r="D7" t="e">
        <f>Summary!#REF!</f>
        <v>#REF!</v>
      </c>
      <c r="E7" t="e">
        <f>Summary!#REF!</f>
        <v>#REF!</v>
      </c>
      <c r="F7">
        <v>211.09</v>
      </c>
      <c r="H7">
        <v>56.91</v>
      </c>
      <c r="I7">
        <v>3.87</v>
      </c>
    </row>
    <row r="8" spans="1:14" x14ac:dyDescent="0.55000000000000004">
      <c r="A8">
        <v>2009</v>
      </c>
      <c r="B8">
        <v>3</v>
      </c>
      <c r="C8" t="e">
        <f>Summary!#REF!</f>
        <v>#REF!</v>
      </c>
      <c r="D8" t="e">
        <f>Summary!#REF!</f>
        <v>#REF!</v>
      </c>
      <c r="E8" t="e">
        <f>Summary!#REF!</f>
        <v>#REF!</v>
      </c>
      <c r="F8">
        <v>214.32</v>
      </c>
      <c r="H8">
        <v>60.44</v>
      </c>
      <c r="I8">
        <v>4.2</v>
      </c>
    </row>
    <row r="9" spans="1:14" x14ac:dyDescent="0.55000000000000004">
      <c r="A9">
        <v>2009</v>
      </c>
      <c r="B9">
        <v>4</v>
      </c>
      <c r="C9" t="e">
        <f>Summary!#REF!</f>
        <v>#REF!</v>
      </c>
      <c r="D9" t="e">
        <f>Summary!#REF!</f>
        <v>#REF!</v>
      </c>
      <c r="E9" t="e">
        <f>Summary!#REF!</f>
        <v>#REF!</v>
      </c>
      <c r="F9">
        <v>103.83</v>
      </c>
      <c r="H9">
        <v>73.27</v>
      </c>
      <c r="I9">
        <v>4.4800000000000004</v>
      </c>
    </row>
    <row r="10" spans="1:14" x14ac:dyDescent="0.55000000000000004">
      <c r="A10">
        <v>2009</v>
      </c>
      <c r="B10">
        <v>5</v>
      </c>
      <c r="C10" t="e">
        <f>Summary!#REF!</f>
        <v>#REF!</v>
      </c>
      <c r="D10" t="e">
        <f>Summary!#REF!</f>
        <v>#REF!</v>
      </c>
      <c r="E10" t="e">
        <f>Summary!#REF!</f>
        <v>#REF!</v>
      </c>
      <c r="F10">
        <v>274.51</v>
      </c>
      <c r="H10">
        <v>74.98</v>
      </c>
      <c r="I10">
        <v>5.09</v>
      </c>
    </row>
    <row r="11" spans="1:14" x14ac:dyDescent="0.55000000000000004">
      <c r="A11">
        <v>2009</v>
      </c>
      <c r="B11">
        <v>6</v>
      </c>
      <c r="C11" t="e">
        <f>Summary!#REF!</f>
        <v>#REF!</v>
      </c>
      <c r="D11" t="e">
        <f>Summary!#REF!</f>
        <v>#REF!</v>
      </c>
      <c r="E11" t="e">
        <f>Summary!#REF!</f>
        <v>#REF!</v>
      </c>
      <c r="F11">
        <v>376.05</v>
      </c>
      <c r="H11">
        <v>73.78</v>
      </c>
      <c r="I11">
        <v>4.6900000000000004</v>
      </c>
    </row>
    <row r="12" spans="1:14" x14ac:dyDescent="0.55000000000000004">
      <c r="A12">
        <v>2009</v>
      </c>
      <c r="B12">
        <v>7</v>
      </c>
      <c r="C12" t="e">
        <f>Summary!#REF!</f>
        <v>#REF!</v>
      </c>
      <c r="D12" t="e">
        <f>Summary!#REF!</f>
        <v>#REF!</v>
      </c>
      <c r="E12" t="e">
        <f>Summary!#REF!</f>
        <v>#REF!</v>
      </c>
      <c r="F12">
        <v>355.46</v>
      </c>
      <c r="H12">
        <v>70.069999999999993</v>
      </c>
      <c r="I12">
        <v>4.13</v>
      </c>
    </row>
    <row r="13" spans="1:14" x14ac:dyDescent="0.55000000000000004">
      <c r="A13">
        <v>2009</v>
      </c>
      <c r="B13">
        <v>8</v>
      </c>
      <c r="C13" t="e">
        <f>Summary!#REF!</f>
        <v>#REF!</v>
      </c>
      <c r="D13" t="e">
        <f>Summary!#REF!</f>
        <v>#REF!</v>
      </c>
      <c r="E13" t="e">
        <f>Summary!#REF!</f>
        <v>#REF!</v>
      </c>
      <c r="F13">
        <v>361.29</v>
      </c>
      <c r="H13">
        <v>64.349999999999994</v>
      </c>
      <c r="I13">
        <v>4.95</v>
      </c>
    </row>
    <row r="14" spans="1:14" x14ac:dyDescent="0.55000000000000004">
      <c r="A14">
        <v>2009</v>
      </c>
      <c r="B14">
        <v>9</v>
      </c>
      <c r="C14" t="e">
        <f>Summary!#REF!</f>
        <v>#REF!</v>
      </c>
      <c r="D14" t="e">
        <f>Summary!#REF!</f>
        <v>#REF!</v>
      </c>
      <c r="E14" t="e">
        <f>Summary!#REF!</f>
        <v>#REF!</v>
      </c>
      <c r="F14">
        <v>277.82</v>
      </c>
      <c r="H14">
        <v>57.99</v>
      </c>
      <c r="I14">
        <v>4.46</v>
      </c>
    </row>
    <row r="15" spans="1:14" x14ac:dyDescent="0.55000000000000004">
      <c r="A15">
        <v>2009</v>
      </c>
      <c r="B15">
        <v>10</v>
      </c>
      <c r="C15" t="e">
        <f>Summary!#REF!</f>
        <v>#REF!</v>
      </c>
      <c r="D15" t="e">
        <f>Summary!#REF!</f>
        <v>#REF!</v>
      </c>
      <c r="E15" t="e">
        <f>Summary!#REF!</f>
        <v>#REF!</v>
      </c>
      <c r="F15">
        <v>312.8</v>
      </c>
      <c r="H15">
        <v>57.68</v>
      </c>
      <c r="I15">
        <v>3.85</v>
      </c>
    </row>
    <row r="16" spans="1:14" x14ac:dyDescent="0.55000000000000004">
      <c r="A16">
        <v>2009</v>
      </c>
      <c r="B16">
        <v>11</v>
      </c>
      <c r="C16" t="e">
        <f>Summary!#REF!</f>
        <v>#REF!</v>
      </c>
      <c r="D16" t="e">
        <f>Summary!#REF!</f>
        <v>#REF!</v>
      </c>
      <c r="E16" t="e">
        <f>Summary!#REF!</f>
        <v>#REF!</v>
      </c>
      <c r="F16">
        <v>300.67</v>
      </c>
      <c r="H16">
        <v>53.19</v>
      </c>
      <c r="I16">
        <v>4.17</v>
      </c>
    </row>
    <row r="17" spans="1:9" x14ac:dyDescent="0.55000000000000004">
      <c r="A17">
        <v>2009</v>
      </c>
      <c r="B17">
        <v>12</v>
      </c>
      <c r="C17" t="e">
        <f>Summary!#REF!</f>
        <v>#REF!</v>
      </c>
      <c r="D17" t="e">
        <f>Summary!#REF!</f>
        <v>#REF!</v>
      </c>
      <c r="E17" t="e">
        <f>Summary!#REF!</f>
        <v>#REF!</v>
      </c>
      <c r="F17">
        <v>365.58</v>
      </c>
      <c r="H17">
        <v>58.45</v>
      </c>
      <c r="I17">
        <v>4.01</v>
      </c>
    </row>
    <row r="18" spans="1:9" x14ac:dyDescent="0.55000000000000004">
      <c r="A18">
        <v>2009</v>
      </c>
      <c r="B18">
        <v>13</v>
      </c>
      <c r="C18" t="e">
        <f>Summary!#REF!</f>
        <v>#REF!</v>
      </c>
      <c r="D18" t="e">
        <f>Summary!#REF!</f>
        <v>#REF!</v>
      </c>
      <c r="E18" t="e">
        <f>Summary!#REF!</f>
        <v>#REF!</v>
      </c>
      <c r="F18">
        <v>359.62</v>
      </c>
      <c r="H18">
        <v>61.1</v>
      </c>
      <c r="I18">
        <v>4.05</v>
      </c>
    </row>
    <row r="19" spans="1:9" x14ac:dyDescent="0.55000000000000004">
      <c r="A19">
        <v>2009</v>
      </c>
      <c r="B19">
        <v>14</v>
      </c>
      <c r="C19" t="e">
        <f>Summary!#REF!</f>
        <v>#REF!</v>
      </c>
      <c r="D19" t="e">
        <f>Summary!#REF!</f>
        <v>#REF!</v>
      </c>
      <c r="E19" t="e">
        <f>Summary!#REF!</f>
        <v>#REF!</v>
      </c>
      <c r="F19">
        <v>341.86</v>
      </c>
      <c r="H19">
        <v>39.06</v>
      </c>
      <c r="I19">
        <v>3.88</v>
      </c>
    </row>
    <row r="20" spans="1:9" x14ac:dyDescent="0.55000000000000004">
      <c r="A20">
        <v>2009</v>
      </c>
      <c r="B20">
        <v>15</v>
      </c>
      <c r="C20" t="e">
        <f>Summary!#REF!</f>
        <v>#REF!</v>
      </c>
      <c r="D20" t="e">
        <f>Summary!#REF!</f>
        <v>#REF!</v>
      </c>
      <c r="E20" t="e">
        <f>Summary!#REF!</f>
        <v>#REF!</v>
      </c>
      <c r="F20">
        <v>349.03</v>
      </c>
      <c r="H20">
        <v>43.76</v>
      </c>
      <c r="I20">
        <v>3.63</v>
      </c>
    </row>
    <row r="21" spans="1:9" x14ac:dyDescent="0.55000000000000004">
      <c r="A21">
        <v>2009</v>
      </c>
      <c r="B21">
        <v>16</v>
      </c>
      <c r="C21" t="e">
        <f>Summary!#REF!</f>
        <v>#REF!</v>
      </c>
      <c r="D21" t="e">
        <f>Summary!#REF!</f>
        <v>#REF!</v>
      </c>
      <c r="E21" t="e">
        <f>Summary!#REF!</f>
        <v>#REF!</v>
      </c>
      <c r="F21">
        <v>347.23</v>
      </c>
      <c r="H21">
        <v>53.2</v>
      </c>
      <c r="I21">
        <v>4.18</v>
      </c>
    </row>
    <row r="22" spans="1:9" x14ac:dyDescent="0.55000000000000004">
      <c r="A22">
        <v>2009</v>
      </c>
      <c r="B22">
        <v>17</v>
      </c>
      <c r="C22" t="e">
        <f>Summary!#REF!</f>
        <v>#REF!</v>
      </c>
      <c r="D22" t="e">
        <f>Summary!#REF!</f>
        <v>#REF!</v>
      </c>
      <c r="E22" t="e">
        <f>Summary!#REF!</f>
        <v>#REF!</v>
      </c>
      <c r="F22">
        <v>280.45999999999998</v>
      </c>
      <c r="H22">
        <v>51.04</v>
      </c>
      <c r="I22">
        <v>4.37</v>
      </c>
    </row>
    <row r="23" spans="1:9" x14ac:dyDescent="0.55000000000000004">
      <c r="A23">
        <v>2009</v>
      </c>
      <c r="B23">
        <v>18</v>
      </c>
      <c r="C23" t="e">
        <f>Summary!#REF!</f>
        <v>#REF!</v>
      </c>
      <c r="D23" t="e">
        <f>Summary!#REF!</f>
        <v>#REF!</v>
      </c>
      <c r="E23" t="e">
        <f>Summary!#REF!</f>
        <v>#REF!</v>
      </c>
      <c r="F23">
        <v>350.85</v>
      </c>
      <c r="H23">
        <v>54.3</v>
      </c>
      <c r="I23">
        <v>4.54</v>
      </c>
    </row>
    <row r="24" spans="1:9" x14ac:dyDescent="0.55000000000000004">
      <c r="A24">
        <v>2009</v>
      </c>
      <c r="B24">
        <v>19</v>
      </c>
      <c r="C24" t="e">
        <f>Summary!#REF!</f>
        <v>#REF!</v>
      </c>
      <c r="D24" t="e">
        <f>Summary!#REF!</f>
        <v>#REF!</v>
      </c>
      <c r="E24" t="e">
        <f>Summary!#REF!</f>
        <v>#REF!</v>
      </c>
      <c r="F24">
        <v>356.5</v>
      </c>
      <c r="H24">
        <v>65.03</v>
      </c>
      <c r="I24">
        <v>4.0199999999999996</v>
      </c>
    </row>
    <row r="25" spans="1:9" x14ac:dyDescent="0.55000000000000004">
      <c r="A25">
        <v>2009</v>
      </c>
      <c r="B25">
        <v>20</v>
      </c>
      <c r="C25" t="e">
        <f>Summary!#REF!</f>
        <v>#REF!</v>
      </c>
      <c r="D25" t="e">
        <f>Summary!#REF!</f>
        <v>#REF!</v>
      </c>
      <c r="E25" t="e">
        <f>Summary!#REF!</f>
        <v>#REF!</v>
      </c>
      <c r="F25">
        <v>353.82</v>
      </c>
      <c r="H25">
        <v>64.150000000000006</v>
      </c>
      <c r="I25">
        <v>4.5599999999999996</v>
      </c>
    </row>
    <row r="26" spans="1:9" x14ac:dyDescent="0.55000000000000004">
      <c r="A26">
        <v>2009</v>
      </c>
      <c r="B26">
        <v>21</v>
      </c>
      <c r="C26" t="e">
        <f>Summary!#REF!</f>
        <v>#REF!</v>
      </c>
      <c r="D26" t="e">
        <f>Summary!#REF!</f>
        <v>#REF!</v>
      </c>
      <c r="E26" t="e">
        <f>Summary!#REF!</f>
        <v>#REF!</v>
      </c>
      <c r="F26">
        <v>356.25</v>
      </c>
      <c r="H26">
        <v>58.19</v>
      </c>
      <c r="I26">
        <v>4.0999999999999996</v>
      </c>
    </row>
    <row r="27" spans="1:9" x14ac:dyDescent="0.55000000000000004">
      <c r="A27">
        <v>2009</v>
      </c>
      <c r="B27">
        <v>22</v>
      </c>
      <c r="C27" t="e">
        <f>Summary!#REF!</f>
        <v>#REF!</v>
      </c>
      <c r="D27" t="e">
        <f>Summary!#REF!</f>
        <v>#REF!</v>
      </c>
      <c r="E27" t="e">
        <f>Summary!#REF!</f>
        <v>#REF!</v>
      </c>
      <c r="F27">
        <v>235.94</v>
      </c>
      <c r="H27">
        <v>63.232799999999997</v>
      </c>
      <c r="I27">
        <v>3.64</v>
      </c>
    </row>
    <row r="28" spans="1:9" x14ac:dyDescent="0.55000000000000004">
      <c r="A28">
        <v>2009</v>
      </c>
      <c r="B28">
        <v>23</v>
      </c>
      <c r="C28" t="e">
        <f>Summary!#REF!</f>
        <v>#REF!</v>
      </c>
      <c r="D28" t="e">
        <f>Summary!#REF!</f>
        <v>#REF!</v>
      </c>
      <c r="E28" t="e">
        <f>Summary!#REF!</f>
        <v>#REF!</v>
      </c>
      <c r="F28">
        <v>262.47000000000003</v>
      </c>
      <c r="H28">
        <v>63.253312000000001</v>
      </c>
      <c r="I28">
        <v>3.64</v>
      </c>
    </row>
    <row r="29" spans="1:9" x14ac:dyDescent="0.55000000000000004">
      <c r="A29">
        <v>2009</v>
      </c>
      <c r="B29">
        <v>24</v>
      </c>
      <c r="C29" t="e">
        <f>Summary!#REF!</f>
        <v>#REF!</v>
      </c>
      <c r="D29" t="e">
        <f>Summary!#REF!</f>
        <v>#REF!</v>
      </c>
      <c r="E29" t="e">
        <f>Summary!#REF!</f>
        <v>#REF!</v>
      </c>
      <c r="F29">
        <v>300.24</v>
      </c>
      <c r="H29">
        <v>62.87504448</v>
      </c>
      <c r="I29">
        <v>3.64</v>
      </c>
    </row>
    <row r="30" spans="1:9" x14ac:dyDescent="0.55000000000000004">
      <c r="A30">
        <v>2009</v>
      </c>
      <c r="B30">
        <v>25</v>
      </c>
      <c r="C30" t="e">
        <f>Summary!#REF!</f>
        <v>#REF!</v>
      </c>
      <c r="D30" t="e">
        <f>Summary!#REF!</f>
        <v>#REF!</v>
      </c>
      <c r="E30" t="e">
        <f>Summary!#REF!</f>
        <v>#REF!</v>
      </c>
      <c r="F30">
        <v>352.5</v>
      </c>
      <c r="H30">
        <v>61.878846260000003</v>
      </c>
      <c r="I30">
        <v>3.64</v>
      </c>
    </row>
    <row r="31" spans="1:9" x14ac:dyDescent="0.55000000000000004">
      <c r="A31">
        <v>2009</v>
      </c>
      <c r="B31">
        <v>26</v>
      </c>
      <c r="C31" t="e">
        <f>Summary!#REF!</f>
        <v>#REF!</v>
      </c>
      <c r="D31" t="e">
        <f>Summary!#REF!</f>
        <v>#REF!</v>
      </c>
      <c r="E31" t="e">
        <f>Summary!#REF!</f>
        <v>#REF!</v>
      </c>
      <c r="F31">
        <v>340.3</v>
      </c>
      <c r="H31">
        <v>60.784000110000001</v>
      </c>
      <c r="I31">
        <v>3.64</v>
      </c>
    </row>
    <row r="32" spans="1:9" x14ac:dyDescent="0.55000000000000004">
      <c r="A32">
        <v>2009</v>
      </c>
      <c r="B32">
        <v>27</v>
      </c>
      <c r="C32" t="e">
        <f>Summary!#REF!</f>
        <v>#REF!</v>
      </c>
      <c r="D32" t="e">
        <f>Summary!#REF!</f>
        <v>#REF!</v>
      </c>
      <c r="E32" t="e">
        <f>Summary!#REF!</f>
        <v>#REF!</v>
      </c>
      <c r="F32">
        <v>340.3</v>
      </c>
      <c r="H32">
        <v>60.118560109999997</v>
      </c>
      <c r="I32">
        <v>3.64</v>
      </c>
    </row>
    <row r="33" spans="1:9" x14ac:dyDescent="0.55000000000000004">
      <c r="A33">
        <v>2009</v>
      </c>
      <c r="B33">
        <v>28</v>
      </c>
      <c r="C33" t="e">
        <f>Summary!#REF!</f>
        <v>#REF!</v>
      </c>
      <c r="D33" t="e">
        <f>Summary!#REF!</f>
        <v>#REF!</v>
      </c>
      <c r="E33" t="e">
        <f>Summary!#REF!</f>
        <v>#REF!</v>
      </c>
      <c r="F33">
        <v>340.3</v>
      </c>
      <c r="H33">
        <v>60.246902519999999</v>
      </c>
      <c r="I33">
        <v>3.64</v>
      </c>
    </row>
    <row r="34" spans="1:9" x14ac:dyDescent="0.55000000000000004">
      <c r="A34">
        <v>2009</v>
      </c>
      <c r="B34">
        <v>29</v>
      </c>
      <c r="C34" t="e">
        <f>Summary!#REF!</f>
        <v>#REF!</v>
      </c>
      <c r="D34" t="e">
        <f>Summary!#REF!</f>
        <v>#REF!</v>
      </c>
      <c r="E34" t="e">
        <f>Summary!#REF!</f>
        <v>#REF!</v>
      </c>
      <c r="F34">
        <v>340.3</v>
      </c>
      <c r="H34">
        <v>60.239178619999997</v>
      </c>
      <c r="I34">
        <v>3.64</v>
      </c>
    </row>
    <row r="35" spans="1:9" x14ac:dyDescent="0.55000000000000004">
      <c r="A35">
        <v>2009</v>
      </c>
      <c r="B35">
        <v>30</v>
      </c>
      <c r="C35" t="e">
        <f>Summary!#REF!</f>
        <v>#REF!</v>
      </c>
      <c r="D35" t="e">
        <f>Summary!#REF!</f>
        <v>#REF!</v>
      </c>
      <c r="E35" t="e">
        <f>Summary!#REF!</f>
        <v>#REF!</v>
      </c>
      <c r="F35">
        <v>340.3</v>
      </c>
      <c r="H35">
        <v>59.717945759999999</v>
      </c>
      <c r="I35">
        <v>3.64</v>
      </c>
    </row>
    <row r="36" spans="1:9" x14ac:dyDescent="0.55000000000000004">
      <c r="A36">
        <v>2009</v>
      </c>
      <c r="B36">
        <v>31</v>
      </c>
      <c r="C36" t="e">
        <f>Summary!#REF!</f>
        <v>#REF!</v>
      </c>
      <c r="D36" t="e">
        <f>Summary!#REF!</f>
        <v>#REF!</v>
      </c>
      <c r="E36" t="e">
        <f>Summary!#REF!</f>
        <v>#REF!</v>
      </c>
      <c r="F36">
        <v>340.3</v>
      </c>
      <c r="H36">
        <v>59.107463590000002</v>
      </c>
      <c r="I36">
        <v>3.64</v>
      </c>
    </row>
    <row r="37" spans="1:9" x14ac:dyDescent="0.55000000000000004">
      <c r="A37">
        <v>2009</v>
      </c>
      <c r="B37">
        <v>32</v>
      </c>
      <c r="C37" t="e">
        <f>Summary!#REF!</f>
        <v>#REF!</v>
      </c>
      <c r="D37" t="e">
        <f>Summary!#REF!</f>
        <v>#REF!</v>
      </c>
      <c r="E37" t="e">
        <f>Summary!#REF!</f>
        <v>#REF!</v>
      </c>
      <c r="F37">
        <v>340.3</v>
      </c>
      <c r="H37">
        <v>58.520562140000003</v>
      </c>
      <c r="I37">
        <v>3.64</v>
      </c>
    </row>
    <row r="38" spans="1:9" x14ac:dyDescent="0.55000000000000004">
      <c r="A38">
        <v>2009</v>
      </c>
      <c r="B38">
        <v>33</v>
      </c>
      <c r="C38" t="e">
        <f>Summary!#REF!</f>
        <v>#REF!</v>
      </c>
      <c r="D38" t="e">
        <f>Summary!#REF!</f>
        <v>#REF!</v>
      </c>
      <c r="E38" t="e">
        <f>Summary!#REF!</f>
        <v>#REF!</v>
      </c>
      <c r="F38">
        <v>340.3</v>
      </c>
      <c r="H38">
        <v>58.058584619999998</v>
      </c>
      <c r="I38">
        <v>3.64</v>
      </c>
    </row>
    <row r="39" spans="1:9" x14ac:dyDescent="0.55000000000000004">
      <c r="A39">
        <v>2009</v>
      </c>
      <c r="B39">
        <v>34</v>
      </c>
      <c r="C39" t="e">
        <f>Summary!#REF!</f>
        <v>#REF!</v>
      </c>
      <c r="D39" t="e">
        <f>Summary!#REF!</f>
        <v>#REF!</v>
      </c>
      <c r="E39" t="e">
        <f>Summary!#REF!</f>
        <v>#REF!</v>
      </c>
      <c r="F39">
        <v>340.3</v>
      </c>
      <c r="H39">
        <v>57.80692801</v>
      </c>
      <c r="I39">
        <v>3.64</v>
      </c>
    </row>
    <row r="40" spans="1:9" x14ac:dyDescent="0.55000000000000004">
      <c r="A40">
        <v>2009</v>
      </c>
      <c r="B40">
        <v>35</v>
      </c>
      <c r="C40" t="e">
        <f>Summary!#REF!</f>
        <v>#REF!</v>
      </c>
      <c r="D40" t="e">
        <f>Summary!#REF!</f>
        <v>#REF!</v>
      </c>
      <c r="E40" t="e">
        <f>Summary!#REF!</f>
        <v>#REF!</v>
      </c>
      <c r="F40">
        <v>340.3</v>
      </c>
      <c r="H40">
        <v>57.799605130000003</v>
      </c>
      <c r="I40">
        <v>3.64</v>
      </c>
    </row>
    <row r="41" spans="1:9" x14ac:dyDescent="0.55000000000000004">
      <c r="A41">
        <v>2009</v>
      </c>
      <c r="B41">
        <v>36</v>
      </c>
      <c r="C41" t="e">
        <f>Summary!#REF!</f>
        <v>#REF!</v>
      </c>
      <c r="D41" t="e">
        <f>Summary!#REF!</f>
        <v>#REF!</v>
      </c>
      <c r="E41" t="e">
        <f>Summary!#REF!</f>
        <v>#REF!</v>
      </c>
      <c r="F41">
        <v>340.3</v>
      </c>
      <c r="H41">
        <v>57.804389329999999</v>
      </c>
      <c r="I41">
        <v>3.64</v>
      </c>
    </row>
    <row r="42" spans="1:9" x14ac:dyDescent="0.55000000000000004">
      <c r="A42">
        <v>2009</v>
      </c>
      <c r="B42">
        <v>37</v>
      </c>
      <c r="C42" t="e">
        <f>Summary!#REF!</f>
        <v>#REF!</v>
      </c>
      <c r="D42" t="e">
        <f>Summary!#REF!</f>
        <v>#REF!</v>
      </c>
      <c r="E42" t="e">
        <f>Summary!#REF!</f>
        <v>#REF!</v>
      </c>
      <c r="F42">
        <v>340.3</v>
      </c>
      <c r="H42">
        <v>57.98896491</v>
      </c>
      <c r="I42">
        <v>3.64</v>
      </c>
    </row>
    <row r="43" spans="1:9" x14ac:dyDescent="0.55000000000000004">
      <c r="A43">
        <v>2009</v>
      </c>
      <c r="B43">
        <v>38</v>
      </c>
      <c r="C43" t="e">
        <f>Summary!#REF!</f>
        <v>#REF!</v>
      </c>
      <c r="D43" t="e">
        <f>Summary!#REF!</f>
        <v>#REF!</v>
      </c>
      <c r="E43" t="e">
        <f>Summary!#REF!</f>
        <v>#REF!</v>
      </c>
      <c r="F43">
        <v>340.3</v>
      </c>
      <c r="H43">
        <v>57.970523499999999</v>
      </c>
      <c r="I43">
        <v>3.64</v>
      </c>
    </row>
    <row r="44" spans="1:9" x14ac:dyDescent="0.55000000000000004">
      <c r="A44">
        <v>2009</v>
      </c>
      <c r="B44">
        <v>39</v>
      </c>
      <c r="C44" t="e">
        <f>Summary!#REF!</f>
        <v>#REF!</v>
      </c>
      <c r="D44" t="e">
        <f>Summary!#REF!</f>
        <v>#REF!</v>
      </c>
      <c r="E44" t="e">
        <f>Summary!#REF!</f>
        <v>#REF!</v>
      </c>
      <c r="F44">
        <v>340.3</v>
      </c>
      <c r="H44">
        <v>57.845344439999998</v>
      </c>
      <c r="I44">
        <v>3.64</v>
      </c>
    </row>
    <row r="45" spans="1:9" x14ac:dyDescent="0.55000000000000004">
      <c r="A45">
        <v>2009</v>
      </c>
      <c r="B45">
        <v>40</v>
      </c>
      <c r="C45" t="e">
        <f>Summary!#REF!</f>
        <v>#REF!</v>
      </c>
      <c r="D45" t="e">
        <f>Summary!#REF!</f>
        <v>#REF!</v>
      </c>
      <c r="E45" t="e">
        <f>Summary!#REF!</f>
        <v>#REF!</v>
      </c>
      <c r="F45">
        <v>340.3</v>
      </c>
      <c r="H45">
        <v>58.596758219999998</v>
      </c>
      <c r="I45">
        <v>3.64</v>
      </c>
    </row>
    <row r="46" spans="1:9" x14ac:dyDescent="0.55000000000000004">
      <c r="A46">
        <v>2009</v>
      </c>
      <c r="B46">
        <v>41</v>
      </c>
      <c r="C46" t="e">
        <f>Summary!#REF!</f>
        <v>#REF!</v>
      </c>
      <c r="D46" t="e">
        <f>Summary!#REF!</f>
        <v>#REF!</v>
      </c>
      <c r="E46" t="e">
        <f>Summary!#REF!</f>
        <v>#REF!</v>
      </c>
      <c r="F46">
        <v>340.3</v>
      </c>
      <c r="H46">
        <v>59.19022855</v>
      </c>
      <c r="I46">
        <v>3.64</v>
      </c>
    </row>
    <row r="47" spans="1:9" x14ac:dyDescent="0.55000000000000004">
      <c r="A47">
        <v>2009</v>
      </c>
      <c r="B47">
        <v>42</v>
      </c>
      <c r="C47" t="e">
        <f>Summary!#REF!</f>
        <v>#REF!</v>
      </c>
      <c r="D47" t="e">
        <f>Summary!#REF!</f>
        <v>#REF!</v>
      </c>
      <c r="E47" t="e">
        <f>Summary!#REF!</f>
        <v>#REF!</v>
      </c>
      <c r="F47">
        <v>340.3</v>
      </c>
      <c r="H47">
        <v>59.429837689999999</v>
      </c>
      <c r="I47">
        <v>3.64</v>
      </c>
    </row>
    <row r="48" spans="1:9" x14ac:dyDescent="0.55000000000000004">
      <c r="A48">
        <v>2009</v>
      </c>
      <c r="B48">
        <v>43</v>
      </c>
      <c r="C48" t="e">
        <f>Summary!#REF!</f>
        <v>#REF!</v>
      </c>
      <c r="D48" t="e">
        <f>Summary!#REF!</f>
        <v>#REF!</v>
      </c>
      <c r="E48" t="e">
        <f>Summary!#REF!</f>
        <v>#REF!</v>
      </c>
      <c r="F48">
        <v>340.3</v>
      </c>
      <c r="H48">
        <v>59.765431200000002</v>
      </c>
      <c r="I48">
        <v>3.64</v>
      </c>
    </row>
    <row r="49" spans="1:9" x14ac:dyDescent="0.55000000000000004">
      <c r="A49">
        <v>2009</v>
      </c>
      <c r="B49">
        <v>44</v>
      </c>
      <c r="C49" t="e">
        <f>Summary!#REF!</f>
        <v>#REF!</v>
      </c>
      <c r="D49" t="e">
        <f>Summary!#REF!</f>
        <v>#REF!</v>
      </c>
      <c r="E49" t="e">
        <f>Summary!#REF!</f>
        <v>#REF!</v>
      </c>
      <c r="F49">
        <v>340.3</v>
      </c>
      <c r="H49">
        <v>59.984048450000003</v>
      </c>
      <c r="I49">
        <v>3.64</v>
      </c>
    </row>
    <row r="50" spans="1:9" x14ac:dyDescent="0.55000000000000004">
      <c r="A50">
        <v>2009</v>
      </c>
      <c r="B50">
        <v>45</v>
      </c>
      <c r="C50" t="e">
        <f>Summary!#REF!</f>
        <v>#REF!</v>
      </c>
      <c r="D50" t="e">
        <f>Summary!#REF!</f>
        <v>#REF!</v>
      </c>
      <c r="E50" t="e">
        <f>Summary!#REF!</f>
        <v>#REF!</v>
      </c>
      <c r="F50">
        <v>340.3</v>
      </c>
      <c r="H50">
        <v>59.782210390000003</v>
      </c>
      <c r="I50">
        <v>3.64</v>
      </c>
    </row>
    <row r="51" spans="1:9" x14ac:dyDescent="0.55000000000000004">
      <c r="A51">
        <v>2009</v>
      </c>
      <c r="B51">
        <v>46</v>
      </c>
      <c r="C51" t="e">
        <f>Summary!#REF!</f>
        <v>#REF!</v>
      </c>
      <c r="D51" t="e">
        <f>Summary!#REF!</f>
        <v>#REF!</v>
      </c>
      <c r="E51" t="e">
        <f>Summary!#REF!</f>
        <v>#REF!</v>
      </c>
      <c r="F51">
        <v>340.3</v>
      </c>
      <c r="H51">
        <v>59.607498800000002</v>
      </c>
      <c r="I51">
        <v>3.64</v>
      </c>
    </row>
    <row r="52" spans="1:9" x14ac:dyDescent="0.55000000000000004">
      <c r="A52">
        <v>2009</v>
      </c>
      <c r="B52">
        <v>47</v>
      </c>
      <c r="C52" t="e">
        <f>Summary!#REF!</f>
        <v>#REF!</v>
      </c>
      <c r="D52" t="e">
        <f>Summary!#REF!</f>
        <v>#REF!</v>
      </c>
      <c r="E52" t="e">
        <f>Summary!#REF!</f>
        <v>#REF!</v>
      </c>
      <c r="F52">
        <v>340.3</v>
      </c>
      <c r="H52">
        <v>59.664198749999997</v>
      </c>
      <c r="I52">
        <v>3.64</v>
      </c>
    </row>
    <row r="53" spans="1:9" x14ac:dyDescent="0.55000000000000004">
      <c r="A53">
        <v>2009</v>
      </c>
      <c r="B53">
        <v>48</v>
      </c>
      <c r="C53" t="e">
        <f>Summary!#REF!</f>
        <v>#REF!</v>
      </c>
      <c r="D53" t="e">
        <f>Summary!#REF!</f>
        <v>#REF!</v>
      </c>
      <c r="E53" t="e">
        <f>Summary!#REF!</f>
        <v>#REF!</v>
      </c>
      <c r="F53">
        <v>340.3</v>
      </c>
      <c r="H53">
        <v>59.5214547</v>
      </c>
      <c r="I53">
        <v>3.64</v>
      </c>
    </row>
    <row r="54" spans="1:9" x14ac:dyDescent="0.55000000000000004">
      <c r="A54">
        <v>2009</v>
      </c>
      <c r="B54">
        <v>49</v>
      </c>
      <c r="C54" t="e">
        <f>Summary!#REF!</f>
        <v>#REF!</v>
      </c>
      <c r="D54" t="e">
        <f>Summary!#REF!</f>
        <v>#REF!</v>
      </c>
      <c r="E54" t="e">
        <f>Summary!#REF!</f>
        <v>#REF!</v>
      </c>
      <c r="F54">
        <v>340.3</v>
      </c>
      <c r="H54">
        <v>59.372180409999999</v>
      </c>
      <c r="I54">
        <v>3.64</v>
      </c>
    </row>
    <row r="55" spans="1:9" x14ac:dyDescent="0.55000000000000004">
      <c r="A55">
        <v>2009</v>
      </c>
      <c r="B55">
        <v>50</v>
      </c>
      <c r="C55" t="e">
        <f>Summary!#REF!</f>
        <v>#REF!</v>
      </c>
      <c r="D55" t="e">
        <f>Summary!#REF!</f>
        <v>#REF!</v>
      </c>
      <c r="E55" t="e">
        <f>Summary!#REF!</f>
        <v>#REF!</v>
      </c>
      <c r="F55">
        <v>340.3</v>
      </c>
      <c r="H55">
        <v>59.232065849999998</v>
      </c>
      <c r="I55">
        <v>3.64</v>
      </c>
    </row>
    <row r="56" spans="1:9" x14ac:dyDescent="0.55000000000000004">
      <c r="A56">
        <v>2009</v>
      </c>
      <c r="B56">
        <v>51</v>
      </c>
      <c r="C56" t="e">
        <f>Summary!#REF!</f>
        <v>#REF!</v>
      </c>
      <c r="D56" t="e">
        <f>Summary!#REF!</f>
        <v>#REF!</v>
      </c>
      <c r="E56" t="e">
        <f>Summary!#REF!</f>
        <v>#REF!</v>
      </c>
      <c r="F56">
        <v>340.3</v>
      </c>
      <c r="H56">
        <v>59.126194630000001</v>
      </c>
      <c r="I56">
        <v>3.64</v>
      </c>
    </row>
    <row r="57" spans="1:9" x14ac:dyDescent="0.55000000000000004">
      <c r="A57">
        <v>2009</v>
      </c>
      <c r="B57">
        <v>52</v>
      </c>
      <c r="C57" t="e">
        <f>Summary!#REF!</f>
        <v>#REF!</v>
      </c>
      <c r="D57" t="e">
        <f>Summary!#REF!</f>
        <v>#REF!</v>
      </c>
      <c r="E57" t="e">
        <f>Summary!#REF!</f>
        <v>#REF!</v>
      </c>
      <c r="F57">
        <v>340.3</v>
      </c>
      <c r="H57">
        <v>59.05988241</v>
      </c>
      <c r="I57">
        <v>3.64</v>
      </c>
    </row>
    <row r="58" spans="1:9" x14ac:dyDescent="0.55000000000000004">
      <c r="A58">
        <v>2009</v>
      </c>
      <c r="B58">
        <v>53</v>
      </c>
      <c r="C58" t="e">
        <f>Summary!#REF!</f>
        <v>#REF!</v>
      </c>
      <c r="D58" t="e">
        <f>Summary!#REF!</f>
        <v>#REF!</v>
      </c>
      <c r="E58" t="e">
        <f>Summary!#REF!</f>
        <v>#REF!</v>
      </c>
      <c r="F58">
        <v>340.3</v>
      </c>
      <c r="H58">
        <v>59.01753531</v>
      </c>
      <c r="I58">
        <v>3.64</v>
      </c>
    </row>
    <row r="59" spans="1:9" x14ac:dyDescent="0.55000000000000004">
      <c r="A59">
        <v>2009</v>
      </c>
      <c r="B59">
        <v>54</v>
      </c>
      <c r="C59" t="e">
        <f>Summary!#REF!</f>
        <v>#REF!</v>
      </c>
      <c r="D59" t="e">
        <f>Summary!#REF!</f>
        <v>#REF!</v>
      </c>
      <c r="E59" t="e">
        <f>Summary!#REF!</f>
        <v>#REF!</v>
      </c>
      <c r="F59">
        <v>340.3</v>
      </c>
      <c r="H59">
        <v>58.968360619999999</v>
      </c>
      <c r="I59">
        <v>3.64</v>
      </c>
    </row>
    <row r="60" spans="1:9" x14ac:dyDescent="0.55000000000000004">
      <c r="A60">
        <v>2009</v>
      </c>
      <c r="B60">
        <v>55</v>
      </c>
      <c r="C60" t="e">
        <f>Summary!#REF!</f>
        <v>#REF!</v>
      </c>
      <c r="D60" t="e">
        <f>Summary!#REF!</f>
        <v>#REF!</v>
      </c>
      <c r="E60" t="e">
        <f>Summary!#REF!</f>
        <v>#REF!</v>
      </c>
      <c r="F60">
        <v>340.3</v>
      </c>
      <c r="H60">
        <v>58.917527900000003</v>
      </c>
      <c r="I60">
        <v>3.64</v>
      </c>
    </row>
    <row r="61" spans="1:9" x14ac:dyDescent="0.55000000000000004">
      <c r="A61">
        <v>2009</v>
      </c>
      <c r="B61">
        <v>56</v>
      </c>
      <c r="C61" t="e">
        <f>Summary!#REF!</f>
        <v>#REF!</v>
      </c>
      <c r="D61" t="e">
        <f>Summary!#REF!</f>
        <v>#REF!</v>
      </c>
      <c r="E61" t="e">
        <f>Summary!#REF!</f>
        <v>#REF!</v>
      </c>
      <c r="F61">
        <v>340.3</v>
      </c>
      <c r="H61">
        <v>58.885511180000002</v>
      </c>
      <c r="I61">
        <v>3.47</v>
      </c>
    </row>
    <row r="62" spans="1:9" x14ac:dyDescent="0.55000000000000004">
      <c r="A62">
        <v>2009</v>
      </c>
      <c r="B62">
        <v>57</v>
      </c>
      <c r="C62" t="e">
        <f>Summary!#REF!</f>
        <v>#REF!</v>
      </c>
      <c r="D62" t="e">
        <f>Summary!#REF!</f>
        <v>#REF!</v>
      </c>
      <c r="E62" t="e">
        <f>Summary!#REF!</f>
        <v>#REF!</v>
      </c>
      <c r="F62">
        <v>340.3</v>
      </c>
      <c r="H62">
        <v>58.876633089999999</v>
      </c>
      <c r="I62">
        <v>3.47</v>
      </c>
    </row>
    <row r="63" spans="1:9" x14ac:dyDescent="0.55000000000000004">
      <c r="A63">
        <v>2009</v>
      </c>
      <c r="B63">
        <v>58</v>
      </c>
      <c r="C63" t="e">
        <f>Summary!#REF!</f>
        <v>#REF!</v>
      </c>
      <c r="D63" t="e">
        <f>Summary!#REF!</f>
        <v>#REF!</v>
      </c>
      <c r="E63" t="e">
        <f>Summary!#REF!</f>
        <v>#REF!</v>
      </c>
      <c r="F63">
        <v>340.3</v>
      </c>
      <c r="H63">
        <v>58.890875919999999</v>
      </c>
      <c r="I63">
        <v>3.47</v>
      </c>
    </row>
    <row r="64" spans="1:9" x14ac:dyDescent="0.55000000000000004">
      <c r="A64">
        <v>2009</v>
      </c>
      <c r="B64">
        <v>59</v>
      </c>
      <c r="C64" t="e">
        <f>Summary!#REF!</f>
        <v>#REF!</v>
      </c>
      <c r="D64" t="e">
        <f>Summary!#REF!</f>
        <v>#REF!</v>
      </c>
      <c r="E64" t="e">
        <f>Summary!#REF!</f>
        <v>#REF!</v>
      </c>
      <c r="F64">
        <v>340.3</v>
      </c>
      <c r="H64">
        <v>58.924167580000002</v>
      </c>
      <c r="I64">
        <v>3.47</v>
      </c>
    </row>
    <row r="65" spans="1:9" x14ac:dyDescent="0.55000000000000004">
      <c r="A65">
        <v>2009</v>
      </c>
      <c r="B65">
        <v>60</v>
      </c>
      <c r="C65" t="e">
        <f>Summary!#REF!</f>
        <v>#REF!</v>
      </c>
      <c r="D65" t="e">
        <f>Summary!#REF!</f>
        <v>#REF!</v>
      </c>
      <c r="E65" t="e">
        <f>Summary!#REF!</f>
        <v>#REF!</v>
      </c>
      <c r="F65">
        <v>352.06</v>
      </c>
      <c r="H65">
        <v>58.968857159999999</v>
      </c>
      <c r="I65">
        <v>3.47</v>
      </c>
    </row>
    <row r="66" spans="1:9" x14ac:dyDescent="0.55000000000000004">
      <c r="A66">
        <v>2009</v>
      </c>
      <c r="B66">
        <v>61</v>
      </c>
      <c r="C66" t="e">
        <f>Summary!#REF!</f>
        <v>#REF!</v>
      </c>
      <c r="D66" t="e">
        <f>Summary!#REF!</f>
        <v>#REF!</v>
      </c>
      <c r="E66" t="e">
        <f>Summary!#REF!</f>
        <v>#REF!</v>
      </c>
      <c r="F66">
        <v>352.06</v>
      </c>
      <c r="H66">
        <v>59.015627240000001</v>
      </c>
      <c r="I66">
        <v>3.47</v>
      </c>
    </row>
    <row r="67" spans="1:9" x14ac:dyDescent="0.55000000000000004">
      <c r="A67">
        <v>2009</v>
      </c>
      <c r="B67">
        <v>62</v>
      </c>
      <c r="C67" t="e">
        <f>Summary!#REF!</f>
        <v>#REF!</v>
      </c>
      <c r="D67" t="e">
        <f>Summary!#REF!</f>
        <v>#REF!</v>
      </c>
      <c r="E67" t="e">
        <f>Summary!#REF!</f>
        <v>#REF!</v>
      </c>
      <c r="F67">
        <v>352.06</v>
      </c>
      <c r="H67">
        <v>59.064076759999999</v>
      </c>
      <c r="I67">
        <v>3.47</v>
      </c>
    </row>
    <row r="68" spans="1:9" x14ac:dyDescent="0.55000000000000004">
      <c r="A68">
        <v>2009</v>
      </c>
      <c r="B68">
        <v>63</v>
      </c>
      <c r="C68" t="e">
        <f>Summary!#REF!</f>
        <v>#REF!</v>
      </c>
      <c r="D68" t="e">
        <f>Summary!#REF!</f>
        <v>#REF!</v>
      </c>
      <c r="E68" t="e">
        <f>Summary!#REF!</f>
        <v>#REF!</v>
      </c>
      <c r="F68">
        <v>352.06</v>
      </c>
      <c r="H68">
        <v>59.107081229999999</v>
      </c>
      <c r="I68">
        <v>3.47</v>
      </c>
    </row>
    <row r="69" spans="1:9" x14ac:dyDescent="0.55000000000000004">
      <c r="A69">
        <v>2009</v>
      </c>
      <c r="B69">
        <v>64</v>
      </c>
      <c r="C69" t="e">
        <f>Summary!#REF!</f>
        <v>#REF!</v>
      </c>
      <c r="D69" t="e">
        <f>Summary!#REF!</f>
        <v>#REF!</v>
      </c>
      <c r="E69" t="e">
        <f>Summary!#REF!</f>
        <v>#REF!</v>
      </c>
      <c r="F69">
        <v>352.06</v>
      </c>
      <c r="H69">
        <v>59.152543540000003</v>
      </c>
      <c r="I69">
        <v>3.47</v>
      </c>
    </row>
    <row r="70" spans="1:9" x14ac:dyDescent="0.55000000000000004">
      <c r="A70">
        <v>2009</v>
      </c>
      <c r="B70">
        <v>65</v>
      </c>
      <c r="C70" t="e">
        <f>Summary!#REF!</f>
        <v>#REF!</v>
      </c>
      <c r="D70" t="e">
        <f>Summary!#REF!</f>
        <v>#REF!</v>
      </c>
      <c r="E70" t="e">
        <f>Summary!#REF!</f>
        <v>#REF!</v>
      </c>
      <c r="F70">
        <v>352.06</v>
      </c>
      <c r="H70">
        <v>59.204831499999997</v>
      </c>
      <c r="I70">
        <v>3.47</v>
      </c>
    </row>
    <row r="71" spans="1:9" x14ac:dyDescent="0.55000000000000004">
      <c r="A71">
        <v>2009</v>
      </c>
      <c r="B71">
        <v>66</v>
      </c>
      <c r="C71" t="e">
        <f>Summary!#REF!</f>
        <v>#REF!</v>
      </c>
      <c r="D71" t="e">
        <f>Summary!#REF!</f>
        <v>#REF!</v>
      </c>
      <c r="E71" t="e">
        <f>Summary!#REF!</f>
        <v>#REF!</v>
      </c>
      <c r="F71">
        <v>352.06</v>
      </c>
      <c r="H71">
        <v>59.229154430000001</v>
      </c>
      <c r="I71">
        <v>3.47</v>
      </c>
    </row>
    <row r="72" spans="1:9" x14ac:dyDescent="0.55000000000000004">
      <c r="A72">
        <v>2009</v>
      </c>
      <c r="B72">
        <v>67</v>
      </c>
      <c r="C72" t="e">
        <f>Summary!#REF!</f>
        <v>#REF!</v>
      </c>
      <c r="D72" t="e">
        <f>Summary!#REF!</f>
        <v>#REF!</v>
      </c>
      <c r="E72" t="e">
        <f>Summary!#REF!</f>
        <v>#REF!</v>
      </c>
      <c r="F72">
        <v>352.06</v>
      </c>
      <c r="H72">
        <v>59.230711470000003</v>
      </c>
      <c r="I72">
        <v>3.47</v>
      </c>
    </row>
    <row r="73" spans="1:9" x14ac:dyDescent="0.55000000000000004">
      <c r="A73">
        <v>2009</v>
      </c>
      <c r="B73">
        <v>68</v>
      </c>
      <c r="C73" t="e">
        <f>Summary!#REF!</f>
        <v>#REF!</v>
      </c>
      <c r="D73" t="e">
        <f>Summary!#REF!</f>
        <v>#REF!</v>
      </c>
      <c r="E73" t="e">
        <f>Summary!#REF!</f>
        <v>#REF!</v>
      </c>
      <c r="F73">
        <v>352.06</v>
      </c>
      <c r="H73">
        <v>59.22274642</v>
      </c>
      <c r="I73">
        <v>3.47</v>
      </c>
    </row>
    <row r="74" spans="1:9" x14ac:dyDescent="0.55000000000000004">
      <c r="A74">
        <v>2009</v>
      </c>
      <c r="B74">
        <v>69</v>
      </c>
      <c r="C74" t="e">
        <f>Summary!#REF!</f>
        <v>#REF!</v>
      </c>
      <c r="D74" t="e">
        <f>Summary!#REF!</f>
        <v>#REF!</v>
      </c>
      <c r="E74" t="e">
        <f>Summary!#REF!</f>
        <v>#REF!</v>
      </c>
      <c r="F74">
        <v>352.06</v>
      </c>
      <c r="H74">
        <v>59.201039029999997</v>
      </c>
      <c r="I74">
        <v>3.47</v>
      </c>
    </row>
    <row r="75" spans="1:9" x14ac:dyDescent="0.55000000000000004">
      <c r="A75">
        <v>2009</v>
      </c>
      <c r="B75">
        <v>70</v>
      </c>
      <c r="C75" t="e">
        <f>Summary!#REF!</f>
        <v>#REF!</v>
      </c>
      <c r="D75" t="e">
        <f>Summary!#REF!</f>
        <v>#REF!</v>
      </c>
      <c r="E75" t="e">
        <f>Summary!#REF!</f>
        <v>#REF!</v>
      </c>
      <c r="F75">
        <v>352.06</v>
      </c>
      <c r="H75">
        <v>59.16971865</v>
      </c>
      <c r="I75">
        <v>3.47</v>
      </c>
    </row>
    <row r="76" spans="1:9" x14ac:dyDescent="0.55000000000000004">
      <c r="A76">
        <v>2009</v>
      </c>
      <c r="B76">
        <v>71</v>
      </c>
      <c r="C76" t="e">
        <f>Summary!#REF!</f>
        <v>#REF!</v>
      </c>
      <c r="D76" t="e">
        <f>Summary!#REF!</f>
        <v>#REF!</v>
      </c>
      <c r="E76" t="e">
        <f>Summary!#REF!</f>
        <v>#REF!</v>
      </c>
      <c r="F76">
        <v>352.06</v>
      </c>
      <c r="H76">
        <v>59.145218980000003</v>
      </c>
      <c r="I76">
        <v>3.47</v>
      </c>
    </row>
    <row r="77" spans="1:9" x14ac:dyDescent="0.55000000000000004">
      <c r="A77">
        <v>2009</v>
      </c>
      <c r="B77">
        <v>72</v>
      </c>
      <c r="C77" t="e">
        <f>Summary!#REF!</f>
        <v>#REF!</v>
      </c>
      <c r="D77" t="e">
        <f>Summary!#REF!</f>
        <v>#REF!</v>
      </c>
      <c r="E77" t="e">
        <f>Summary!#REF!</f>
        <v>#REF!</v>
      </c>
      <c r="F77">
        <v>352.06</v>
      </c>
      <c r="H77">
        <v>59.126727789999997</v>
      </c>
      <c r="I77">
        <v>3.47</v>
      </c>
    </row>
    <row r="78" spans="1:9" x14ac:dyDescent="0.55000000000000004">
      <c r="A78">
        <v>2009</v>
      </c>
      <c r="B78">
        <v>73</v>
      </c>
      <c r="C78" t="e">
        <f>Summary!#REF!</f>
        <v>#REF!</v>
      </c>
      <c r="D78" t="e">
        <f>Summary!#REF!</f>
        <v>#REF!</v>
      </c>
      <c r="E78" t="e">
        <f>Summary!#REF!</f>
        <v>#REF!</v>
      </c>
      <c r="F78">
        <v>352.06</v>
      </c>
      <c r="H78">
        <v>59.105228949999997</v>
      </c>
      <c r="I78">
        <v>3.47</v>
      </c>
    </row>
    <row r="79" spans="1:9" x14ac:dyDescent="0.55000000000000004">
      <c r="A79">
        <v>2009</v>
      </c>
      <c r="B79">
        <v>74</v>
      </c>
      <c r="C79" t="e">
        <f>Summary!#REF!</f>
        <v>#REF!</v>
      </c>
      <c r="D79" t="e">
        <f>Summary!#REF!</f>
        <v>#REF!</v>
      </c>
      <c r="E79" t="e">
        <f>Summary!#REF!</f>
        <v>#REF!</v>
      </c>
      <c r="F79">
        <v>352.06</v>
      </c>
      <c r="H79">
        <v>59.088579920000001</v>
      </c>
      <c r="I79">
        <v>3.47</v>
      </c>
    </row>
    <row r="80" spans="1:9" x14ac:dyDescent="0.55000000000000004">
      <c r="A80">
        <v>2009</v>
      </c>
      <c r="B80">
        <v>75</v>
      </c>
      <c r="C80" t="e">
        <f>Summary!#REF!</f>
        <v>#REF!</v>
      </c>
      <c r="D80" t="e">
        <f>Summary!#REF!</f>
        <v>#REF!</v>
      </c>
      <c r="E80" t="e">
        <f>Summary!#REF!</f>
        <v>#REF!</v>
      </c>
      <c r="F80">
        <v>352.06</v>
      </c>
      <c r="H80">
        <v>59.077235899999998</v>
      </c>
      <c r="I80">
        <v>3.47</v>
      </c>
    </row>
    <row r="81" spans="1:9" x14ac:dyDescent="0.55000000000000004">
      <c r="A81">
        <v>2009</v>
      </c>
      <c r="B81">
        <v>76</v>
      </c>
      <c r="C81" t="e">
        <f>Summary!#REF!</f>
        <v>#REF!</v>
      </c>
      <c r="D81" t="e">
        <f>Summary!#REF!</f>
        <v>#REF!</v>
      </c>
      <c r="E81" t="e">
        <f>Summary!#REF!</f>
        <v>#REF!</v>
      </c>
      <c r="F81">
        <v>352.06</v>
      </c>
      <c r="H81">
        <v>59.07104271</v>
      </c>
      <c r="I81">
        <v>3.47</v>
      </c>
    </row>
    <row r="82" spans="1:9" x14ac:dyDescent="0.55000000000000004">
      <c r="A82">
        <v>2009</v>
      </c>
      <c r="B82">
        <v>77</v>
      </c>
      <c r="C82" t="e">
        <f>Summary!#REF!</f>
        <v>#REF!</v>
      </c>
      <c r="D82" t="e">
        <f>Summary!#REF!</f>
        <v>#REF!</v>
      </c>
      <c r="E82" t="e">
        <f>Summary!#REF!</f>
        <v>#REF!</v>
      </c>
      <c r="F82">
        <v>352.06</v>
      </c>
      <c r="H82">
        <v>59.06883663</v>
      </c>
      <c r="I82">
        <v>3.47</v>
      </c>
    </row>
    <row r="83" spans="1:9" x14ac:dyDescent="0.55000000000000004">
      <c r="A83">
        <v>2009</v>
      </c>
      <c r="B83">
        <v>78</v>
      </c>
      <c r="C83" t="e">
        <f>Summary!#REF!</f>
        <v>#REF!</v>
      </c>
      <c r="D83" t="e">
        <f>Summary!#REF!</f>
        <v>#REF!</v>
      </c>
      <c r="E83" t="e">
        <f>Summary!#REF!</f>
        <v>#REF!</v>
      </c>
      <c r="F83">
        <v>352.06</v>
      </c>
      <c r="H83">
        <v>59.069194799999998</v>
      </c>
      <c r="I83">
        <v>3.47</v>
      </c>
    </row>
    <row r="84" spans="1:9" x14ac:dyDescent="0.55000000000000004">
      <c r="A84">
        <v>2009</v>
      </c>
      <c r="B84">
        <v>79</v>
      </c>
      <c r="C84" t="e">
        <f>Summary!#REF!</f>
        <v>#REF!</v>
      </c>
      <c r="D84" t="e">
        <f>Summary!#REF!</f>
        <v>#REF!</v>
      </c>
      <c r="E84" t="e">
        <f>Summary!#REF!</f>
        <v>#REF!</v>
      </c>
      <c r="F84">
        <v>352.06</v>
      </c>
      <c r="H84">
        <v>59.07126118</v>
      </c>
      <c r="I84">
        <v>3.47</v>
      </c>
    </row>
    <row r="85" spans="1:9" x14ac:dyDescent="0.55000000000000004">
      <c r="A85">
        <v>2009</v>
      </c>
      <c r="B85">
        <v>80</v>
      </c>
      <c r="C85" t="e">
        <f>Summary!#REF!</f>
        <v>#REF!</v>
      </c>
      <c r="D85" t="e">
        <f>Summary!#REF!</f>
        <v>#REF!</v>
      </c>
      <c r="E85" t="e">
        <f>Summary!#REF!</f>
        <v>#REF!</v>
      </c>
      <c r="F85">
        <v>352.06</v>
      </c>
      <c r="H85">
        <v>59.075377199999998</v>
      </c>
      <c r="I85">
        <v>3.47</v>
      </c>
    </row>
    <row r="86" spans="1:9" x14ac:dyDescent="0.55000000000000004">
      <c r="A86">
        <v>2009</v>
      </c>
      <c r="B86">
        <v>81</v>
      </c>
      <c r="C86" t="e">
        <f>Summary!#REF!</f>
        <v>#REF!</v>
      </c>
      <c r="D86" t="e">
        <f>Summary!#REF!</f>
        <v>#REF!</v>
      </c>
      <c r="E86" t="e">
        <f>Summary!#REF!</f>
        <v>#REF!</v>
      </c>
      <c r="F86">
        <v>352.06</v>
      </c>
      <c r="H86">
        <v>59.081691169999999</v>
      </c>
      <c r="I86">
        <v>3.47</v>
      </c>
    </row>
    <row r="87" spans="1:9" x14ac:dyDescent="0.55000000000000004">
      <c r="A87">
        <v>2009</v>
      </c>
      <c r="B87">
        <v>82</v>
      </c>
      <c r="C87" t="e">
        <f>Summary!#REF!</f>
        <v>#REF!</v>
      </c>
      <c r="D87" t="e">
        <f>Summary!#REF!</f>
        <v>#REF!</v>
      </c>
      <c r="E87" t="e">
        <f>Summary!#REF!</f>
        <v>#REF!</v>
      </c>
      <c r="F87">
        <v>352.06</v>
      </c>
      <c r="H87">
        <v>59.08953837</v>
      </c>
      <c r="I87">
        <v>3.47</v>
      </c>
    </row>
    <row r="88" spans="1:9" x14ac:dyDescent="0.55000000000000004">
      <c r="A88">
        <v>2009</v>
      </c>
      <c r="B88">
        <v>83</v>
      </c>
      <c r="C88" t="e">
        <f>Summary!#REF!</f>
        <v>#REF!</v>
      </c>
      <c r="D88" t="e">
        <f>Summary!#REF!</f>
        <v>#REF!</v>
      </c>
      <c r="E88" t="e">
        <f>Summary!#REF!</f>
        <v>#REF!</v>
      </c>
      <c r="F88">
        <v>352.06</v>
      </c>
      <c r="H88">
        <v>59.098054580000003</v>
      </c>
      <c r="I88">
        <v>3.47</v>
      </c>
    </row>
    <row r="89" spans="1:9" x14ac:dyDescent="0.55000000000000004">
      <c r="A89">
        <v>2009</v>
      </c>
      <c r="B89">
        <v>84</v>
      </c>
      <c r="C89" t="e">
        <f>Summary!#REF!</f>
        <v>#REF!</v>
      </c>
      <c r="D89" t="e">
        <f>Summary!#REF!</f>
        <v>#REF!</v>
      </c>
      <c r="E89" t="e">
        <f>Summary!#REF!</f>
        <v>#REF!</v>
      </c>
      <c r="F89">
        <v>352.06</v>
      </c>
      <c r="H89">
        <v>59.106341729999997</v>
      </c>
      <c r="I89">
        <v>3.47</v>
      </c>
    </row>
    <row r="90" spans="1:9" x14ac:dyDescent="0.55000000000000004">
      <c r="A90">
        <v>2009</v>
      </c>
      <c r="B90">
        <v>85</v>
      </c>
      <c r="C90" t="e">
        <f>Summary!#REF!</f>
        <v>#REF!</v>
      </c>
      <c r="D90" t="e">
        <f>Summary!#REF!</f>
        <v>#REF!</v>
      </c>
      <c r="E90" t="e">
        <f>Summary!#REF!</f>
        <v>#REF!</v>
      </c>
      <c r="F90">
        <v>352.06</v>
      </c>
      <c r="H90">
        <v>59.113628689999999</v>
      </c>
      <c r="I90">
        <v>3.47</v>
      </c>
    </row>
    <row r="91" spans="1:9" x14ac:dyDescent="0.55000000000000004">
      <c r="A91">
        <v>2009</v>
      </c>
      <c r="B91">
        <v>86</v>
      </c>
      <c r="C91" t="e">
        <f>Summary!#REF!</f>
        <v>#REF!</v>
      </c>
      <c r="D91" t="e">
        <f>Summary!#REF!</f>
        <v>#REF!</v>
      </c>
      <c r="E91" t="e">
        <f>Summary!#REF!</f>
        <v>#REF!</v>
      </c>
      <c r="F91">
        <v>352.06</v>
      </c>
      <c r="H91">
        <v>59.119419559999997</v>
      </c>
      <c r="I91">
        <v>3.47</v>
      </c>
    </row>
    <row r="92" spans="1:9" x14ac:dyDescent="0.55000000000000004">
      <c r="A92">
        <v>2009</v>
      </c>
      <c r="B92">
        <v>87</v>
      </c>
      <c r="C92" t="e">
        <f>Summary!#REF!</f>
        <v>#REF!</v>
      </c>
      <c r="D92" t="e">
        <f>Summary!#REF!</f>
        <v>#REF!</v>
      </c>
      <c r="E92" t="e">
        <f>Summary!#REF!</f>
        <v>#REF!</v>
      </c>
      <c r="F92">
        <v>352.06</v>
      </c>
      <c r="H92">
        <v>59.123571249999998</v>
      </c>
      <c r="I92">
        <v>3.47</v>
      </c>
    </row>
    <row r="93" spans="1:9" x14ac:dyDescent="0.55000000000000004">
      <c r="A93">
        <v>2009</v>
      </c>
      <c r="B93">
        <v>88</v>
      </c>
      <c r="C93" t="e">
        <f>Summary!#REF!</f>
        <v>#REF!</v>
      </c>
      <c r="D93" t="e">
        <f>Summary!#REF!</f>
        <v>#REF!</v>
      </c>
      <c r="E93" t="e">
        <f>Summary!#REF!</f>
        <v>#REF!</v>
      </c>
      <c r="F93">
        <v>352.06</v>
      </c>
      <c r="H93">
        <v>59.125951030000003</v>
      </c>
      <c r="I93">
        <v>3.47</v>
      </c>
    </row>
    <row r="94" spans="1:9" x14ac:dyDescent="0.55000000000000004">
      <c r="A94">
        <v>2009</v>
      </c>
      <c r="B94">
        <v>89</v>
      </c>
      <c r="C94" t="e">
        <f>Summary!#REF!</f>
        <v>#REF!</v>
      </c>
      <c r="D94" t="e">
        <f>Summary!#REF!</f>
        <v>#REF!</v>
      </c>
      <c r="E94" t="e">
        <f>Summary!#REF!</f>
        <v>#REF!</v>
      </c>
      <c r="F94">
        <v>352.06</v>
      </c>
      <c r="H94">
        <v>59.126705819999998</v>
      </c>
      <c r="I94">
        <v>3.47</v>
      </c>
    </row>
    <row r="95" spans="1:9" x14ac:dyDescent="0.55000000000000004">
      <c r="A95">
        <v>2009</v>
      </c>
      <c r="B95">
        <v>90</v>
      </c>
      <c r="C95" t="e">
        <f>Summary!#REF!</f>
        <v>#REF!</v>
      </c>
      <c r="D95" t="e">
        <f>Summary!#REF!</f>
        <v>#REF!</v>
      </c>
      <c r="E95" t="e">
        <f>Summary!#REF!</f>
        <v>#REF!</v>
      </c>
      <c r="F95">
        <v>352.06</v>
      </c>
      <c r="H95">
        <v>59.125672309999999</v>
      </c>
      <c r="I95">
        <v>3.47</v>
      </c>
    </row>
    <row r="96" spans="1:9" x14ac:dyDescent="0.55000000000000004">
      <c r="A96">
        <v>2009</v>
      </c>
      <c r="B96">
        <v>91</v>
      </c>
      <c r="C96" t="e">
        <f>Summary!#REF!</f>
        <v>#REF!</v>
      </c>
      <c r="D96" t="e">
        <f>Summary!#REF!</f>
        <v>#REF!</v>
      </c>
      <c r="E96" t="e">
        <f>Summary!#REF!</f>
        <v>#REF!</v>
      </c>
      <c r="F96">
        <v>352.06</v>
      </c>
      <c r="H96">
        <v>59.122505940000003</v>
      </c>
      <c r="I96">
        <v>3.47</v>
      </c>
    </row>
    <row r="97" spans="1:9" x14ac:dyDescent="0.55000000000000004">
      <c r="A97">
        <v>2009</v>
      </c>
      <c r="B97">
        <v>92</v>
      </c>
      <c r="C97" t="e">
        <f>Summary!#REF!</f>
        <v>#REF!</v>
      </c>
      <c r="D97" t="e">
        <f>Summary!#REF!</f>
        <v>#REF!</v>
      </c>
      <c r="E97" t="e">
        <f>Summary!#REF!</f>
        <v>#REF!</v>
      </c>
      <c r="F97">
        <v>352.06</v>
      </c>
      <c r="H97">
        <v>59.11824</v>
      </c>
      <c r="I97">
        <v>3.47</v>
      </c>
    </row>
    <row r="98" spans="1:9" x14ac:dyDescent="0.55000000000000004">
      <c r="A98">
        <v>2009</v>
      </c>
      <c r="B98">
        <v>93</v>
      </c>
      <c r="C98" t="e">
        <f>Summary!#REF!</f>
        <v>#REF!</v>
      </c>
      <c r="D98" t="e">
        <f>Summary!#REF!</f>
        <v>#REF!</v>
      </c>
      <c r="E98" t="e">
        <f>Summary!#REF!</f>
        <v>#REF!</v>
      </c>
      <c r="F98">
        <v>352.06</v>
      </c>
      <c r="H98">
        <v>59.113741140000002</v>
      </c>
      <c r="I98">
        <v>3.47</v>
      </c>
    </row>
    <row r="99" spans="1:9" x14ac:dyDescent="0.55000000000000004">
      <c r="A99">
        <v>2009</v>
      </c>
      <c r="B99">
        <v>94</v>
      </c>
      <c r="C99" t="e">
        <f>Summary!#REF!</f>
        <v>#REF!</v>
      </c>
      <c r="D99" t="e">
        <f>Summary!#REF!</f>
        <v>#REF!</v>
      </c>
      <c r="E99" t="e">
        <f>Summary!#REF!</f>
        <v>#REF!</v>
      </c>
      <c r="F99">
        <v>352.06</v>
      </c>
      <c r="H99">
        <v>59.10938093</v>
      </c>
      <c r="I99">
        <v>3.47</v>
      </c>
    </row>
    <row r="100" spans="1:9" x14ac:dyDescent="0.55000000000000004">
      <c r="A100">
        <v>2009</v>
      </c>
      <c r="B100">
        <v>95</v>
      </c>
      <c r="C100" t="e">
        <f>Summary!#REF!</f>
        <v>#REF!</v>
      </c>
      <c r="D100" t="e">
        <f>Summary!#REF!</f>
        <v>#REF!</v>
      </c>
      <c r="E100" t="e">
        <f>Summary!#REF!</f>
        <v>#REF!</v>
      </c>
      <c r="F100">
        <v>352.06</v>
      </c>
      <c r="H100">
        <v>59.10571461</v>
      </c>
      <c r="I100">
        <v>3.47</v>
      </c>
    </row>
    <row r="101" spans="1:9" x14ac:dyDescent="0.55000000000000004">
      <c r="A101">
        <v>2009</v>
      </c>
      <c r="B101">
        <v>96</v>
      </c>
      <c r="C101" t="e">
        <f>Summary!#REF!</f>
        <v>#REF!</v>
      </c>
      <c r="D101" t="e">
        <f>Summary!#REF!</f>
        <v>#REF!</v>
      </c>
      <c r="E101" t="e">
        <f>Summary!#REF!</f>
        <v>#REF!</v>
      </c>
      <c r="F101">
        <v>352.06</v>
      </c>
      <c r="H101">
        <v>59.103154449999998</v>
      </c>
      <c r="I101">
        <v>3.47</v>
      </c>
    </row>
    <row r="102" spans="1:9" x14ac:dyDescent="0.55000000000000004">
      <c r="A102">
        <v>2009</v>
      </c>
      <c r="B102">
        <v>97</v>
      </c>
      <c r="C102" t="e">
        <f>Summary!#REF!</f>
        <v>#REF!</v>
      </c>
      <c r="D102" t="e">
        <f>Summary!#REF!</f>
        <v>#REF!</v>
      </c>
      <c r="E102" t="e">
        <f>Summary!#REF!</f>
        <v>#REF!</v>
      </c>
      <c r="F102">
        <v>352.06</v>
      </c>
      <c r="H102">
        <v>59.101471869999997</v>
      </c>
      <c r="I102">
        <v>3.47</v>
      </c>
    </row>
    <row r="103" spans="1:9" x14ac:dyDescent="0.55000000000000004">
      <c r="A103">
        <v>2009</v>
      </c>
      <c r="B103">
        <v>98</v>
      </c>
      <c r="C103" t="e">
        <f>Summary!#REF!</f>
        <v>#REF!</v>
      </c>
      <c r="D103" t="e">
        <f>Summary!#REF!</f>
        <v>#REF!</v>
      </c>
      <c r="E103" t="e">
        <f>Summary!#REF!</f>
        <v>#REF!</v>
      </c>
      <c r="F103">
        <v>352.06</v>
      </c>
      <c r="H103">
        <v>59.100461629999998</v>
      </c>
      <c r="I103">
        <v>3.47</v>
      </c>
    </row>
    <row r="104" spans="1:9" x14ac:dyDescent="0.55000000000000004">
      <c r="A104">
        <v>2009</v>
      </c>
      <c r="B104">
        <v>99</v>
      </c>
      <c r="C104" t="e">
        <f>Summary!#REF!</f>
        <v>#REF!</v>
      </c>
      <c r="D104" t="e">
        <f>Summary!#REF!</f>
        <v>#REF!</v>
      </c>
      <c r="E104" t="e">
        <f>Summary!#REF!</f>
        <v>#REF!</v>
      </c>
      <c r="F104">
        <v>352.06</v>
      </c>
      <c r="H104">
        <v>59.100270940000001</v>
      </c>
      <c r="I104">
        <v>3.47</v>
      </c>
    </row>
    <row r="105" spans="1:9" x14ac:dyDescent="0.55000000000000004">
      <c r="A105">
        <v>2009</v>
      </c>
      <c r="B105">
        <v>100</v>
      </c>
      <c r="C105" t="e">
        <f>Summary!#REF!</f>
        <v>#REF!</v>
      </c>
      <c r="D105" t="e">
        <f>Summary!#REF!</f>
        <v>#REF!</v>
      </c>
      <c r="E105" t="e">
        <f>Summary!#REF!</f>
        <v>#REF!</v>
      </c>
      <c r="F105">
        <v>352.06</v>
      </c>
      <c r="H105">
        <v>59.100738579999998</v>
      </c>
      <c r="I105">
        <v>3.47</v>
      </c>
    </row>
    <row r="106" spans="1:9" x14ac:dyDescent="0.55000000000000004">
      <c r="A106">
        <v>2009</v>
      </c>
      <c r="B106">
        <v>101</v>
      </c>
      <c r="C106" t="e">
        <f>Summary!#REF!</f>
        <v>#REF!</v>
      </c>
      <c r="D106" t="e">
        <f>Summary!#REF!</f>
        <v>#REF!</v>
      </c>
      <c r="E106" t="e">
        <f>Summary!#REF!</f>
        <v>#REF!</v>
      </c>
      <c r="F106">
        <v>352.06</v>
      </c>
      <c r="H106">
        <v>59.101678679999999</v>
      </c>
      <c r="I106">
        <v>3.47</v>
      </c>
    </row>
    <row r="107" spans="1:9" x14ac:dyDescent="0.55000000000000004">
      <c r="A107">
        <v>2009</v>
      </c>
      <c r="B107">
        <v>102</v>
      </c>
      <c r="C107" t="e">
        <f>Summary!#REF!</f>
        <v>#REF!</v>
      </c>
      <c r="D107" t="e">
        <f>Summary!#REF!</f>
        <v>#REF!</v>
      </c>
      <c r="E107" t="e">
        <f>Summary!#REF!</f>
        <v>#REF!</v>
      </c>
      <c r="F107">
        <v>352.06</v>
      </c>
      <c r="H107">
        <v>59.102904119999998</v>
      </c>
      <c r="I107">
        <v>3.47</v>
      </c>
    </row>
    <row r="108" spans="1:9" x14ac:dyDescent="0.55000000000000004">
      <c r="A108">
        <v>2009</v>
      </c>
      <c r="B108">
        <v>103</v>
      </c>
      <c r="C108" t="e">
        <f>Summary!#REF!</f>
        <v>#REF!</v>
      </c>
      <c r="D108" t="e">
        <f>Summary!#REF!</f>
        <v>#REF!</v>
      </c>
      <c r="E108" t="e">
        <f>Summary!#REF!</f>
        <v>#REF!</v>
      </c>
      <c r="F108">
        <v>352.06</v>
      </c>
      <c r="H108">
        <v>59.104266819999999</v>
      </c>
      <c r="I108">
        <v>3.47</v>
      </c>
    </row>
    <row r="109" spans="1:9" x14ac:dyDescent="0.55000000000000004">
      <c r="A109">
        <v>2009</v>
      </c>
      <c r="B109">
        <v>104</v>
      </c>
      <c r="C109" t="e">
        <f>Summary!#REF!</f>
        <v>#REF!</v>
      </c>
      <c r="D109" t="e">
        <f>Summary!#REF!</f>
        <v>#REF!</v>
      </c>
      <c r="E109" t="e">
        <f>Summary!#REF!</f>
        <v>#REF!</v>
      </c>
      <c r="F109">
        <v>352.06</v>
      </c>
      <c r="H109">
        <v>59.1056697</v>
      </c>
      <c r="I109">
        <v>3.47</v>
      </c>
    </row>
    <row r="110" spans="1:9" x14ac:dyDescent="0.55000000000000004">
      <c r="A110">
        <v>2009</v>
      </c>
      <c r="B110">
        <v>105</v>
      </c>
      <c r="C110" t="e">
        <f>Summary!#REF!</f>
        <v>#REF!</v>
      </c>
      <c r="D110" t="e">
        <f>Summary!#REF!</f>
        <v>#REF!</v>
      </c>
      <c r="E110" t="e">
        <f>Summary!#REF!</f>
        <v>#REF!</v>
      </c>
      <c r="F110">
        <v>352.06</v>
      </c>
      <c r="H110">
        <v>64.7</v>
      </c>
      <c r="I110">
        <v>3.47</v>
      </c>
    </row>
    <row r="111" spans="1:9" x14ac:dyDescent="0.55000000000000004">
      <c r="A111">
        <v>2009</v>
      </c>
      <c r="B111">
        <v>106</v>
      </c>
      <c r="C111" t="e">
        <f>Summary!#REF!</f>
        <v>#REF!</v>
      </c>
      <c r="D111" t="e">
        <f>Summary!#REF!</f>
        <v>#REF!</v>
      </c>
      <c r="E111" t="e">
        <f>Summary!#REF!</f>
        <v>#REF!</v>
      </c>
      <c r="F111">
        <v>352.06</v>
      </c>
      <c r="H111">
        <v>71.13</v>
      </c>
      <c r="I111">
        <v>3.74</v>
      </c>
    </row>
    <row r="112" spans="1:9" x14ac:dyDescent="0.55000000000000004">
      <c r="A112">
        <v>2009</v>
      </c>
      <c r="B112">
        <v>107</v>
      </c>
      <c r="C112" t="e">
        <f>Summary!#REF!</f>
        <v>#REF!</v>
      </c>
      <c r="D112" t="e">
        <f>Summary!#REF!</f>
        <v>#REF!</v>
      </c>
      <c r="E112" t="e">
        <f>Summary!#REF!</f>
        <v>#REF!</v>
      </c>
      <c r="F112">
        <v>352.06</v>
      </c>
      <c r="H112">
        <v>80.23</v>
      </c>
      <c r="I112">
        <v>2.82</v>
      </c>
    </row>
    <row r="113" spans="1:9" x14ac:dyDescent="0.55000000000000004">
      <c r="A113">
        <v>2009</v>
      </c>
      <c r="B113">
        <v>108</v>
      </c>
      <c r="C113" t="e">
        <f>Summary!#REF!</f>
        <v>#REF!</v>
      </c>
      <c r="D113" t="e">
        <f>Summary!#REF!</f>
        <v>#REF!</v>
      </c>
      <c r="E113" t="e">
        <f>Summary!#REF!</f>
        <v>#REF!</v>
      </c>
      <c r="F113">
        <v>352.06</v>
      </c>
      <c r="H113">
        <v>92.29</v>
      </c>
      <c r="I113">
        <v>2.83</v>
      </c>
    </row>
    <row r="114" spans="1:9" x14ac:dyDescent="0.55000000000000004">
      <c r="A114">
        <v>2009</v>
      </c>
      <c r="B114">
        <v>109</v>
      </c>
      <c r="C114" t="e">
        <f>Summary!#REF!</f>
        <v>#REF!</v>
      </c>
      <c r="D114" t="e">
        <f>Summary!#REF!</f>
        <v>#REF!</v>
      </c>
      <c r="E114" t="e">
        <f>Summary!#REF!</f>
        <v>#REF!</v>
      </c>
      <c r="F114">
        <v>352.06</v>
      </c>
      <c r="H114">
        <v>80.92</v>
      </c>
      <c r="I114">
        <v>2.44</v>
      </c>
    </row>
    <row r="115" spans="1:9" x14ac:dyDescent="0.55000000000000004">
      <c r="A115">
        <v>2009</v>
      </c>
      <c r="B115">
        <v>110</v>
      </c>
      <c r="C115" t="e">
        <f>Summary!#REF!</f>
        <v>#REF!</v>
      </c>
      <c r="D115" t="e">
        <f>Summary!#REF!</f>
        <v>#REF!</v>
      </c>
      <c r="E115" t="e">
        <f>Summary!#REF!</f>
        <v>#REF!</v>
      </c>
      <c r="F115">
        <v>352.06</v>
      </c>
      <c r="H115">
        <v>81.88</v>
      </c>
      <c r="I115">
        <v>2.65</v>
      </c>
    </row>
    <row r="116" spans="1:9" x14ac:dyDescent="0.55000000000000004">
      <c r="A116">
        <v>2009</v>
      </c>
      <c r="B116">
        <v>111</v>
      </c>
      <c r="C116" t="e">
        <f>Summary!#REF!</f>
        <v>#REF!</v>
      </c>
      <c r="D116" t="e">
        <f>Summary!#REF!</f>
        <v>#REF!</v>
      </c>
      <c r="E116" t="e">
        <f>Summary!#REF!</f>
        <v>#REF!</v>
      </c>
      <c r="F116">
        <v>352.06</v>
      </c>
      <c r="H116">
        <v>86.61</v>
      </c>
      <c r="I116">
        <v>2.42</v>
      </c>
    </row>
    <row r="117" spans="1:9" x14ac:dyDescent="0.55000000000000004">
      <c r="A117">
        <v>2009</v>
      </c>
      <c r="B117">
        <v>112</v>
      </c>
      <c r="C117" t="e">
        <f>Summary!#REF!</f>
        <v>#REF!</v>
      </c>
      <c r="D117" t="e">
        <f>Summary!#REF!</f>
        <v>#REF!</v>
      </c>
      <c r="E117" t="e">
        <f>Summary!#REF!</f>
        <v>#REF!</v>
      </c>
      <c r="F117">
        <v>352.06</v>
      </c>
      <c r="H117">
        <v>89.17</v>
      </c>
      <c r="I117">
        <v>1.62</v>
      </c>
    </row>
    <row r="118" spans="1:9" x14ac:dyDescent="0.55000000000000004">
      <c r="A118">
        <v>2009</v>
      </c>
      <c r="B118">
        <v>113</v>
      </c>
      <c r="C118" t="e">
        <f>Summary!#REF!</f>
        <v>#REF!</v>
      </c>
      <c r="D118" t="e">
        <f>Summary!#REF!</f>
        <v>#REF!</v>
      </c>
      <c r="E118" t="e">
        <f>Summary!#REF!</f>
        <v>#REF!</v>
      </c>
      <c r="F118">
        <v>352.06</v>
      </c>
      <c r="H118">
        <v>80.900000000000006</v>
      </c>
      <c r="I118">
        <v>2.39</v>
      </c>
    </row>
    <row r="119" spans="1:9" x14ac:dyDescent="0.55000000000000004">
      <c r="A119">
        <v>2009</v>
      </c>
      <c r="B119">
        <v>114</v>
      </c>
      <c r="C119" t="e">
        <f>Summary!#REF!</f>
        <v>#REF!</v>
      </c>
      <c r="D119" t="e">
        <f>Summary!#REF!</f>
        <v>#REF!</v>
      </c>
      <c r="E119" t="e">
        <f>Summary!#REF!</f>
        <v>#REF!</v>
      </c>
      <c r="F119">
        <v>352.06</v>
      </c>
      <c r="H119">
        <v>90.83</v>
      </c>
      <c r="I119">
        <v>2.0299999999999998</v>
      </c>
    </row>
    <row r="120" spans="1:9" x14ac:dyDescent="0.55000000000000004">
      <c r="A120">
        <v>2009</v>
      </c>
      <c r="B120">
        <v>115</v>
      </c>
      <c r="C120" t="e">
        <f>Summary!#REF!</f>
        <v>#REF!</v>
      </c>
      <c r="D120" t="e">
        <f>Summary!#REF!</f>
        <v>#REF!</v>
      </c>
      <c r="E120" t="e">
        <f>Summary!#REF!</f>
        <v>#REF!</v>
      </c>
      <c r="F120">
        <v>352.06</v>
      </c>
      <c r="H120">
        <v>85.63</v>
      </c>
      <c r="I120">
        <v>2.1</v>
      </c>
    </row>
    <row r="121" spans="1:9" x14ac:dyDescent="0.55000000000000004">
      <c r="A121">
        <v>2009</v>
      </c>
      <c r="B121">
        <v>116</v>
      </c>
      <c r="C121" t="e">
        <f>Summary!#REF!</f>
        <v>#REF!</v>
      </c>
      <c r="D121" t="e">
        <f>Summary!#REF!</f>
        <v>#REF!</v>
      </c>
      <c r="E121" t="e">
        <f>Summary!#REF!</f>
        <v>#REF!</v>
      </c>
      <c r="F121">
        <v>352.06</v>
      </c>
      <c r="H121">
        <v>87.36</v>
      </c>
      <c r="I121">
        <v>2.1800000000000002</v>
      </c>
    </row>
    <row r="122" spans="1:9" x14ac:dyDescent="0.55000000000000004">
      <c r="A122">
        <v>2009</v>
      </c>
      <c r="B122">
        <v>117</v>
      </c>
      <c r="C122" t="e">
        <f>Summary!#REF!</f>
        <v>#REF!</v>
      </c>
      <c r="D122" t="e">
        <f>Summary!#REF!</f>
        <v>#REF!</v>
      </c>
      <c r="E122" t="e">
        <f>Summary!#REF!</f>
        <v>#REF!</v>
      </c>
      <c r="F122">
        <v>352.06</v>
      </c>
      <c r="H122">
        <v>89.17</v>
      </c>
      <c r="I122">
        <v>2.66</v>
      </c>
    </row>
    <row r="123" spans="1:9" x14ac:dyDescent="0.55000000000000004">
      <c r="A123">
        <v>2009</v>
      </c>
      <c r="B123">
        <v>118</v>
      </c>
      <c r="C123" t="e">
        <f>Summary!#REF!</f>
        <v>#REF!</v>
      </c>
      <c r="D123" t="e">
        <f>Summary!#REF!</f>
        <v>#REF!</v>
      </c>
      <c r="E123" t="e">
        <f>Summary!#REF!</f>
        <v>#REF!</v>
      </c>
      <c r="F123">
        <v>352.06</v>
      </c>
      <c r="H123">
        <v>84.6</v>
      </c>
      <c r="I123">
        <v>2.64</v>
      </c>
    </row>
    <row r="124" spans="1:9" x14ac:dyDescent="0.55000000000000004">
      <c r="A124">
        <v>2009</v>
      </c>
      <c r="B124">
        <v>119</v>
      </c>
      <c r="C124" t="e">
        <f>Summary!#REF!</f>
        <v>#REF!</v>
      </c>
      <c r="D124" t="e">
        <f>Summary!#REF!</f>
        <v>#REF!</v>
      </c>
      <c r="E124" t="e">
        <f>Summary!#REF!</f>
        <v>#REF!</v>
      </c>
      <c r="F124">
        <v>352.06</v>
      </c>
      <c r="H124">
        <v>89.09</v>
      </c>
      <c r="I124">
        <v>3.64</v>
      </c>
    </row>
    <row r="125" spans="1:9" x14ac:dyDescent="0.55000000000000004">
      <c r="A125">
        <v>2009</v>
      </c>
      <c r="B125">
        <v>120</v>
      </c>
      <c r="C125" t="e">
        <f>Summary!#REF!</f>
        <v>#REF!</v>
      </c>
      <c r="D125" t="e">
        <f>Summary!#REF!</f>
        <v>#REF!</v>
      </c>
      <c r="E125" t="e">
        <f>Summary!#REF!</f>
        <v>#REF!</v>
      </c>
      <c r="F125">
        <v>352.06</v>
      </c>
      <c r="H125">
        <v>83.58</v>
      </c>
      <c r="I125">
        <v>1.96</v>
      </c>
    </row>
    <row r="126" spans="1:9" x14ac:dyDescent="0.55000000000000004">
      <c r="A126">
        <v>2009</v>
      </c>
      <c r="B126">
        <v>121</v>
      </c>
      <c r="C126" t="e">
        <f>Summary!#REF!</f>
        <v>#REF!</v>
      </c>
      <c r="D126" t="e">
        <f>Summary!#REF!</f>
        <v>#REF!</v>
      </c>
      <c r="E126" t="e">
        <f>Summary!#REF!</f>
        <v>#REF!</v>
      </c>
      <c r="F126">
        <v>352.06</v>
      </c>
      <c r="H126">
        <v>82.14</v>
      </c>
      <c r="I126">
        <v>2.29</v>
      </c>
    </row>
    <row r="127" spans="1:9" x14ac:dyDescent="0.55000000000000004">
      <c r="A127">
        <v>2009</v>
      </c>
      <c r="B127">
        <v>122</v>
      </c>
      <c r="C127" t="e">
        <f>Summary!#REF!</f>
        <v>#REF!</v>
      </c>
      <c r="D127" t="e">
        <f>Summary!#REF!</f>
        <v>#REF!</v>
      </c>
      <c r="E127" t="e">
        <f>Summary!#REF!</f>
        <v>#REF!</v>
      </c>
      <c r="F127">
        <v>352.06</v>
      </c>
      <c r="H127">
        <v>82.42</v>
      </c>
      <c r="I127">
        <v>2.8</v>
      </c>
    </row>
    <row r="128" spans="1:9" x14ac:dyDescent="0.55000000000000004">
      <c r="A128">
        <v>2009</v>
      </c>
      <c r="B128">
        <v>123</v>
      </c>
      <c r="C128" t="e">
        <f>Summary!#REF!</f>
        <v>#REF!</v>
      </c>
      <c r="D128" t="e">
        <f>Summary!#REF!</f>
        <v>#REF!</v>
      </c>
      <c r="E128" t="e">
        <f>Summary!#REF!</f>
        <v>#REF!</v>
      </c>
      <c r="F128">
        <v>352.06</v>
      </c>
      <c r="H128">
        <v>83.04</v>
      </c>
      <c r="I128">
        <v>2.71</v>
      </c>
    </row>
    <row r="129" spans="1:9" x14ac:dyDescent="0.55000000000000004">
      <c r="A129">
        <v>2009</v>
      </c>
      <c r="B129">
        <v>124</v>
      </c>
      <c r="C129" t="e">
        <f>Summary!#REF!</f>
        <v>#REF!</v>
      </c>
      <c r="D129" t="e">
        <f>Summary!#REF!</f>
        <v>#REF!</v>
      </c>
      <c r="E129" t="e">
        <f>Summary!#REF!</f>
        <v>#REF!</v>
      </c>
      <c r="F129">
        <v>352.06</v>
      </c>
      <c r="H129">
        <v>81.099999999999994</v>
      </c>
      <c r="I129">
        <v>2.44</v>
      </c>
    </row>
    <row r="130" spans="1:9" x14ac:dyDescent="0.55000000000000004">
      <c r="A130">
        <v>2009</v>
      </c>
      <c r="B130">
        <v>125</v>
      </c>
      <c r="C130" t="e">
        <f>Summary!#REF!</f>
        <v>#REF!</v>
      </c>
      <c r="D130" t="e">
        <f>Summary!#REF!</f>
        <v>#REF!</v>
      </c>
      <c r="E130" t="e">
        <f>Summary!#REF!</f>
        <v>#REF!</v>
      </c>
      <c r="F130">
        <v>352.06</v>
      </c>
      <c r="H130">
        <v>86.29</v>
      </c>
      <c r="I130">
        <v>3.69</v>
      </c>
    </row>
    <row r="131" spans="1:9" x14ac:dyDescent="0.55000000000000004">
      <c r="A131">
        <v>2009</v>
      </c>
      <c r="B131">
        <v>126</v>
      </c>
      <c r="C131" t="e">
        <f>Summary!#REF!</f>
        <v>#REF!</v>
      </c>
      <c r="D131" t="e">
        <f>Summary!#REF!</f>
        <v>#REF!</v>
      </c>
      <c r="E131" t="e">
        <f>Summary!#REF!</f>
        <v>#REF!</v>
      </c>
      <c r="F131">
        <v>352.06</v>
      </c>
      <c r="H131">
        <v>81.819999999999993</v>
      </c>
      <c r="I131">
        <v>3.32</v>
      </c>
    </row>
    <row r="132" spans="1:9" x14ac:dyDescent="0.55000000000000004">
      <c r="A132">
        <v>2009</v>
      </c>
      <c r="B132">
        <v>127</v>
      </c>
      <c r="C132" t="e">
        <f>Summary!#REF!</f>
        <v>#REF!</v>
      </c>
      <c r="D132" t="e">
        <f>Summary!#REF!</f>
        <v>#REF!</v>
      </c>
      <c r="E132" t="e">
        <f>Summary!#REF!</f>
        <v>#REF!</v>
      </c>
      <c r="F132">
        <v>352.06</v>
      </c>
      <c r="H132">
        <v>82.4</v>
      </c>
      <c r="I132">
        <v>3.2</v>
      </c>
    </row>
    <row r="133" spans="1:9" x14ac:dyDescent="0.55000000000000004">
      <c r="A133">
        <v>2009</v>
      </c>
      <c r="B133">
        <v>128</v>
      </c>
      <c r="C133" t="e">
        <f>Summary!#REF!</f>
        <v>#REF!</v>
      </c>
      <c r="D133" t="e">
        <f>Summary!#REF!</f>
        <v>#REF!</v>
      </c>
      <c r="E133" t="e">
        <f>Summary!#REF!</f>
        <v>#REF!</v>
      </c>
      <c r="F133">
        <v>352.06</v>
      </c>
      <c r="H133">
        <v>80.69</v>
      </c>
      <c r="I133">
        <v>2.41</v>
      </c>
    </row>
    <row r="134" spans="1:9" x14ac:dyDescent="0.55000000000000004">
      <c r="A134">
        <v>2009</v>
      </c>
      <c r="B134">
        <v>129</v>
      </c>
      <c r="C134" t="e">
        <f>Summary!#REF!</f>
        <v>#REF!</v>
      </c>
      <c r="D134" t="e">
        <f>Summary!#REF!</f>
        <v>#REF!</v>
      </c>
      <c r="E134" t="e">
        <f>Summary!#REF!</f>
        <v>#REF!</v>
      </c>
      <c r="F134">
        <v>352.06</v>
      </c>
      <c r="H134">
        <v>80.52</v>
      </c>
      <c r="I134">
        <v>2.4500000000000002</v>
      </c>
    </row>
    <row r="135" spans="1:9" x14ac:dyDescent="0.55000000000000004">
      <c r="A135">
        <v>2009</v>
      </c>
      <c r="B135">
        <v>130</v>
      </c>
      <c r="C135" t="e">
        <f>Summary!#REF!</f>
        <v>#REF!</v>
      </c>
      <c r="D135" t="e">
        <f>Summary!#REF!</f>
        <v>#REF!</v>
      </c>
      <c r="E135" t="e">
        <f>Summary!#REF!</f>
        <v>#REF!</v>
      </c>
      <c r="F135">
        <v>352.06</v>
      </c>
      <c r="H135">
        <v>79.02</v>
      </c>
      <c r="I135">
        <v>3.41</v>
      </c>
    </row>
    <row r="136" spans="1:9" x14ac:dyDescent="0.55000000000000004">
      <c r="A136">
        <v>2009</v>
      </c>
      <c r="B136">
        <v>131</v>
      </c>
      <c r="C136" t="e">
        <f>Summary!#REF!</f>
        <v>#REF!</v>
      </c>
      <c r="D136" t="e">
        <f>Summary!#REF!</f>
        <v>#REF!</v>
      </c>
      <c r="E136" t="e">
        <f>Summary!#REF!</f>
        <v>#REF!</v>
      </c>
      <c r="F136">
        <v>352.06</v>
      </c>
      <c r="H136">
        <v>80.56</v>
      </c>
      <c r="I136">
        <v>2.58</v>
      </c>
    </row>
    <row r="137" spans="1:9" x14ac:dyDescent="0.55000000000000004">
      <c r="A137">
        <v>2009</v>
      </c>
      <c r="B137">
        <v>132</v>
      </c>
      <c r="C137" t="e">
        <f>Summary!#REF!</f>
        <v>#REF!</v>
      </c>
      <c r="D137" t="e">
        <f>Summary!#REF!</f>
        <v>#REF!</v>
      </c>
      <c r="E137" t="e">
        <f>Summary!#REF!</f>
        <v>#REF!</v>
      </c>
      <c r="F137">
        <v>352.06</v>
      </c>
      <c r="H137">
        <v>75.81</v>
      </c>
      <c r="I137">
        <v>2.95</v>
      </c>
    </row>
    <row r="138" spans="1:9" x14ac:dyDescent="0.55000000000000004">
      <c r="A138">
        <v>2009</v>
      </c>
      <c r="B138">
        <v>133</v>
      </c>
      <c r="C138" t="e">
        <f>Summary!#REF!</f>
        <v>#REF!</v>
      </c>
      <c r="D138" t="e">
        <f>Summary!#REF!</f>
        <v>#REF!</v>
      </c>
      <c r="E138" t="e">
        <f>Summary!#REF!</f>
        <v>#REF!</v>
      </c>
      <c r="F138">
        <v>352.06</v>
      </c>
      <c r="H138">
        <v>78.16</v>
      </c>
      <c r="I138">
        <v>2.98</v>
      </c>
    </row>
    <row r="139" spans="1:9" x14ac:dyDescent="0.55000000000000004">
      <c r="A139">
        <v>2009</v>
      </c>
      <c r="B139">
        <v>134</v>
      </c>
      <c r="C139" t="e">
        <f>Summary!#REF!</f>
        <v>#REF!</v>
      </c>
      <c r="D139" t="e">
        <f>Summary!#REF!</f>
        <v>#REF!</v>
      </c>
      <c r="E139" t="e">
        <f>Summary!#REF!</f>
        <v>#REF!</v>
      </c>
      <c r="F139">
        <v>352.06</v>
      </c>
      <c r="H139">
        <v>81.010000000000005</v>
      </c>
      <c r="I139">
        <v>2.73</v>
      </c>
    </row>
    <row r="140" spans="1:9" x14ac:dyDescent="0.55000000000000004">
      <c r="A140">
        <v>2009</v>
      </c>
      <c r="B140">
        <v>135</v>
      </c>
      <c r="C140" t="e">
        <f>Summary!#REF!</f>
        <v>#REF!</v>
      </c>
      <c r="D140" t="e">
        <f>Summary!#REF!</f>
        <v>#REF!</v>
      </c>
      <c r="E140" t="e">
        <f>Summary!#REF!</f>
        <v>#REF!</v>
      </c>
      <c r="F140">
        <v>352.06</v>
      </c>
      <c r="H140">
        <v>79.61</v>
      </c>
      <c r="I140">
        <v>2.4500000000000002</v>
      </c>
    </row>
    <row r="141" spans="1:9" x14ac:dyDescent="0.55000000000000004">
      <c r="A141">
        <v>2009</v>
      </c>
      <c r="B141">
        <v>136</v>
      </c>
      <c r="C141" t="e">
        <f>Summary!#REF!</f>
        <v>#REF!</v>
      </c>
      <c r="D141" t="e">
        <f>Summary!#REF!</f>
        <v>#REF!</v>
      </c>
      <c r="E141" t="e">
        <f>Summary!#REF!</f>
        <v>#REF!</v>
      </c>
      <c r="F141">
        <v>352.06</v>
      </c>
      <c r="H141">
        <v>72.849999999999994</v>
      </c>
      <c r="I141">
        <v>2.35</v>
      </c>
    </row>
    <row r="142" spans="1:9" x14ac:dyDescent="0.55000000000000004">
      <c r="A142">
        <v>2009</v>
      </c>
      <c r="B142">
        <v>137</v>
      </c>
      <c r="C142" t="e">
        <f>Summary!#REF!</f>
        <v>#REF!</v>
      </c>
      <c r="D142" t="e">
        <f>Summary!#REF!</f>
        <v>#REF!</v>
      </c>
      <c r="E142" t="e">
        <f>Summary!#REF!</f>
        <v>#REF!</v>
      </c>
      <c r="F142">
        <v>352.06</v>
      </c>
      <c r="H142">
        <v>73.650000000000006</v>
      </c>
      <c r="I142">
        <v>2.67</v>
      </c>
    </row>
    <row r="143" spans="1:9" x14ac:dyDescent="0.55000000000000004">
      <c r="A143">
        <v>2009</v>
      </c>
      <c r="B143">
        <v>138</v>
      </c>
      <c r="C143" t="e">
        <f>Summary!#REF!</f>
        <v>#REF!</v>
      </c>
      <c r="D143" t="e">
        <f>Summary!#REF!</f>
        <v>#REF!</v>
      </c>
      <c r="E143" t="e">
        <f>Summary!#REF!</f>
        <v>#REF!</v>
      </c>
      <c r="F143">
        <v>352.06</v>
      </c>
      <c r="H143">
        <v>76.680000000000007</v>
      </c>
      <c r="I143">
        <v>2.4900000000000002</v>
      </c>
    </row>
    <row r="144" spans="1:9" x14ac:dyDescent="0.55000000000000004">
      <c r="A144">
        <v>2009</v>
      </c>
      <c r="B144">
        <v>139</v>
      </c>
      <c r="C144" t="e">
        <f>Summary!#REF!</f>
        <v>#REF!</v>
      </c>
      <c r="D144" t="e">
        <f>Summary!#REF!</f>
        <v>#REF!</v>
      </c>
      <c r="E144" t="e">
        <f>Summary!#REF!</f>
        <v>#REF!</v>
      </c>
      <c r="F144">
        <v>352.06</v>
      </c>
      <c r="H144">
        <v>77.59</v>
      </c>
      <c r="I144">
        <v>3.21</v>
      </c>
    </row>
    <row r="145" spans="1:9" x14ac:dyDescent="0.55000000000000004">
      <c r="A145">
        <v>2009</v>
      </c>
      <c r="B145">
        <v>140</v>
      </c>
      <c r="C145" t="e">
        <f>Summary!#REF!</f>
        <v>#REF!</v>
      </c>
      <c r="D145" t="e">
        <f>Summary!#REF!</f>
        <v>#REF!</v>
      </c>
      <c r="E145" t="e">
        <f>Summary!#REF!</f>
        <v>#REF!</v>
      </c>
      <c r="F145">
        <v>352.06</v>
      </c>
      <c r="H145">
        <v>73.95</v>
      </c>
      <c r="I145">
        <v>3.17</v>
      </c>
    </row>
    <row r="146" spans="1:9" x14ac:dyDescent="0.55000000000000004">
      <c r="A146">
        <v>2009</v>
      </c>
      <c r="B146">
        <v>141</v>
      </c>
      <c r="C146" t="e">
        <f>Summary!#REF!</f>
        <v>#REF!</v>
      </c>
      <c r="D146" t="e">
        <f>Summary!#REF!</f>
        <v>#REF!</v>
      </c>
      <c r="E146" t="e">
        <f>Summary!#REF!</f>
        <v>#REF!</v>
      </c>
      <c r="F146">
        <v>352.06</v>
      </c>
      <c r="H146">
        <v>72.290000000000006</v>
      </c>
      <c r="I146">
        <v>3.33</v>
      </c>
    </row>
    <row r="147" spans="1:9" x14ac:dyDescent="0.55000000000000004">
      <c r="A147">
        <v>2009</v>
      </c>
      <c r="B147">
        <v>142</v>
      </c>
      <c r="C147" t="e">
        <f>Summary!#REF!</f>
        <v>#REF!</v>
      </c>
      <c r="D147" t="e">
        <f>Summary!#REF!</f>
        <v>#REF!</v>
      </c>
      <c r="E147" t="e">
        <f>Summary!#REF!</f>
        <v>#REF!</v>
      </c>
      <c r="F147">
        <v>352.06</v>
      </c>
      <c r="H147">
        <v>75.42</v>
      </c>
      <c r="I147">
        <v>3.35</v>
      </c>
    </row>
    <row r="148" spans="1:9" x14ac:dyDescent="0.55000000000000004">
      <c r="A148">
        <v>2009</v>
      </c>
      <c r="B148">
        <v>143</v>
      </c>
      <c r="C148" t="e">
        <f>Summary!#REF!</f>
        <v>#REF!</v>
      </c>
      <c r="D148" t="e">
        <f>Summary!#REF!</f>
        <v>#REF!</v>
      </c>
      <c r="E148" t="e">
        <f>Summary!#REF!</f>
        <v>#REF!</v>
      </c>
      <c r="F148">
        <v>352.06</v>
      </c>
      <c r="H148">
        <v>82.01</v>
      </c>
      <c r="I148">
        <v>3.15</v>
      </c>
    </row>
    <row r="149" spans="1:9" x14ac:dyDescent="0.55000000000000004">
      <c r="A149">
        <v>2009</v>
      </c>
      <c r="B149">
        <v>144</v>
      </c>
      <c r="C149" t="e">
        <f>Summary!#REF!</f>
        <v>#REF!</v>
      </c>
      <c r="D149" t="e">
        <f>Summary!#REF!</f>
        <v>#REF!</v>
      </c>
      <c r="E149" t="e">
        <f>Summary!#REF!</f>
        <v>#REF!</v>
      </c>
      <c r="F149">
        <v>352.06</v>
      </c>
      <c r="H149">
        <v>80.72</v>
      </c>
      <c r="I149">
        <v>3.26</v>
      </c>
    </row>
    <row r="150" spans="1:9" x14ac:dyDescent="0.55000000000000004">
      <c r="A150">
        <v>2009</v>
      </c>
      <c r="B150">
        <v>145</v>
      </c>
      <c r="C150" t="e">
        <f>Summary!#REF!</f>
        <v>#REF!</v>
      </c>
      <c r="D150" t="e">
        <f>Summary!#REF!</f>
        <v>#REF!</v>
      </c>
      <c r="E150" t="e">
        <f>Summary!#REF!</f>
        <v>#REF!</v>
      </c>
      <c r="F150">
        <v>352.06</v>
      </c>
      <c r="H150">
        <v>89.1</v>
      </c>
      <c r="I150">
        <v>3.74</v>
      </c>
    </row>
    <row r="151" spans="1:9" x14ac:dyDescent="0.55000000000000004">
      <c r="A151">
        <v>2009</v>
      </c>
      <c r="B151">
        <v>146</v>
      </c>
      <c r="C151" t="e">
        <f>Summary!#REF!</f>
        <v>#REF!</v>
      </c>
      <c r="D151" t="e">
        <f>Summary!#REF!</f>
        <v>#REF!</v>
      </c>
      <c r="E151" t="e">
        <f>Summary!#REF!</f>
        <v>#REF!</v>
      </c>
      <c r="F151">
        <v>352.06</v>
      </c>
      <c r="H151">
        <v>82.09</v>
      </c>
      <c r="I151">
        <v>2.58</v>
      </c>
    </row>
    <row r="152" spans="1:9" x14ac:dyDescent="0.55000000000000004">
      <c r="A152">
        <v>2009</v>
      </c>
      <c r="B152">
        <v>147</v>
      </c>
      <c r="C152" t="e">
        <f>Summary!#REF!</f>
        <v>#REF!</v>
      </c>
      <c r="D152" t="e">
        <f>Summary!#REF!</f>
        <v>#REF!</v>
      </c>
      <c r="E152" t="e">
        <f>Summary!#REF!</f>
        <v>#REF!</v>
      </c>
      <c r="F152">
        <v>352.06</v>
      </c>
      <c r="H152">
        <v>78.430000000000007</v>
      </c>
      <c r="I152">
        <v>2.52</v>
      </c>
    </row>
    <row r="153" spans="1:9" x14ac:dyDescent="0.55000000000000004">
      <c r="A153">
        <v>2009</v>
      </c>
      <c r="B153">
        <v>148</v>
      </c>
      <c r="C153" t="e">
        <f>Summary!#REF!</f>
        <v>#REF!</v>
      </c>
      <c r="D153" t="e">
        <f>Summary!#REF!</f>
        <v>#REF!</v>
      </c>
      <c r="E153" t="e">
        <f>Summary!#REF!</f>
        <v>#REF!</v>
      </c>
      <c r="F153">
        <v>352.06</v>
      </c>
      <c r="H153">
        <v>74.88</v>
      </c>
      <c r="I153">
        <v>3.37</v>
      </c>
    </row>
    <row r="154" spans="1:9" x14ac:dyDescent="0.55000000000000004">
      <c r="A154">
        <v>2009</v>
      </c>
      <c r="B154">
        <v>149</v>
      </c>
      <c r="C154" t="e">
        <f>Summary!#REF!</f>
        <v>#REF!</v>
      </c>
      <c r="D154" t="e">
        <f>Summary!#REF!</f>
        <v>#REF!</v>
      </c>
      <c r="E154" t="e">
        <f>Summary!#REF!</f>
        <v>#REF!</v>
      </c>
      <c r="F154">
        <v>352.06</v>
      </c>
      <c r="H154">
        <v>76.13</v>
      </c>
      <c r="I154">
        <v>3.6</v>
      </c>
    </row>
    <row r="155" spans="1:9" x14ac:dyDescent="0.55000000000000004">
      <c r="A155">
        <v>2009</v>
      </c>
      <c r="B155">
        <v>150</v>
      </c>
      <c r="C155" t="e">
        <f>Summary!#REF!</f>
        <v>#REF!</v>
      </c>
      <c r="D155" t="e">
        <f>Summary!#REF!</f>
        <v>#REF!</v>
      </c>
      <c r="E155" t="e">
        <f>Summary!#REF!</f>
        <v>#REF!</v>
      </c>
      <c r="F155">
        <v>352.06</v>
      </c>
      <c r="H155">
        <v>80.430000000000007</v>
      </c>
      <c r="I155">
        <v>3.46</v>
      </c>
    </row>
    <row r="156" spans="1:9" x14ac:dyDescent="0.55000000000000004">
      <c r="A156">
        <v>2009</v>
      </c>
      <c r="B156">
        <v>151</v>
      </c>
      <c r="C156" t="e">
        <f>Summary!#REF!</f>
        <v>#REF!</v>
      </c>
      <c r="D156" t="e">
        <f>Summary!#REF!</f>
        <v>#REF!</v>
      </c>
      <c r="E156" t="e">
        <f>Summary!#REF!</f>
        <v>#REF!</v>
      </c>
      <c r="F156">
        <v>165.37</v>
      </c>
      <c r="H156">
        <v>79.680000000000007</v>
      </c>
      <c r="I156">
        <v>3.11</v>
      </c>
    </row>
    <row r="157" spans="1:9" x14ac:dyDescent="0.55000000000000004">
      <c r="A157">
        <v>2009</v>
      </c>
      <c r="B157">
        <v>152</v>
      </c>
      <c r="C157" t="e">
        <f>Summary!#REF!</f>
        <v>#REF!</v>
      </c>
      <c r="D157" t="e">
        <f>Summary!#REF!</f>
        <v>#REF!</v>
      </c>
      <c r="E157" t="e">
        <f>Summary!#REF!</f>
        <v>#REF!</v>
      </c>
      <c r="F157">
        <v>252.18</v>
      </c>
      <c r="H157">
        <v>72.099999999999994</v>
      </c>
      <c r="I157">
        <v>2.52</v>
      </c>
    </row>
    <row r="158" spans="1:9" x14ac:dyDescent="0.55000000000000004">
      <c r="A158">
        <v>2009</v>
      </c>
      <c r="B158">
        <v>153</v>
      </c>
      <c r="C158" t="e">
        <f>Summary!#REF!</f>
        <v>#REF!</v>
      </c>
      <c r="D158" t="e">
        <f>Summary!#REF!</f>
        <v>#REF!</v>
      </c>
      <c r="E158" t="e">
        <f>Summary!#REF!</f>
        <v>#REF!</v>
      </c>
      <c r="F158">
        <v>273.08</v>
      </c>
      <c r="H158">
        <v>76.260000000000005</v>
      </c>
      <c r="I158">
        <v>3.01</v>
      </c>
    </row>
    <row r="159" spans="1:9" x14ac:dyDescent="0.55000000000000004">
      <c r="A159">
        <v>2009</v>
      </c>
      <c r="B159">
        <v>154</v>
      </c>
      <c r="C159" t="e">
        <f>Summary!#REF!</f>
        <v>#REF!</v>
      </c>
      <c r="D159" t="e">
        <f>Summary!#REF!</f>
        <v>#REF!</v>
      </c>
      <c r="E159" t="e">
        <f>Summary!#REF!</f>
        <v>#REF!</v>
      </c>
      <c r="F159">
        <v>69.78</v>
      </c>
      <c r="H159">
        <v>62.02</v>
      </c>
      <c r="I159">
        <v>2.54</v>
      </c>
    </row>
    <row r="160" spans="1:9" x14ac:dyDescent="0.55000000000000004">
      <c r="A160">
        <v>2009</v>
      </c>
      <c r="B160">
        <v>155</v>
      </c>
      <c r="C160" t="e">
        <f>Summary!#REF!</f>
        <v>#REF!</v>
      </c>
      <c r="D160" t="e">
        <f>Summary!#REF!</f>
        <v>#REF!</v>
      </c>
      <c r="E160" t="e">
        <f>Summary!#REF!</f>
        <v>#REF!</v>
      </c>
      <c r="F160">
        <v>199.47</v>
      </c>
      <c r="H160">
        <v>64.25</v>
      </c>
      <c r="I160">
        <v>2.5499999999999998</v>
      </c>
    </row>
    <row r="161" spans="1:9" x14ac:dyDescent="0.55000000000000004">
      <c r="A161">
        <v>2009</v>
      </c>
      <c r="B161">
        <v>156</v>
      </c>
      <c r="C161" t="e">
        <f>Summary!#REF!</f>
        <v>#REF!</v>
      </c>
      <c r="D161" t="e">
        <f>Summary!#REF!</f>
        <v>#REF!</v>
      </c>
      <c r="E161" t="e">
        <f>Summary!#REF!</f>
        <v>#REF!</v>
      </c>
      <c r="F161">
        <v>306.02999999999997</v>
      </c>
      <c r="H161">
        <v>75.180000000000007</v>
      </c>
      <c r="I161">
        <v>3.93</v>
      </c>
    </row>
    <row r="162" spans="1:9" x14ac:dyDescent="0.55000000000000004">
      <c r="A162">
        <v>2009</v>
      </c>
      <c r="B162">
        <v>157</v>
      </c>
      <c r="C162" t="e">
        <f>Summary!#REF!</f>
        <v>#REF!</v>
      </c>
      <c r="D162" t="e">
        <f>Summary!#REF!</f>
        <v>#REF!</v>
      </c>
      <c r="E162" t="e">
        <f>Summary!#REF!</f>
        <v>#REF!</v>
      </c>
      <c r="F162">
        <v>200.96</v>
      </c>
      <c r="H162">
        <v>74.56</v>
      </c>
      <c r="I162">
        <v>2.85</v>
      </c>
    </row>
    <row r="163" spans="1:9" x14ac:dyDescent="0.55000000000000004">
      <c r="A163">
        <v>2009</v>
      </c>
      <c r="B163">
        <v>158</v>
      </c>
      <c r="C163" t="e">
        <f>Summary!#REF!</f>
        <v>#REF!</v>
      </c>
      <c r="D163" t="e">
        <f>Summary!#REF!</f>
        <v>#REF!</v>
      </c>
      <c r="E163" t="e">
        <f>Summary!#REF!</f>
        <v>#REF!</v>
      </c>
      <c r="F163">
        <v>360.35</v>
      </c>
      <c r="H163">
        <v>63.15</v>
      </c>
      <c r="I163">
        <v>2.73</v>
      </c>
    </row>
    <row r="164" spans="1:9" x14ac:dyDescent="0.55000000000000004">
      <c r="A164">
        <v>2009</v>
      </c>
      <c r="B164">
        <v>159</v>
      </c>
      <c r="C164" t="e">
        <f>Summary!#REF!</f>
        <v>#REF!</v>
      </c>
      <c r="D164" t="e">
        <f>Summary!#REF!</f>
        <v>#REF!</v>
      </c>
      <c r="E164" t="e">
        <f>Summary!#REF!</f>
        <v>#REF!</v>
      </c>
      <c r="F164">
        <v>365.95</v>
      </c>
      <c r="H164">
        <v>63.95</v>
      </c>
      <c r="I164">
        <v>2.52</v>
      </c>
    </row>
    <row r="165" spans="1:9" x14ac:dyDescent="0.55000000000000004">
      <c r="A165">
        <v>2009</v>
      </c>
      <c r="B165">
        <v>160</v>
      </c>
      <c r="C165" t="e">
        <f>Summary!#REF!</f>
        <v>#REF!</v>
      </c>
      <c r="D165" t="e">
        <f>Summary!#REF!</f>
        <v>#REF!</v>
      </c>
      <c r="E165" t="e">
        <f>Summary!#REF!</f>
        <v>#REF!</v>
      </c>
      <c r="F165">
        <v>229.63</v>
      </c>
      <c r="H165">
        <v>74.48</v>
      </c>
      <c r="I165">
        <v>2.64</v>
      </c>
    </row>
    <row r="166" spans="1:9" x14ac:dyDescent="0.55000000000000004">
      <c r="A166">
        <v>2009</v>
      </c>
      <c r="B166">
        <v>161</v>
      </c>
      <c r="C166" t="e">
        <f>Summary!#REF!</f>
        <v>#REF!</v>
      </c>
      <c r="D166" t="e">
        <f>Summary!#REF!</f>
        <v>#REF!</v>
      </c>
      <c r="E166" t="e">
        <f>Summary!#REF!</f>
        <v>#REF!</v>
      </c>
      <c r="F166">
        <v>251.44</v>
      </c>
      <c r="H166">
        <v>78.03</v>
      </c>
      <c r="I166">
        <v>2.2400000000000002</v>
      </c>
    </row>
    <row r="167" spans="1:9" x14ac:dyDescent="0.55000000000000004">
      <c r="A167">
        <v>2009</v>
      </c>
      <c r="B167">
        <v>162</v>
      </c>
      <c r="C167" t="e">
        <f>Summary!#REF!</f>
        <v>#REF!</v>
      </c>
      <c r="D167" t="e">
        <f>Summary!#REF!</f>
        <v>#REF!</v>
      </c>
      <c r="E167" t="e">
        <f>Summary!#REF!</f>
        <v>#REF!</v>
      </c>
      <c r="F167">
        <v>351.39</v>
      </c>
      <c r="H167">
        <v>77.069999999999993</v>
      </c>
      <c r="I167">
        <v>2.1</v>
      </c>
    </row>
    <row r="168" spans="1:9" x14ac:dyDescent="0.55000000000000004">
      <c r="A168">
        <v>2009</v>
      </c>
      <c r="B168">
        <v>163</v>
      </c>
      <c r="C168" t="e">
        <f>Summary!#REF!</f>
        <v>#REF!</v>
      </c>
      <c r="D168" t="e">
        <f>Summary!#REF!</f>
        <v>#REF!</v>
      </c>
      <c r="E168" t="e">
        <f>Summary!#REF!</f>
        <v>#REF!</v>
      </c>
      <c r="F168">
        <v>241.6</v>
      </c>
      <c r="H168">
        <v>74.760000000000005</v>
      </c>
      <c r="I168">
        <v>2.65</v>
      </c>
    </row>
    <row r="169" spans="1:9" x14ac:dyDescent="0.55000000000000004">
      <c r="A169">
        <v>2009</v>
      </c>
      <c r="B169">
        <v>164</v>
      </c>
      <c r="C169" t="e">
        <f>Summary!#REF!</f>
        <v>#REF!</v>
      </c>
      <c r="D169" t="e">
        <f>Summary!#REF!</f>
        <v>#REF!</v>
      </c>
      <c r="E169" t="e">
        <f>Summary!#REF!</f>
        <v>#REF!</v>
      </c>
      <c r="F169">
        <v>190.26</v>
      </c>
      <c r="H169">
        <v>80.78</v>
      </c>
      <c r="I169">
        <v>3.03</v>
      </c>
    </row>
    <row r="170" spans="1:9" x14ac:dyDescent="0.55000000000000004">
      <c r="A170">
        <v>2009</v>
      </c>
      <c r="B170">
        <v>165</v>
      </c>
      <c r="C170" t="e">
        <f>Summary!#REF!</f>
        <v>#REF!</v>
      </c>
      <c r="D170" t="e">
        <f>Summary!#REF!</f>
        <v>#REF!</v>
      </c>
      <c r="E170" t="e">
        <f>Summary!#REF!</f>
        <v>#REF!</v>
      </c>
      <c r="F170">
        <v>245.06</v>
      </c>
      <c r="H170">
        <v>74.23</v>
      </c>
      <c r="I170">
        <v>2.81</v>
      </c>
    </row>
    <row r="171" spans="1:9" x14ac:dyDescent="0.55000000000000004">
      <c r="A171">
        <v>2009</v>
      </c>
      <c r="B171">
        <v>166</v>
      </c>
      <c r="C171" t="e">
        <f>Summary!#REF!</f>
        <v>#REF!</v>
      </c>
      <c r="D171" t="e">
        <f>Summary!#REF!</f>
        <v>#REF!</v>
      </c>
      <c r="E171" t="e">
        <f>Summary!#REF!</f>
        <v>#REF!</v>
      </c>
      <c r="F171">
        <v>141.38</v>
      </c>
      <c r="H171">
        <v>73.040000000000006</v>
      </c>
      <c r="I171">
        <v>2.4900000000000002</v>
      </c>
    </row>
    <row r="172" spans="1:9" x14ac:dyDescent="0.55000000000000004">
      <c r="A172">
        <v>2009</v>
      </c>
      <c r="B172">
        <v>167</v>
      </c>
      <c r="C172" t="e">
        <f>Summary!#REF!</f>
        <v>#REF!</v>
      </c>
      <c r="D172" t="e">
        <f>Summary!#REF!</f>
        <v>#REF!</v>
      </c>
      <c r="E172" t="e">
        <f>Summary!#REF!</f>
        <v>#REF!</v>
      </c>
      <c r="F172">
        <v>188.56</v>
      </c>
      <c r="H172">
        <v>77.27</v>
      </c>
      <c r="I172">
        <v>2.83</v>
      </c>
    </row>
    <row r="173" spans="1:9" x14ac:dyDescent="0.55000000000000004">
      <c r="A173">
        <v>2009</v>
      </c>
      <c r="B173">
        <v>168</v>
      </c>
      <c r="C173" t="e">
        <f>Summary!#REF!</f>
        <v>#REF!</v>
      </c>
      <c r="D173" t="e">
        <f>Summary!#REF!</f>
        <v>#REF!</v>
      </c>
      <c r="E173" t="e">
        <f>Summary!#REF!</f>
        <v>#REF!</v>
      </c>
      <c r="F173">
        <v>54.07</v>
      </c>
      <c r="H173">
        <v>79.930000000000007</v>
      </c>
      <c r="I173">
        <v>3.14</v>
      </c>
    </row>
    <row r="174" spans="1:9" x14ac:dyDescent="0.55000000000000004">
      <c r="A174">
        <v>2009</v>
      </c>
      <c r="B174">
        <v>169</v>
      </c>
      <c r="C174" t="e">
        <f>Summary!#REF!</f>
        <v>#REF!</v>
      </c>
      <c r="D174" t="e">
        <f>Summary!#REF!</f>
        <v>#REF!</v>
      </c>
      <c r="E174" t="e">
        <f>Summary!#REF!</f>
        <v>#REF!</v>
      </c>
      <c r="F174">
        <v>172.24</v>
      </c>
      <c r="H174">
        <v>78.53</v>
      </c>
      <c r="I174">
        <v>2.92</v>
      </c>
    </row>
    <row r="175" spans="1:9" x14ac:dyDescent="0.55000000000000004">
      <c r="A175">
        <v>2009</v>
      </c>
      <c r="B175">
        <v>170</v>
      </c>
      <c r="C175" t="e">
        <f>Summary!#REF!</f>
        <v>#REF!</v>
      </c>
      <c r="D175" t="e">
        <f>Summary!#REF!</f>
        <v>#REF!</v>
      </c>
      <c r="E175" t="e">
        <f>Summary!#REF!</f>
        <v>#REF!</v>
      </c>
      <c r="F175">
        <v>224.37</v>
      </c>
      <c r="H175">
        <v>81.36</v>
      </c>
      <c r="I175">
        <v>3.27</v>
      </c>
    </row>
    <row r="176" spans="1:9" x14ac:dyDescent="0.55000000000000004">
      <c r="A176">
        <v>2009</v>
      </c>
      <c r="B176">
        <v>171</v>
      </c>
      <c r="C176" t="e">
        <f>Summary!#REF!</f>
        <v>#REF!</v>
      </c>
      <c r="D176" t="e">
        <f>Summary!#REF!</f>
        <v>#REF!</v>
      </c>
      <c r="E176" t="e">
        <f>Summary!#REF!</f>
        <v>#REF!</v>
      </c>
      <c r="F176">
        <v>138.18</v>
      </c>
      <c r="H176">
        <v>69.59</v>
      </c>
      <c r="I176">
        <v>2.7</v>
      </c>
    </row>
    <row r="177" spans="1:9" x14ac:dyDescent="0.55000000000000004">
      <c r="A177">
        <v>2009</v>
      </c>
      <c r="B177">
        <v>172</v>
      </c>
      <c r="C177" t="e">
        <f>Summary!#REF!</f>
        <v>#REF!</v>
      </c>
      <c r="D177" t="e">
        <f>Summary!#REF!</f>
        <v>#REF!</v>
      </c>
      <c r="E177" t="e">
        <f>Summary!#REF!</f>
        <v>#REF!</v>
      </c>
      <c r="F177">
        <v>191.66</v>
      </c>
      <c r="H177">
        <v>60.96</v>
      </c>
      <c r="I177">
        <v>2.39</v>
      </c>
    </row>
    <row r="178" spans="1:9" x14ac:dyDescent="0.55000000000000004">
      <c r="A178">
        <v>2009</v>
      </c>
      <c r="B178">
        <v>173</v>
      </c>
      <c r="C178" t="e">
        <f>Summary!#REF!</f>
        <v>#REF!</v>
      </c>
      <c r="D178" t="e">
        <f>Summary!#REF!</f>
        <v>#REF!</v>
      </c>
      <c r="E178" t="e">
        <f>Summary!#REF!</f>
        <v>#REF!</v>
      </c>
      <c r="F178">
        <v>117.71</v>
      </c>
      <c r="H178">
        <v>76.59</v>
      </c>
      <c r="I178">
        <v>2.67</v>
      </c>
    </row>
    <row r="179" spans="1:9" x14ac:dyDescent="0.55000000000000004">
      <c r="A179">
        <v>2009</v>
      </c>
      <c r="B179">
        <v>174</v>
      </c>
      <c r="C179" t="e">
        <f>Summary!#REF!</f>
        <v>#REF!</v>
      </c>
      <c r="D179" t="e">
        <f>Summary!#REF!</f>
        <v>#REF!</v>
      </c>
      <c r="E179" t="e">
        <f>Summary!#REF!</f>
        <v>#REF!</v>
      </c>
      <c r="F179">
        <v>61.62</v>
      </c>
      <c r="H179">
        <v>79.69</v>
      </c>
      <c r="I179">
        <v>2.63</v>
      </c>
    </row>
    <row r="180" spans="1:9" x14ac:dyDescent="0.55000000000000004">
      <c r="A180">
        <v>2009</v>
      </c>
      <c r="B180">
        <v>175</v>
      </c>
      <c r="C180" t="e">
        <f>Summary!#REF!</f>
        <v>#REF!</v>
      </c>
      <c r="D180" t="e">
        <f>Summary!#REF!</f>
        <v>#REF!</v>
      </c>
      <c r="E180" t="e">
        <f>Summary!#REF!</f>
        <v>#REF!</v>
      </c>
      <c r="F180">
        <v>198.47</v>
      </c>
      <c r="H180">
        <v>73.819999999999993</v>
      </c>
      <c r="I180">
        <v>2.46</v>
      </c>
    </row>
    <row r="181" spans="1:9" x14ac:dyDescent="0.55000000000000004">
      <c r="A181">
        <v>2009</v>
      </c>
      <c r="B181">
        <v>176</v>
      </c>
      <c r="C181" t="e">
        <f>Summary!#REF!</f>
        <v>#REF!</v>
      </c>
      <c r="D181" t="e">
        <f>Summary!#REF!</f>
        <v>#REF!</v>
      </c>
      <c r="E181" t="e">
        <f>Summary!#REF!</f>
        <v>#REF!</v>
      </c>
      <c r="F181">
        <v>249.27</v>
      </c>
      <c r="H181">
        <v>79.400000000000006</v>
      </c>
      <c r="I181">
        <v>2.5099999999999998</v>
      </c>
    </row>
    <row r="182" spans="1:9" x14ac:dyDescent="0.55000000000000004">
      <c r="A182">
        <v>2009</v>
      </c>
      <c r="B182">
        <v>177</v>
      </c>
      <c r="C182" t="e">
        <f>Summary!#REF!</f>
        <v>#REF!</v>
      </c>
      <c r="D182" t="e">
        <f>Summary!#REF!</f>
        <v>#REF!</v>
      </c>
      <c r="E182" t="e">
        <f>Summary!#REF!</f>
        <v>#REF!</v>
      </c>
      <c r="F182">
        <v>115.2</v>
      </c>
      <c r="H182">
        <v>75.77</v>
      </c>
      <c r="I182">
        <v>3.1</v>
      </c>
    </row>
    <row r="183" spans="1:9" x14ac:dyDescent="0.55000000000000004">
      <c r="A183">
        <v>2009</v>
      </c>
      <c r="B183">
        <v>178</v>
      </c>
      <c r="C183" t="e">
        <f>Summary!#REF!</f>
        <v>#REF!</v>
      </c>
      <c r="D183" t="e">
        <f>Summary!#REF!</f>
        <v>#REF!</v>
      </c>
      <c r="E183" t="e">
        <f>Summary!#REF!</f>
        <v>#REF!</v>
      </c>
      <c r="F183">
        <v>94.91</v>
      </c>
      <c r="H183">
        <v>79.28</v>
      </c>
      <c r="I183">
        <v>3.5</v>
      </c>
    </row>
    <row r="184" spans="1:9" x14ac:dyDescent="0.55000000000000004">
      <c r="A184">
        <v>2009</v>
      </c>
      <c r="B184">
        <v>179</v>
      </c>
      <c r="C184" t="e">
        <f>Summary!#REF!</f>
        <v>#REF!</v>
      </c>
      <c r="D184" t="e">
        <f>Summary!#REF!</f>
        <v>#REF!</v>
      </c>
      <c r="E184" t="e">
        <f>Summary!#REF!</f>
        <v>#REF!</v>
      </c>
      <c r="F184">
        <v>236.09</v>
      </c>
      <c r="H184">
        <v>75.760000000000005</v>
      </c>
      <c r="I184">
        <v>3.45</v>
      </c>
    </row>
    <row r="185" spans="1:9" x14ac:dyDescent="0.55000000000000004">
      <c r="A185">
        <v>2009</v>
      </c>
      <c r="B185">
        <v>180</v>
      </c>
      <c r="C185" t="e">
        <f>Summary!#REF!</f>
        <v>#REF!</v>
      </c>
      <c r="D185" t="e">
        <f>Summary!#REF!</f>
        <v>#REF!</v>
      </c>
      <c r="E185" t="e">
        <f>Summary!#REF!</f>
        <v>#REF!</v>
      </c>
      <c r="F185">
        <v>114.41</v>
      </c>
      <c r="H185">
        <v>73.3</v>
      </c>
      <c r="I185">
        <v>3.53</v>
      </c>
    </row>
    <row r="186" spans="1:9" x14ac:dyDescent="0.55000000000000004">
      <c r="A186">
        <v>2009</v>
      </c>
      <c r="B186">
        <v>181</v>
      </c>
      <c r="C186" t="e">
        <f>Summary!#REF!</f>
        <v>#REF!</v>
      </c>
      <c r="D186" t="e">
        <f>Summary!#REF!</f>
        <v>#REF!</v>
      </c>
      <c r="E186" t="e">
        <f>Summary!#REF!</f>
        <v>#REF!</v>
      </c>
      <c r="F186">
        <v>109.4</v>
      </c>
      <c r="H186">
        <v>73.98</v>
      </c>
      <c r="I186">
        <v>3.97</v>
      </c>
    </row>
    <row r="187" spans="1:9" x14ac:dyDescent="0.55000000000000004">
      <c r="A187">
        <v>2009</v>
      </c>
      <c r="B187">
        <v>182</v>
      </c>
      <c r="C187" t="e">
        <f>Summary!#REF!</f>
        <v>#REF!</v>
      </c>
      <c r="D187" t="e">
        <f>Summary!#REF!</f>
        <v>#REF!</v>
      </c>
      <c r="E187" t="e">
        <f>Summary!#REF!</f>
        <v>#REF!</v>
      </c>
      <c r="F187">
        <v>26.13</v>
      </c>
      <c r="H187">
        <v>79.14</v>
      </c>
      <c r="I187">
        <v>2.19</v>
      </c>
    </row>
    <row r="188" spans="1:9" x14ac:dyDescent="0.55000000000000004">
      <c r="A188">
        <v>2009</v>
      </c>
      <c r="B188">
        <v>183</v>
      </c>
      <c r="C188" t="e">
        <f>Summary!#REF!</f>
        <v>#REF!</v>
      </c>
      <c r="D188" t="e">
        <f>Summary!#REF!</f>
        <v>#REF!</v>
      </c>
      <c r="E188" t="e">
        <f>Summary!#REF!</f>
        <v>#REF!</v>
      </c>
      <c r="F188">
        <v>85.05</v>
      </c>
      <c r="H188">
        <v>66.31</v>
      </c>
      <c r="I188">
        <v>4.78</v>
      </c>
    </row>
    <row r="189" spans="1:9" x14ac:dyDescent="0.55000000000000004">
      <c r="A189">
        <v>2009</v>
      </c>
      <c r="B189">
        <v>184</v>
      </c>
      <c r="C189" t="e">
        <f>Summary!#REF!</f>
        <v>#REF!</v>
      </c>
      <c r="D189" t="e">
        <f>Summary!#REF!</f>
        <v>#REF!</v>
      </c>
      <c r="E189" t="e">
        <f>Summary!#REF!</f>
        <v>#REF!</v>
      </c>
      <c r="F189">
        <v>61.39</v>
      </c>
      <c r="H189">
        <v>71.89</v>
      </c>
      <c r="I189">
        <v>4.13</v>
      </c>
    </row>
    <row r="190" spans="1:9" x14ac:dyDescent="0.55000000000000004">
      <c r="A190">
        <v>2009</v>
      </c>
      <c r="B190">
        <v>185</v>
      </c>
      <c r="C190" t="e">
        <f>Summary!#REF!</f>
        <v>#REF!</v>
      </c>
      <c r="D190" t="e">
        <f>Summary!#REF!</f>
        <v>#REF!</v>
      </c>
      <c r="E190" t="e">
        <f>Summary!#REF!</f>
        <v>#REF!</v>
      </c>
      <c r="F190">
        <v>167.11</v>
      </c>
      <c r="H190">
        <v>72.12</v>
      </c>
      <c r="I190">
        <v>3.26</v>
      </c>
    </row>
    <row r="191" spans="1:9" x14ac:dyDescent="0.55000000000000004">
      <c r="A191">
        <v>2009</v>
      </c>
      <c r="B191">
        <v>186</v>
      </c>
      <c r="C191" t="e">
        <f>Summary!#REF!</f>
        <v>#REF!</v>
      </c>
      <c r="D191" t="e">
        <f>Summary!#REF!</f>
        <v>#REF!</v>
      </c>
      <c r="E191" t="e">
        <f>Summary!#REF!</f>
        <v>#REF!</v>
      </c>
      <c r="F191">
        <v>12.18</v>
      </c>
      <c r="H191">
        <v>72.19</v>
      </c>
      <c r="I191">
        <v>2.3199999999999998</v>
      </c>
    </row>
    <row r="192" spans="1:9" x14ac:dyDescent="0.55000000000000004">
      <c r="A192">
        <v>2009</v>
      </c>
      <c r="B192">
        <v>187</v>
      </c>
      <c r="C192" t="e">
        <f>Summary!#REF!</f>
        <v>#REF!</v>
      </c>
      <c r="D192" t="e">
        <f>Summary!#REF!</f>
        <v>#REF!</v>
      </c>
      <c r="E192" t="e">
        <f>Summary!#REF!</f>
        <v>#REF!</v>
      </c>
      <c r="F192">
        <v>95.63</v>
      </c>
      <c r="H192">
        <v>65.959999999999994</v>
      </c>
      <c r="I192">
        <v>2.48</v>
      </c>
    </row>
    <row r="193" spans="1:9" x14ac:dyDescent="0.55000000000000004">
      <c r="A193">
        <v>2009</v>
      </c>
      <c r="B193">
        <v>188</v>
      </c>
      <c r="C193" t="e">
        <f>Summary!#REF!</f>
        <v>#REF!</v>
      </c>
      <c r="D193" t="e">
        <f>Summary!#REF!</f>
        <v>#REF!</v>
      </c>
      <c r="E193" t="e">
        <f>Summary!#REF!</f>
        <v>#REF!</v>
      </c>
      <c r="F193">
        <v>100.56</v>
      </c>
      <c r="H193">
        <v>67.150000000000006</v>
      </c>
      <c r="I193">
        <v>2.61</v>
      </c>
    </row>
    <row r="194" spans="1:9" x14ac:dyDescent="0.55000000000000004">
      <c r="A194">
        <v>2009</v>
      </c>
      <c r="B194">
        <v>189</v>
      </c>
      <c r="C194" t="e">
        <f>Summary!#REF!</f>
        <v>#REF!</v>
      </c>
      <c r="D194" t="e">
        <f>Summary!#REF!</f>
        <v>#REF!</v>
      </c>
      <c r="E194" t="e">
        <f>Summary!#REF!</f>
        <v>#REF!</v>
      </c>
      <c r="F194">
        <v>159.02000000000001</v>
      </c>
      <c r="H194">
        <v>74.61</v>
      </c>
      <c r="I194">
        <v>3</v>
      </c>
    </row>
    <row r="195" spans="1:9" x14ac:dyDescent="0.55000000000000004">
      <c r="A195">
        <v>2009</v>
      </c>
      <c r="B195">
        <v>190</v>
      </c>
      <c r="C195" t="e">
        <f>Summary!#REF!</f>
        <v>#REF!</v>
      </c>
      <c r="D195" t="e">
        <f>Summary!#REF!</f>
        <v>#REF!</v>
      </c>
      <c r="E195" t="e">
        <f>Summary!#REF!</f>
        <v>#REF!</v>
      </c>
      <c r="F195">
        <v>248.11</v>
      </c>
      <c r="H195">
        <v>72.44</v>
      </c>
      <c r="I195">
        <v>3.07</v>
      </c>
    </row>
    <row r="196" spans="1:9" x14ac:dyDescent="0.55000000000000004">
      <c r="A196">
        <v>2009</v>
      </c>
      <c r="B196">
        <v>191</v>
      </c>
      <c r="C196" t="e">
        <f>Summary!#REF!</f>
        <v>#REF!</v>
      </c>
      <c r="D196" t="e">
        <f>Summary!#REF!</f>
        <v>#REF!</v>
      </c>
      <c r="E196" t="e">
        <f>Summary!#REF!</f>
        <v>#REF!</v>
      </c>
      <c r="F196">
        <v>315.31</v>
      </c>
      <c r="H196">
        <v>65.2</v>
      </c>
      <c r="I196">
        <v>3.12</v>
      </c>
    </row>
    <row r="197" spans="1:9" x14ac:dyDescent="0.55000000000000004">
      <c r="A197">
        <v>2009</v>
      </c>
      <c r="B197">
        <v>192</v>
      </c>
      <c r="C197" t="e">
        <f>Summary!#REF!</f>
        <v>#REF!</v>
      </c>
      <c r="D197" t="e">
        <f>Summary!#REF!</f>
        <v>#REF!</v>
      </c>
      <c r="E197" t="e">
        <f>Summary!#REF!</f>
        <v>#REF!</v>
      </c>
      <c r="F197">
        <v>289.70999999999998</v>
      </c>
      <c r="H197">
        <v>70.3</v>
      </c>
      <c r="I197">
        <v>2.48</v>
      </c>
    </row>
    <row r="198" spans="1:9" x14ac:dyDescent="0.55000000000000004">
      <c r="A198">
        <v>2009</v>
      </c>
      <c r="B198">
        <v>193</v>
      </c>
      <c r="C198" t="e">
        <f>Summary!#REF!</f>
        <v>#REF!</v>
      </c>
      <c r="D198" t="e">
        <f>Summary!#REF!</f>
        <v>#REF!</v>
      </c>
      <c r="E198" t="e">
        <f>Summary!#REF!</f>
        <v>#REF!</v>
      </c>
      <c r="F198">
        <v>189.55</v>
      </c>
      <c r="H198">
        <v>72.56</v>
      </c>
      <c r="I198">
        <v>2.4900000000000002</v>
      </c>
    </row>
    <row r="199" spans="1:9" x14ac:dyDescent="0.55000000000000004">
      <c r="A199">
        <v>2009</v>
      </c>
      <c r="B199">
        <v>194</v>
      </c>
      <c r="C199" t="e">
        <f>Summary!#REF!</f>
        <v>#REF!</v>
      </c>
      <c r="D199" t="e">
        <f>Summary!#REF!</f>
        <v>#REF!</v>
      </c>
      <c r="E199" t="e">
        <f>Summary!#REF!</f>
        <v>#REF!</v>
      </c>
      <c r="F199">
        <v>192.7</v>
      </c>
      <c r="H199">
        <v>73.959999999999994</v>
      </c>
      <c r="I199">
        <v>2.59</v>
      </c>
    </row>
    <row r="200" spans="1:9" x14ac:dyDescent="0.55000000000000004">
      <c r="A200">
        <v>2009</v>
      </c>
      <c r="B200">
        <v>195</v>
      </c>
      <c r="C200" t="e">
        <f>Summary!#REF!</f>
        <v>#REF!</v>
      </c>
      <c r="D200" t="e">
        <f>Summary!#REF!</f>
        <v>#REF!</v>
      </c>
      <c r="E200" t="e">
        <f>Summary!#REF!</f>
        <v>#REF!</v>
      </c>
      <c r="F200">
        <v>212.77</v>
      </c>
      <c r="H200">
        <v>71.790000000000006</v>
      </c>
      <c r="I200">
        <v>3.25</v>
      </c>
    </row>
    <row r="201" spans="1:9" x14ac:dyDescent="0.55000000000000004">
      <c r="A201">
        <v>2009</v>
      </c>
      <c r="B201">
        <v>196</v>
      </c>
      <c r="C201" t="e">
        <f>Summary!#REF!</f>
        <v>#REF!</v>
      </c>
      <c r="D201" t="e">
        <f>Summary!#REF!</f>
        <v>#REF!</v>
      </c>
      <c r="E201" t="e">
        <f>Summary!#REF!</f>
        <v>#REF!</v>
      </c>
      <c r="F201">
        <v>132.91</v>
      </c>
      <c r="H201">
        <v>73.66</v>
      </c>
      <c r="I201">
        <v>2.79</v>
      </c>
    </row>
    <row r="202" spans="1:9" x14ac:dyDescent="0.55000000000000004">
      <c r="A202">
        <v>2009</v>
      </c>
      <c r="B202">
        <v>197</v>
      </c>
      <c r="C202" t="e">
        <f>Summary!#REF!</f>
        <v>#REF!</v>
      </c>
      <c r="D202" t="e">
        <f>Summary!#REF!</f>
        <v>#REF!</v>
      </c>
      <c r="E202" t="e">
        <f>Summary!#REF!</f>
        <v>#REF!</v>
      </c>
      <c r="F202">
        <v>203.16</v>
      </c>
      <c r="H202">
        <v>61.97</v>
      </c>
      <c r="I202">
        <v>2.95</v>
      </c>
    </row>
    <row r="203" spans="1:9" x14ac:dyDescent="0.55000000000000004">
      <c r="A203">
        <v>2009</v>
      </c>
      <c r="B203">
        <v>198</v>
      </c>
      <c r="C203" t="e">
        <f>Summary!#REF!</f>
        <v>#REF!</v>
      </c>
      <c r="D203" t="e">
        <f>Summary!#REF!</f>
        <v>#REF!</v>
      </c>
      <c r="E203" t="e">
        <f>Summary!#REF!</f>
        <v>#REF!</v>
      </c>
      <c r="F203">
        <v>67.650000000000006</v>
      </c>
      <c r="H203">
        <v>62.06</v>
      </c>
      <c r="I203">
        <v>3.24</v>
      </c>
    </row>
    <row r="204" spans="1:9" x14ac:dyDescent="0.55000000000000004">
      <c r="A204">
        <v>2009</v>
      </c>
      <c r="B204">
        <v>199</v>
      </c>
      <c r="C204" t="e">
        <f>Summary!#REF!</f>
        <v>#REF!</v>
      </c>
      <c r="D204" t="e">
        <f>Summary!#REF!</f>
        <v>#REF!</v>
      </c>
      <c r="E204" t="e">
        <f>Summary!#REF!</f>
        <v>#REF!</v>
      </c>
      <c r="F204">
        <v>91.4</v>
      </c>
      <c r="H204">
        <v>70.11</v>
      </c>
      <c r="I204">
        <v>3.15</v>
      </c>
    </row>
    <row r="205" spans="1:9" x14ac:dyDescent="0.55000000000000004">
      <c r="A205">
        <v>2009</v>
      </c>
      <c r="B205">
        <v>200</v>
      </c>
      <c r="C205" t="e">
        <f>Summary!#REF!</f>
        <v>#REF!</v>
      </c>
      <c r="D205" t="e">
        <f>Summary!#REF!</f>
        <v>#REF!</v>
      </c>
      <c r="E205" t="e">
        <f>Summary!#REF!</f>
        <v>#REF!</v>
      </c>
      <c r="F205">
        <v>65.78</v>
      </c>
      <c r="H205">
        <v>74.819999999999993</v>
      </c>
      <c r="I205">
        <v>3.76</v>
      </c>
    </row>
    <row r="206" spans="1:9" x14ac:dyDescent="0.55000000000000004">
      <c r="A206">
        <v>2009</v>
      </c>
      <c r="B206">
        <v>201</v>
      </c>
      <c r="C206" t="e">
        <f>Summary!#REF!</f>
        <v>#REF!</v>
      </c>
      <c r="D206" t="e">
        <f>Summary!#REF!</f>
        <v>#REF!</v>
      </c>
      <c r="E206" t="e">
        <f>Summary!#REF!</f>
        <v>#REF!</v>
      </c>
      <c r="F206">
        <v>312.23</v>
      </c>
      <c r="H206">
        <v>73.91</v>
      </c>
      <c r="I206">
        <v>2.7</v>
      </c>
    </row>
    <row r="207" spans="1:9" x14ac:dyDescent="0.55000000000000004">
      <c r="A207">
        <v>2009</v>
      </c>
      <c r="B207">
        <v>202</v>
      </c>
      <c r="C207" t="e">
        <f>Summary!#REF!</f>
        <v>#REF!</v>
      </c>
      <c r="D207" t="e">
        <f>Summary!#REF!</f>
        <v>#REF!</v>
      </c>
      <c r="E207" t="e">
        <f>Summary!#REF!</f>
        <v>#REF!</v>
      </c>
      <c r="F207">
        <v>317.92</v>
      </c>
      <c r="H207">
        <v>74.489999999999995</v>
      </c>
      <c r="I207">
        <v>3.37</v>
      </c>
    </row>
    <row r="208" spans="1:9" x14ac:dyDescent="0.55000000000000004">
      <c r="A208">
        <v>2009</v>
      </c>
      <c r="B208">
        <v>203</v>
      </c>
      <c r="C208" t="e">
        <f>Summary!#REF!</f>
        <v>#REF!</v>
      </c>
      <c r="D208" t="e">
        <f>Summary!#REF!</f>
        <v>#REF!</v>
      </c>
      <c r="E208" t="e">
        <f>Summary!#REF!</f>
        <v>#REF!</v>
      </c>
      <c r="F208">
        <v>64.010000000000005</v>
      </c>
      <c r="H208">
        <v>75.2</v>
      </c>
      <c r="I208">
        <v>3.05</v>
      </c>
    </row>
    <row r="209" spans="1:9" x14ac:dyDescent="0.55000000000000004">
      <c r="A209">
        <v>2009</v>
      </c>
      <c r="B209">
        <v>204</v>
      </c>
      <c r="C209" t="e">
        <f>Summary!#REF!</f>
        <v>#REF!</v>
      </c>
      <c r="D209" t="e">
        <f>Summary!#REF!</f>
        <v>#REF!</v>
      </c>
      <c r="E209" t="e">
        <f>Summary!#REF!</f>
        <v>#REF!</v>
      </c>
      <c r="F209">
        <v>183.78</v>
      </c>
      <c r="H209">
        <v>71.97</v>
      </c>
      <c r="I209">
        <v>2.7</v>
      </c>
    </row>
    <row r="210" spans="1:9" x14ac:dyDescent="0.55000000000000004">
      <c r="A210">
        <v>2009</v>
      </c>
      <c r="B210">
        <v>205</v>
      </c>
      <c r="C210" t="e">
        <f>Summary!#REF!</f>
        <v>#REF!</v>
      </c>
      <c r="D210" t="e">
        <f>Summary!#REF!</f>
        <v>#REF!</v>
      </c>
      <c r="E210" t="e">
        <f>Summary!#REF!</f>
        <v>#REF!</v>
      </c>
      <c r="F210">
        <v>87.99</v>
      </c>
      <c r="H210">
        <v>75.650000000000006</v>
      </c>
      <c r="I210">
        <v>3.99</v>
      </c>
    </row>
    <row r="211" spans="1:9" x14ac:dyDescent="0.55000000000000004">
      <c r="A211">
        <v>2009</v>
      </c>
      <c r="B211">
        <v>206</v>
      </c>
      <c r="C211" t="e">
        <f>Summary!#REF!</f>
        <v>#REF!</v>
      </c>
      <c r="D211" t="e">
        <f>Summary!#REF!</f>
        <v>#REF!</v>
      </c>
      <c r="E211" t="e">
        <f>Summary!#REF!</f>
        <v>#REF!</v>
      </c>
      <c r="F211">
        <v>164.12</v>
      </c>
      <c r="H211">
        <v>77.88</v>
      </c>
      <c r="I211">
        <v>2.76</v>
      </c>
    </row>
    <row r="212" spans="1:9" x14ac:dyDescent="0.55000000000000004">
      <c r="A212">
        <v>2009</v>
      </c>
      <c r="B212">
        <v>207</v>
      </c>
      <c r="C212" t="e">
        <f>Summary!#REF!</f>
        <v>#REF!</v>
      </c>
      <c r="D212" t="e">
        <f>Summary!#REF!</f>
        <v>#REF!</v>
      </c>
      <c r="E212" t="e">
        <f>Summary!#REF!</f>
        <v>#REF!</v>
      </c>
      <c r="F212">
        <v>164.8</v>
      </c>
      <c r="H212">
        <v>75.95</v>
      </c>
      <c r="I212">
        <v>2.78</v>
      </c>
    </row>
    <row r="213" spans="1:9" x14ac:dyDescent="0.55000000000000004">
      <c r="A213">
        <v>2009</v>
      </c>
      <c r="B213">
        <v>208</v>
      </c>
      <c r="C213" t="e">
        <f>Summary!#REF!</f>
        <v>#REF!</v>
      </c>
      <c r="D213" t="e">
        <f>Summary!#REF!</f>
        <v>#REF!</v>
      </c>
      <c r="E213" t="e">
        <f>Summary!#REF!</f>
        <v>#REF!</v>
      </c>
      <c r="F213">
        <v>97.12</v>
      </c>
      <c r="H213">
        <v>71.319999999999993</v>
      </c>
      <c r="I213">
        <v>2.99</v>
      </c>
    </row>
    <row r="214" spans="1:9" x14ac:dyDescent="0.55000000000000004">
      <c r="A214">
        <v>2009</v>
      </c>
      <c r="B214">
        <v>209</v>
      </c>
      <c r="C214" t="e">
        <f>Summary!#REF!</f>
        <v>#REF!</v>
      </c>
      <c r="D214" t="e">
        <f>Summary!#REF!</f>
        <v>#REF!</v>
      </c>
      <c r="E214" t="e">
        <f>Summary!#REF!</f>
        <v>#REF!</v>
      </c>
      <c r="F214">
        <v>100.08</v>
      </c>
      <c r="H214">
        <v>75.7</v>
      </c>
      <c r="I214">
        <v>3.71</v>
      </c>
    </row>
    <row r="215" spans="1:9" x14ac:dyDescent="0.55000000000000004">
      <c r="A215">
        <v>2009</v>
      </c>
      <c r="B215">
        <v>210</v>
      </c>
      <c r="C215" t="e">
        <f>Summary!#REF!</f>
        <v>#REF!</v>
      </c>
      <c r="D215" t="e">
        <f>Summary!#REF!</f>
        <v>#REF!</v>
      </c>
      <c r="E215" t="e">
        <f>Summary!#REF!</f>
        <v>#REF!</v>
      </c>
      <c r="F215">
        <v>84.46</v>
      </c>
      <c r="H215">
        <v>76.650000000000006</v>
      </c>
      <c r="I215">
        <v>5.05</v>
      </c>
    </row>
    <row r="216" spans="1:9" x14ac:dyDescent="0.55000000000000004">
      <c r="A216">
        <v>2009</v>
      </c>
      <c r="B216">
        <v>211</v>
      </c>
      <c r="C216" t="e">
        <f>Summary!#REF!</f>
        <v>#REF!</v>
      </c>
      <c r="D216" t="e">
        <f>Summary!#REF!</f>
        <v>#REF!</v>
      </c>
      <c r="E216" t="e">
        <f>Summary!#REF!</f>
        <v>#REF!</v>
      </c>
      <c r="F216">
        <v>309.83</v>
      </c>
      <c r="H216">
        <v>84.12</v>
      </c>
      <c r="I216">
        <v>3.86</v>
      </c>
    </row>
    <row r="217" spans="1:9" x14ac:dyDescent="0.55000000000000004">
      <c r="A217">
        <v>2009</v>
      </c>
      <c r="B217">
        <v>212</v>
      </c>
      <c r="C217" t="e">
        <f>Summary!#REF!</f>
        <v>#REF!</v>
      </c>
      <c r="D217" t="e">
        <f>Summary!#REF!</f>
        <v>#REF!</v>
      </c>
      <c r="E217" t="e">
        <f>Summary!#REF!</f>
        <v>#REF!</v>
      </c>
      <c r="F217">
        <v>320.39999999999998</v>
      </c>
      <c r="H217">
        <v>77.88</v>
      </c>
      <c r="I217">
        <v>3.64</v>
      </c>
    </row>
    <row r="218" spans="1:9" x14ac:dyDescent="0.55000000000000004">
      <c r="A218">
        <v>2009</v>
      </c>
      <c r="B218">
        <v>213</v>
      </c>
      <c r="C218" t="e">
        <f>Summary!#REF!</f>
        <v>#REF!</v>
      </c>
      <c r="D218" t="e">
        <f>Summary!#REF!</f>
        <v>#REF!</v>
      </c>
      <c r="E218" t="e">
        <f>Summary!#REF!</f>
        <v>#REF!</v>
      </c>
      <c r="F218">
        <v>108.1</v>
      </c>
      <c r="H218">
        <v>75.95</v>
      </c>
      <c r="I218">
        <v>3.64</v>
      </c>
    </row>
    <row r="219" spans="1:9" x14ac:dyDescent="0.55000000000000004">
      <c r="A219">
        <v>2009</v>
      </c>
      <c r="B219">
        <v>214</v>
      </c>
      <c r="C219" t="e">
        <f>Summary!#REF!</f>
        <v>#REF!</v>
      </c>
      <c r="D219" t="e">
        <f>Summary!#REF!</f>
        <v>#REF!</v>
      </c>
      <c r="E219" t="e">
        <f>Summary!#REF!</f>
        <v>#REF!</v>
      </c>
      <c r="F219">
        <v>245.22</v>
      </c>
      <c r="H219">
        <v>71.319999999999993</v>
      </c>
      <c r="I219">
        <v>3.64</v>
      </c>
    </row>
    <row r="220" spans="1:9" x14ac:dyDescent="0.55000000000000004">
      <c r="A220">
        <v>2009</v>
      </c>
      <c r="B220">
        <v>215</v>
      </c>
      <c r="C220" t="e">
        <f>Summary!#REF!</f>
        <v>#REF!</v>
      </c>
      <c r="D220" t="e">
        <f>Summary!#REF!</f>
        <v>#REF!</v>
      </c>
      <c r="E220" t="e">
        <f>Summary!#REF!</f>
        <v>#REF!</v>
      </c>
      <c r="F220">
        <v>340.3</v>
      </c>
      <c r="H220">
        <v>75.7</v>
      </c>
      <c r="I220">
        <v>3.64</v>
      </c>
    </row>
    <row r="221" spans="1:9" x14ac:dyDescent="0.55000000000000004">
      <c r="A221">
        <v>2009</v>
      </c>
      <c r="B221">
        <v>216</v>
      </c>
      <c r="C221" t="e">
        <f>Summary!#REF!</f>
        <v>#REF!</v>
      </c>
      <c r="D221" t="e">
        <f>Summary!#REF!</f>
        <v>#REF!</v>
      </c>
      <c r="E221" t="e">
        <f>Summary!#REF!</f>
        <v>#REF!</v>
      </c>
      <c r="F221">
        <v>340.3</v>
      </c>
      <c r="H221">
        <v>60.43</v>
      </c>
      <c r="I221">
        <v>3.98</v>
      </c>
    </row>
    <row r="222" spans="1:9" x14ac:dyDescent="0.55000000000000004">
      <c r="A222">
        <v>2009</v>
      </c>
      <c r="B222">
        <v>217</v>
      </c>
      <c r="C222" t="e">
        <f>Summary!#REF!</f>
        <v>#REF!</v>
      </c>
      <c r="D222" t="e">
        <f>Summary!#REF!</f>
        <v>#REF!</v>
      </c>
      <c r="E222" t="e">
        <f>Summary!#REF!</f>
        <v>#REF!</v>
      </c>
      <c r="F222">
        <v>340.3</v>
      </c>
      <c r="H222">
        <v>82.14</v>
      </c>
      <c r="I222">
        <v>3.25</v>
      </c>
    </row>
    <row r="223" spans="1:9" x14ac:dyDescent="0.55000000000000004">
      <c r="A223">
        <v>2009</v>
      </c>
      <c r="B223">
        <v>218</v>
      </c>
      <c r="C223" t="e">
        <f>Summary!#REF!</f>
        <v>#REF!</v>
      </c>
      <c r="D223" t="e">
        <f>Summary!#REF!</f>
        <v>#REF!</v>
      </c>
      <c r="E223" t="e">
        <f>Summary!#REF!</f>
        <v>#REF!</v>
      </c>
      <c r="F223">
        <v>340.3</v>
      </c>
      <c r="H223">
        <v>74.2</v>
      </c>
      <c r="I223">
        <v>3.32</v>
      </c>
    </row>
    <row r="224" spans="1:9" x14ac:dyDescent="0.55000000000000004">
      <c r="A224">
        <v>2009</v>
      </c>
      <c r="B224">
        <v>219</v>
      </c>
      <c r="C224" t="e">
        <f>Summary!#REF!</f>
        <v>#REF!</v>
      </c>
      <c r="D224" t="e">
        <f>Summary!#REF!</f>
        <v>#REF!</v>
      </c>
      <c r="E224" t="e">
        <f>Summary!#REF!</f>
        <v>#REF!</v>
      </c>
      <c r="F224">
        <v>340.3</v>
      </c>
      <c r="H224">
        <v>70.81</v>
      </c>
      <c r="I224">
        <v>2.72</v>
      </c>
    </row>
    <row r="225" spans="1:9" x14ac:dyDescent="0.55000000000000004">
      <c r="A225">
        <v>2009</v>
      </c>
      <c r="B225">
        <v>220</v>
      </c>
      <c r="C225" t="e">
        <f>Summary!#REF!</f>
        <v>#REF!</v>
      </c>
      <c r="D225" t="e">
        <f>Summary!#REF!</f>
        <v>#REF!</v>
      </c>
      <c r="E225" t="e">
        <f>Summary!#REF!</f>
        <v>#REF!</v>
      </c>
      <c r="F225">
        <v>340.3</v>
      </c>
      <c r="H225">
        <v>69.39</v>
      </c>
      <c r="I225">
        <v>2.8</v>
      </c>
    </row>
    <row r="226" spans="1:9" x14ac:dyDescent="0.55000000000000004">
      <c r="A226">
        <v>2009</v>
      </c>
      <c r="B226">
        <v>221</v>
      </c>
      <c r="C226" t="e">
        <f>Summary!#REF!</f>
        <v>#REF!</v>
      </c>
      <c r="D226" t="e">
        <f>Summary!#REF!</f>
        <v>#REF!</v>
      </c>
      <c r="E226" t="e">
        <f>Summary!#REF!</f>
        <v>#REF!</v>
      </c>
      <c r="F226">
        <v>99.72</v>
      </c>
      <c r="H226">
        <v>67.25</v>
      </c>
      <c r="I226">
        <v>3.53</v>
      </c>
    </row>
    <row r="227" spans="1:9" x14ac:dyDescent="0.55000000000000004">
      <c r="A227">
        <v>2009</v>
      </c>
      <c r="B227">
        <v>222</v>
      </c>
      <c r="C227" t="e">
        <f>Summary!#REF!</f>
        <v>#REF!</v>
      </c>
      <c r="D227" t="e">
        <f>Summary!#REF!</f>
        <v>#REF!</v>
      </c>
      <c r="E227" t="e">
        <f>Summary!#REF!</f>
        <v>#REF!</v>
      </c>
      <c r="F227">
        <v>340.3</v>
      </c>
      <c r="H227">
        <v>66.17</v>
      </c>
      <c r="I227">
        <v>3.32</v>
      </c>
    </row>
    <row r="228" spans="1:9" x14ac:dyDescent="0.55000000000000004">
      <c r="A228">
        <v>2009</v>
      </c>
      <c r="B228">
        <v>223</v>
      </c>
      <c r="C228" t="e">
        <f>Summary!#REF!</f>
        <v>#REF!</v>
      </c>
      <c r="D228" t="e">
        <f>Summary!#REF!</f>
        <v>#REF!</v>
      </c>
      <c r="E228" t="e">
        <f>Summary!#REF!</f>
        <v>#REF!</v>
      </c>
      <c r="F228">
        <v>340.3</v>
      </c>
      <c r="H228">
        <v>69.91</v>
      </c>
      <c r="I228">
        <v>3.56</v>
      </c>
    </row>
    <row r="229" spans="1:9" x14ac:dyDescent="0.55000000000000004">
      <c r="A229">
        <v>2009</v>
      </c>
      <c r="B229">
        <v>224</v>
      </c>
      <c r="C229" t="e">
        <f>Summary!#REF!</f>
        <v>#REF!</v>
      </c>
      <c r="D229" t="e">
        <f>Summary!#REF!</f>
        <v>#REF!</v>
      </c>
      <c r="E229" t="e">
        <f>Summary!#REF!</f>
        <v>#REF!</v>
      </c>
      <c r="F229">
        <v>340.3</v>
      </c>
      <c r="H229">
        <v>69.27</v>
      </c>
      <c r="I229">
        <v>3.69</v>
      </c>
    </row>
    <row r="230" spans="1:9" x14ac:dyDescent="0.55000000000000004">
      <c r="A230">
        <v>2009</v>
      </c>
      <c r="B230">
        <v>225</v>
      </c>
      <c r="C230" t="e">
        <f>Summary!#REF!</f>
        <v>#REF!</v>
      </c>
      <c r="D230" t="e">
        <f>Summary!#REF!</f>
        <v>#REF!</v>
      </c>
      <c r="E230" t="e">
        <f>Summary!#REF!</f>
        <v>#REF!</v>
      </c>
      <c r="F230">
        <v>340.3</v>
      </c>
      <c r="H230">
        <v>70.44</v>
      </c>
      <c r="I230">
        <v>3.82</v>
      </c>
    </row>
    <row r="231" spans="1:9" x14ac:dyDescent="0.55000000000000004">
      <c r="A231">
        <v>2009</v>
      </c>
      <c r="B231">
        <v>226</v>
      </c>
      <c r="C231" t="e">
        <f>Summary!#REF!</f>
        <v>#REF!</v>
      </c>
      <c r="D231" t="e">
        <f>Summary!#REF!</f>
        <v>#REF!</v>
      </c>
      <c r="E231" t="e">
        <f>Summary!#REF!</f>
        <v>#REF!</v>
      </c>
      <c r="F231">
        <v>340.3</v>
      </c>
      <c r="H231">
        <v>68.34</v>
      </c>
      <c r="I231">
        <v>4.51</v>
      </c>
    </row>
    <row r="232" spans="1:9" x14ac:dyDescent="0.55000000000000004">
      <c r="A232">
        <v>2009</v>
      </c>
      <c r="B232">
        <v>227</v>
      </c>
      <c r="C232" t="e">
        <f>Summary!#REF!</f>
        <v>#REF!</v>
      </c>
      <c r="D232" t="e">
        <f>Summary!#REF!</f>
        <v>#REF!</v>
      </c>
      <c r="E232" t="e">
        <f>Summary!#REF!</f>
        <v>#REF!</v>
      </c>
      <c r="F232">
        <v>340.3</v>
      </c>
      <c r="H232">
        <v>60.16</v>
      </c>
      <c r="I232">
        <v>3.04</v>
      </c>
    </row>
    <row r="233" spans="1:9" x14ac:dyDescent="0.55000000000000004">
      <c r="A233">
        <v>2009</v>
      </c>
      <c r="B233">
        <v>228</v>
      </c>
      <c r="C233" t="e">
        <f>Summary!#REF!</f>
        <v>#REF!</v>
      </c>
      <c r="D233" t="e">
        <f>Summary!#REF!</f>
        <v>#REF!</v>
      </c>
      <c r="E233" t="e">
        <f>Summary!#REF!</f>
        <v>#REF!</v>
      </c>
      <c r="F233">
        <v>340.3</v>
      </c>
      <c r="H233">
        <v>51.77</v>
      </c>
      <c r="I233">
        <v>3.25</v>
      </c>
    </row>
    <row r="234" spans="1:9" x14ac:dyDescent="0.55000000000000004">
      <c r="A234">
        <v>2009</v>
      </c>
      <c r="B234">
        <v>229</v>
      </c>
      <c r="C234" t="e">
        <f>Summary!#REF!</f>
        <v>#REF!</v>
      </c>
      <c r="D234" t="e">
        <f>Summary!#REF!</f>
        <v>#REF!</v>
      </c>
      <c r="E234" t="e">
        <f>Summary!#REF!</f>
        <v>#REF!</v>
      </c>
      <c r="F234">
        <v>340.3</v>
      </c>
      <c r="H234">
        <v>55.64</v>
      </c>
      <c r="I234">
        <v>3.8</v>
      </c>
    </row>
    <row r="235" spans="1:9" x14ac:dyDescent="0.55000000000000004">
      <c r="A235">
        <v>2009</v>
      </c>
      <c r="B235">
        <v>230</v>
      </c>
      <c r="C235" t="e">
        <f>Summary!#REF!</f>
        <v>#REF!</v>
      </c>
      <c r="D235" t="e">
        <f>Summary!#REF!</f>
        <v>#REF!</v>
      </c>
      <c r="E235" t="e">
        <f>Summary!#REF!</f>
        <v>#REF!</v>
      </c>
      <c r="F235">
        <v>340.3</v>
      </c>
      <c r="H235">
        <v>60.22</v>
      </c>
      <c r="I235">
        <v>3.34</v>
      </c>
    </row>
    <row r="236" spans="1:9" x14ac:dyDescent="0.55000000000000004">
      <c r="A236">
        <v>2009</v>
      </c>
      <c r="B236">
        <v>231</v>
      </c>
      <c r="C236" t="e">
        <f>Summary!#REF!</f>
        <v>#REF!</v>
      </c>
      <c r="D236" t="e">
        <f>Summary!#REF!</f>
        <v>#REF!</v>
      </c>
      <c r="E236" t="e">
        <f>Summary!#REF!</f>
        <v>#REF!</v>
      </c>
      <c r="F236">
        <v>340.3</v>
      </c>
      <c r="H236">
        <v>66.349999999999994</v>
      </c>
      <c r="I236">
        <v>3.65</v>
      </c>
    </row>
    <row r="237" spans="1:9" x14ac:dyDescent="0.55000000000000004">
      <c r="A237">
        <v>2009</v>
      </c>
      <c r="B237">
        <v>232</v>
      </c>
      <c r="C237" t="e">
        <f>Summary!#REF!</f>
        <v>#REF!</v>
      </c>
      <c r="D237" t="e">
        <f>Summary!#REF!</f>
        <v>#REF!</v>
      </c>
      <c r="E237" t="e">
        <f>Summary!#REF!</f>
        <v>#REF!</v>
      </c>
      <c r="F237">
        <v>340.3</v>
      </c>
      <c r="H237">
        <v>67.290000000000006</v>
      </c>
      <c r="I237">
        <v>3.42</v>
      </c>
    </row>
    <row r="238" spans="1:9" x14ac:dyDescent="0.55000000000000004">
      <c r="A238">
        <v>2009</v>
      </c>
      <c r="B238">
        <v>233</v>
      </c>
      <c r="C238" t="e">
        <f>Summary!#REF!</f>
        <v>#REF!</v>
      </c>
      <c r="D238" t="e">
        <f>Summary!#REF!</f>
        <v>#REF!</v>
      </c>
      <c r="E238" t="e">
        <f>Summary!#REF!</f>
        <v>#REF!</v>
      </c>
      <c r="F238">
        <v>340.3</v>
      </c>
      <c r="H238">
        <v>67.22</v>
      </c>
      <c r="I238">
        <v>3.85</v>
      </c>
    </row>
    <row r="239" spans="1:9" x14ac:dyDescent="0.55000000000000004">
      <c r="A239">
        <v>2009</v>
      </c>
      <c r="B239">
        <v>234</v>
      </c>
      <c r="C239" t="e">
        <f>Summary!#REF!</f>
        <v>#REF!</v>
      </c>
      <c r="D239" t="e">
        <f>Summary!#REF!</f>
        <v>#REF!</v>
      </c>
      <c r="E239" t="e">
        <f>Summary!#REF!</f>
        <v>#REF!</v>
      </c>
      <c r="F239">
        <v>340.3</v>
      </c>
      <c r="H239">
        <v>61.21</v>
      </c>
      <c r="I239">
        <v>3.94</v>
      </c>
    </row>
    <row r="240" spans="1:9" x14ac:dyDescent="0.55000000000000004">
      <c r="A240">
        <v>2009</v>
      </c>
      <c r="B240">
        <v>235</v>
      </c>
      <c r="C240" t="e">
        <f>Summary!#REF!</f>
        <v>#REF!</v>
      </c>
      <c r="D240" t="e">
        <f>Summary!#REF!</f>
        <v>#REF!</v>
      </c>
      <c r="E240" t="e">
        <f>Summary!#REF!</f>
        <v>#REF!</v>
      </c>
      <c r="F240">
        <v>278.29000000000002</v>
      </c>
      <c r="H240">
        <v>62.14</v>
      </c>
      <c r="I240">
        <v>3.64</v>
      </c>
    </row>
    <row r="241" spans="1:9" x14ac:dyDescent="0.55000000000000004">
      <c r="A241">
        <v>2009</v>
      </c>
      <c r="B241">
        <v>236</v>
      </c>
      <c r="C241" t="e">
        <f>Summary!#REF!</f>
        <v>#REF!</v>
      </c>
      <c r="D241" t="e">
        <f>Summary!#REF!</f>
        <v>#REF!</v>
      </c>
      <c r="E241" t="e">
        <f>Summary!#REF!</f>
        <v>#REF!</v>
      </c>
      <c r="F241">
        <v>286.17</v>
      </c>
      <c r="H241">
        <v>66.11</v>
      </c>
      <c r="I241">
        <v>4.3</v>
      </c>
    </row>
    <row r="242" spans="1:9" x14ac:dyDescent="0.55000000000000004">
      <c r="A242">
        <v>2009</v>
      </c>
      <c r="B242">
        <v>237</v>
      </c>
      <c r="C242" t="e">
        <f>Summary!#REF!</f>
        <v>#REF!</v>
      </c>
      <c r="D242" t="e">
        <f>Summary!#REF!</f>
        <v>#REF!</v>
      </c>
      <c r="E242" t="e">
        <f>Summary!#REF!</f>
        <v>#REF!</v>
      </c>
      <c r="F242">
        <v>339.26</v>
      </c>
      <c r="H242">
        <v>65.33</v>
      </c>
      <c r="I242">
        <v>4.51</v>
      </c>
    </row>
    <row r="243" spans="1:9" x14ac:dyDescent="0.55000000000000004">
      <c r="A243">
        <v>2009</v>
      </c>
      <c r="B243">
        <v>238</v>
      </c>
      <c r="C243" t="e">
        <f>Summary!#REF!</f>
        <v>#REF!</v>
      </c>
      <c r="D243" t="e">
        <f>Summary!#REF!</f>
        <v>#REF!</v>
      </c>
      <c r="E243" t="e">
        <f>Summary!#REF!</f>
        <v>#REF!</v>
      </c>
      <c r="F243">
        <v>370.39</v>
      </c>
      <c r="H243">
        <v>72.23</v>
      </c>
      <c r="I243">
        <v>4.32</v>
      </c>
    </row>
    <row r="244" spans="1:9" x14ac:dyDescent="0.55000000000000004">
      <c r="A244">
        <v>2009</v>
      </c>
      <c r="B244">
        <v>239</v>
      </c>
      <c r="C244" t="e">
        <f>Summary!#REF!</f>
        <v>#REF!</v>
      </c>
      <c r="D244" t="e">
        <f>Summary!#REF!</f>
        <v>#REF!</v>
      </c>
      <c r="E244" t="e">
        <f>Summary!#REF!</f>
        <v>#REF!</v>
      </c>
      <c r="F244">
        <v>348.37</v>
      </c>
      <c r="H244">
        <v>72.33</v>
      </c>
      <c r="I244">
        <v>3.66</v>
      </c>
    </row>
    <row r="245" spans="1:9" x14ac:dyDescent="0.55000000000000004">
      <c r="A245">
        <v>2009</v>
      </c>
      <c r="B245">
        <v>240</v>
      </c>
      <c r="C245" t="e">
        <f>Summary!#REF!</f>
        <v>#REF!</v>
      </c>
      <c r="D245" t="e">
        <f>Summary!#REF!</f>
        <v>#REF!</v>
      </c>
      <c r="E245" t="e">
        <f>Summary!#REF!</f>
        <v>#REF!</v>
      </c>
      <c r="F245">
        <v>204.73</v>
      </c>
      <c r="H245">
        <v>70.98</v>
      </c>
      <c r="I245">
        <v>3.71</v>
      </c>
    </row>
    <row r="246" spans="1:9" x14ac:dyDescent="0.55000000000000004">
      <c r="A246">
        <v>2009</v>
      </c>
      <c r="B246">
        <v>241</v>
      </c>
      <c r="C246" t="e">
        <f>Summary!#REF!</f>
        <v>#REF!</v>
      </c>
      <c r="D246" t="e">
        <f>Summary!#REF!</f>
        <v>#REF!</v>
      </c>
      <c r="E246" t="e">
        <f>Summary!#REF!</f>
        <v>#REF!</v>
      </c>
      <c r="F246">
        <v>203.21</v>
      </c>
      <c r="H246">
        <v>71.849999999999994</v>
      </c>
      <c r="I246">
        <v>3.22</v>
      </c>
    </row>
    <row r="247" spans="1:9" x14ac:dyDescent="0.55000000000000004">
      <c r="A247">
        <v>2009</v>
      </c>
      <c r="B247">
        <v>242</v>
      </c>
      <c r="C247" t="e">
        <f>Summary!#REF!</f>
        <v>#REF!</v>
      </c>
      <c r="D247" t="e">
        <f>Summary!#REF!</f>
        <v>#REF!</v>
      </c>
      <c r="E247" t="e">
        <f>Summary!#REF!</f>
        <v>#REF!</v>
      </c>
      <c r="F247">
        <v>184.28</v>
      </c>
      <c r="H247">
        <v>65.73</v>
      </c>
      <c r="I247">
        <v>3.63</v>
      </c>
    </row>
    <row r="248" spans="1:9" x14ac:dyDescent="0.55000000000000004">
      <c r="A248">
        <v>2009</v>
      </c>
      <c r="B248">
        <v>243</v>
      </c>
      <c r="C248" t="e">
        <f>Summary!#REF!</f>
        <v>#REF!</v>
      </c>
      <c r="D248" t="e">
        <f>Summary!#REF!</f>
        <v>#REF!</v>
      </c>
      <c r="E248" t="e">
        <f>Summary!#REF!</f>
        <v>#REF!</v>
      </c>
      <c r="F248">
        <v>132.61000000000001</v>
      </c>
      <c r="H248">
        <v>65.77</v>
      </c>
      <c r="I248">
        <v>3.56</v>
      </c>
    </row>
    <row r="249" spans="1:9" x14ac:dyDescent="0.55000000000000004">
      <c r="A249">
        <v>2009</v>
      </c>
      <c r="B249">
        <v>244</v>
      </c>
      <c r="C249" t="e">
        <f>Summary!#REF!</f>
        <v>#REF!</v>
      </c>
      <c r="D249" t="e">
        <f>Summary!#REF!</f>
        <v>#REF!</v>
      </c>
      <c r="E249" t="e">
        <f>Summary!#REF!</f>
        <v>#REF!</v>
      </c>
      <c r="F249">
        <v>134.25</v>
      </c>
      <c r="H249">
        <v>65.78</v>
      </c>
      <c r="I249">
        <v>3.22</v>
      </c>
    </row>
    <row r="250" spans="1:9" x14ac:dyDescent="0.55000000000000004">
      <c r="A250">
        <v>2009</v>
      </c>
      <c r="B250">
        <v>245</v>
      </c>
      <c r="C250" t="e">
        <f>Summary!#REF!</f>
        <v>#REF!</v>
      </c>
      <c r="D250" t="e">
        <f>Summary!#REF!</f>
        <v>#REF!</v>
      </c>
      <c r="E250" t="e">
        <f>Summary!#REF!</f>
        <v>#REF!</v>
      </c>
      <c r="F250">
        <v>177.46</v>
      </c>
      <c r="H250">
        <v>59.99</v>
      </c>
      <c r="I250">
        <v>2.42</v>
      </c>
    </row>
    <row r="251" spans="1:9" x14ac:dyDescent="0.55000000000000004">
      <c r="A251">
        <v>2009</v>
      </c>
      <c r="B251">
        <v>246</v>
      </c>
      <c r="C251" t="e">
        <f>Summary!#REF!</f>
        <v>#REF!</v>
      </c>
      <c r="D251" t="e">
        <f>Summary!#REF!</f>
        <v>#REF!</v>
      </c>
      <c r="E251" t="e">
        <f>Summary!#REF!</f>
        <v>#REF!</v>
      </c>
      <c r="F251">
        <v>309.27999999999997</v>
      </c>
      <c r="H251">
        <v>79.81</v>
      </c>
      <c r="I251">
        <v>2.36</v>
      </c>
    </row>
    <row r="252" spans="1:9" x14ac:dyDescent="0.55000000000000004">
      <c r="A252">
        <v>2009</v>
      </c>
      <c r="B252">
        <v>247</v>
      </c>
      <c r="C252" t="e">
        <f>Summary!#REF!</f>
        <v>#REF!</v>
      </c>
      <c r="D252" t="e">
        <f>Summary!#REF!</f>
        <v>#REF!</v>
      </c>
      <c r="E252" t="e">
        <f>Summary!#REF!</f>
        <v>#REF!</v>
      </c>
      <c r="F252">
        <v>183.69</v>
      </c>
      <c r="H252">
        <v>84.97</v>
      </c>
      <c r="I252">
        <v>3.37</v>
      </c>
    </row>
    <row r="253" spans="1:9" x14ac:dyDescent="0.55000000000000004">
      <c r="A253">
        <v>2009</v>
      </c>
      <c r="B253">
        <v>248</v>
      </c>
      <c r="C253" t="e">
        <f>Summary!#REF!</f>
        <v>#REF!</v>
      </c>
      <c r="D253" t="e">
        <f>Summary!#REF!</f>
        <v>#REF!</v>
      </c>
      <c r="E253" t="e">
        <f>Summary!#REF!</f>
        <v>#REF!</v>
      </c>
      <c r="F253">
        <v>239.41</v>
      </c>
      <c r="H253">
        <v>79.53</v>
      </c>
      <c r="I253">
        <v>3.56</v>
      </c>
    </row>
    <row r="254" spans="1:9" x14ac:dyDescent="0.55000000000000004">
      <c r="A254">
        <v>2009</v>
      </c>
      <c r="B254">
        <v>249</v>
      </c>
      <c r="C254" t="e">
        <f>Summary!#REF!</f>
        <v>#REF!</v>
      </c>
      <c r="D254" t="e">
        <f>Summary!#REF!</f>
        <v>#REF!</v>
      </c>
      <c r="E254" t="e">
        <f>Summary!#REF!</f>
        <v>#REF!</v>
      </c>
      <c r="F254">
        <v>276.93</v>
      </c>
      <c r="H254">
        <v>69.459999999999994</v>
      </c>
      <c r="I254">
        <v>3.47</v>
      </c>
    </row>
    <row r="255" spans="1:9" x14ac:dyDescent="0.55000000000000004">
      <c r="A255">
        <v>2009</v>
      </c>
      <c r="B255">
        <v>250</v>
      </c>
      <c r="C255" t="e">
        <f>Summary!#REF!</f>
        <v>#REF!</v>
      </c>
      <c r="D255" t="e">
        <f>Summary!#REF!</f>
        <v>#REF!</v>
      </c>
      <c r="E255" t="e">
        <f>Summary!#REF!</f>
        <v>#REF!</v>
      </c>
      <c r="F255">
        <v>183.01</v>
      </c>
      <c r="H255">
        <v>68.959999999999994</v>
      </c>
      <c r="I255">
        <v>3.1</v>
      </c>
    </row>
    <row r="256" spans="1:9" x14ac:dyDescent="0.55000000000000004">
      <c r="A256">
        <v>2009</v>
      </c>
      <c r="B256">
        <v>251</v>
      </c>
      <c r="C256" t="e">
        <f>Summary!#REF!</f>
        <v>#REF!</v>
      </c>
      <c r="D256" t="e">
        <f>Summary!#REF!</f>
        <v>#REF!</v>
      </c>
      <c r="E256" t="e">
        <f>Summary!#REF!</f>
        <v>#REF!</v>
      </c>
      <c r="F256">
        <v>216.31</v>
      </c>
      <c r="H256">
        <v>70.709999999999994</v>
      </c>
      <c r="I256">
        <v>2.69</v>
      </c>
    </row>
    <row r="257" spans="1:9" x14ac:dyDescent="0.55000000000000004">
      <c r="A257">
        <v>2009</v>
      </c>
      <c r="B257">
        <v>252</v>
      </c>
      <c r="C257" t="e">
        <f>Summary!#REF!</f>
        <v>#REF!</v>
      </c>
      <c r="D257" t="e">
        <f>Summary!#REF!</f>
        <v>#REF!</v>
      </c>
      <c r="E257" t="e">
        <f>Summary!#REF!</f>
        <v>#REF!</v>
      </c>
      <c r="F257">
        <v>237.69</v>
      </c>
      <c r="H257">
        <v>78.290000000000006</v>
      </c>
      <c r="I257">
        <v>3.58</v>
      </c>
    </row>
    <row r="258" spans="1:9" x14ac:dyDescent="0.55000000000000004">
      <c r="A258">
        <v>2009</v>
      </c>
      <c r="B258">
        <v>253</v>
      </c>
      <c r="C258" t="e">
        <f>Summary!#REF!</f>
        <v>#REF!</v>
      </c>
      <c r="D258" t="e">
        <f>Summary!#REF!</f>
        <v>#REF!</v>
      </c>
      <c r="E258" t="e">
        <f>Summary!#REF!</f>
        <v>#REF!</v>
      </c>
      <c r="F258">
        <v>304.83999999999997</v>
      </c>
      <c r="H258">
        <v>61.66</v>
      </c>
      <c r="I258">
        <v>4.59</v>
      </c>
    </row>
    <row r="259" spans="1:9" x14ac:dyDescent="0.55000000000000004">
      <c r="A259">
        <v>2009</v>
      </c>
      <c r="B259">
        <v>254</v>
      </c>
      <c r="C259" t="e">
        <f>Summary!#REF!</f>
        <v>#REF!</v>
      </c>
      <c r="D259" t="e">
        <f>Summary!#REF!</f>
        <v>#REF!</v>
      </c>
      <c r="E259" t="e">
        <f>Summary!#REF!</f>
        <v>#REF!</v>
      </c>
      <c r="F259">
        <v>286.39</v>
      </c>
      <c r="H259">
        <v>70.569999999999993</v>
      </c>
      <c r="I259">
        <v>3.47</v>
      </c>
    </row>
    <row r="260" spans="1:9" x14ac:dyDescent="0.55000000000000004">
      <c r="A260">
        <v>2009</v>
      </c>
      <c r="B260">
        <v>255</v>
      </c>
      <c r="C260" t="e">
        <f>Summary!#REF!</f>
        <v>#REF!</v>
      </c>
      <c r="D260" t="e">
        <f>Summary!#REF!</f>
        <v>#REF!</v>
      </c>
      <c r="E260" t="e">
        <f>Summary!#REF!</f>
        <v>#REF!</v>
      </c>
      <c r="F260">
        <v>311.18</v>
      </c>
      <c r="H260">
        <v>67.650000000000006</v>
      </c>
      <c r="I260">
        <v>3.06</v>
      </c>
    </row>
    <row r="261" spans="1:9" x14ac:dyDescent="0.55000000000000004">
      <c r="A261">
        <v>2009</v>
      </c>
      <c r="B261">
        <v>256</v>
      </c>
      <c r="C261" t="e">
        <f>Summary!#REF!</f>
        <v>#REF!</v>
      </c>
      <c r="D261" t="e">
        <f>Summary!#REF!</f>
        <v>#REF!</v>
      </c>
      <c r="E261" t="e">
        <f>Summary!#REF!</f>
        <v>#REF!</v>
      </c>
      <c r="F261">
        <v>212.37</v>
      </c>
      <c r="H261">
        <v>69.760000000000005</v>
      </c>
      <c r="I261">
        <v>3.16</v>
      </c>
    </row>
    <row r="262" spans="1:9" x14ac:dyDescent="0.55000000000000004">
      <c r="A262">
        <v>2009</v>
      </c>
      <c r="B262">
        <v>257</v>
      </c>
      <c r="C262" t="e">
        <f>Summary!#REF!</f>
        <v>#REF!</v>
      </c>
      <c r="D262" t="e">
        <f>Summary!#REF!</f>
        <v>#REF!</v>
      </c>
      <c r="E262" t="e">
        <f>Summary!#REF!</f>
        <v>#REF!</v>
      </c>
      <c r="F262">
        <v>303.08</v>
      </c>
      <c r="H262">
        <v>71.05</v>
      </c>
      <c r="I262">
        <v>3.53</v>
      </c>
    </row>
    <row r="263" spans="1:9" x14ac:dyDescent="0.55000000000000004">
      <c r="A263">
        <v>2009</v>
      </c>
      <c r="B263">
        <v>258</v>
      </c>
      <c r="C263" t="e">
        <f>Summary!#REF!</f>
        <v>#REF!</v>
      </c>
      <c r="D263" t="e">
        <f>Summary!#REF!</f>
        <v>#REF!</v>
      </c>
      <c r="E263" t="e">
        <f>Summary!#REF!</f>
        <v>#REF!</v>
      </c>
      <c r="F263">
        <v>305.08</v>
      </c>
      <c r="H263">
        <v>70.28</v>
      </c>
      <c r="I263">
        <v>3.57</v>
      </c>
    </row>
    <row r="264" spans="1:9" x14ac:dyDescent="0.55000000000000004">
      <c r="A264">
        <v>2009</v>
      </c>
      <c r="B264">
        <v>259</v>
      </c>
      <c r="C264" t="e">
        <f>Summary!#REF!</f>
        <v>#REF!</v>
      </c>
      <c r="D264" t="e">
        <f>Summary!#REF!</f>
        <v>#REF!</v>
      </c>
      <c r="E264" t="e">
        <f>Summary!#REF!</f>
        <v>#REF!</v>
      </c>
      <c r="F264">
        <v>335.8</v>
      </c>
      <c r="H264">
        <v>68.7</v>
      </c>
      <c r="I264">
        <v>2.81</v>
      </c>
    </row>
    <row r="265" spans="1:9" x14ac:dyDescent="0.55000000000000004">
      <c r="A265">
        <v>2009</v>
      </c>
      <c r="B265">
        <v>260</v>
      </c>
      <c r="C265" t="e">
        <f>Summary!#REF!</f>
        <v>#REF!</v>
      </c>
      <c r="D265" t="e">
        <f>Summary!#REF!</f>
        <v>#REF!</v>
      </c>
      <c r="E265" t="e">
        <f>Summary!#REF!</f>
        <v>#REF!</v>
      </c>
      <c r="F265">
        <v>352.88</v>
      </c>
      <c r="H265">
        <v>68.67</v>
      </c>
      <c r="I265">
        <v>3.61</v>
      </c>
    </row>
    <row r="266" spans="1:9" x14ac:dyDescent="0.55000000000000004">
      <c r="A266">
        <v>2009</v>
      </c>
      <c r="B266">
        <v>261</v>
      </c>
      <c r="C266" t="e">
        <f>Summary!#REF!</f>
        <v>#REF!</v>
      </c>
      <c r="D266" t="e">
        <f>Summary!#REF!</f>
        <v>#REF!</v>
      </c>
      <c r="E266" t="e">
        <f>Summary!#REF!</f>
        <v>#REF!</v>
      </c>
      <c r="F266">
        <v>296.61</v>
      </c>
      <c r="H266">
        <v>63.45</v>
      </c>
      <c r="I266">
        <v>4.0599999999999996</v>
      </c>
    </row>
    <row r="267" spans="1:9" x14ac:dyDescent="0.55000000000000004">
      <c r="A267">
        <v>2009</v>
      </c>
      <c r="B267">
        <v>262</v>
      </c>
      <c r="C267" t="e">
        <f>Summary!#REF!</f>
        <v>#REF!</v>
      </c>
      <c r="D267" t="e">
        <f>Summary!#REF!</f>
        <v>#REF!</v>
      </c>
      <c r="E267" t="e">
        <f>Summary!#REF!</f>
        <v>#REF!</v>
      </c>
      <c r="F267">
        <v>321.49</v>
      </c>
      <c r="H267">
        <v>65.680000000000007</v>
      </c>
      <c r="I267">
        <v>4.21</v>
      </c>
    </row>
    <row r="268" spans="1:9" x14ac:dyDescent="0.55000000000000004">
      <c r="A268">
        <v>2009</v>
      </c>
      <c r="B268">
        <v>263</v>
      </c>
      <c r="C268" t="e">
        <f>Summary!#REF!</f>
        <v>#REF!</v>
      </c>
      <c r="D268" t="e">
        <f>Summary!#REF!</f>
        <v>#REF!</v>
      </c>
      <c r="E268" t="e">
        <f>Summary!#REF!</f>
        <v>#REF!</v>
      </c>
      <c r="F268">
        <v>425.01</v>
      </c>
      <c r="H268">
        <v>72.239999999999995</v>
      </c>
      <c r="I268">
        <v>4.2</v>
      </c>
    </row>
    <row r="269" spans="1:9" x14ac:dyDescent="0.55000000000000004">
      <c r="A269">
        <v>2009</v>
      </c>
      <c r="B269">
        <v>264</v>
      </c>
      <c r="C269" t="e">
        <f>Summary!#REF!</f>
        <v>#REF!</v>
      </c>
      <c r="D269" t="e">
        <f>Summary!#REF!</f>
        <v>#REF!</v>
      </c>
      <c r="E269" t="e">
        <f>Summary!#REF!</f>
        <v>#REF!</v>
      </c>
      <c r="F269">
        <v>335.61</v>
      </c>
      <c r="H269">
        <v>58.63</v>
      </c>
      <c r="I269">
        <v>3.17</v>
      </c>
    </row>
    <row r="270" spans="1:9" x14ac:dyDescent="0.55000000000000004">
      <c r="A270">
        <v>2009</v>
      </c>
      <c r="B270">
        <v>265</v>
      </c>
      <c r="C270" t="e">
        <f>Summary!#REF!</f>
        <v>#REF!</v>
      </c>
      <c r="D270" t="e">
        <f>Summary!#REF!</f>
        <v>#REF!</v>
      </c>
      <c r="E270" t="e">
        <f>Summary!#REF!</f>
        <v>#REF!</v>
      </c>
      <c r="F270">
        <v>292.61</v>
      </c>
      <c r="H270">
        <v>64.900000000000006</v>
      </c>
      <c r="I270">
        <v>2.78</v>
      </c>
    </row>
    <row r="271" spans="1:9" x14ac:dyDescent="0.55000000000000004">
      <c r="A271">
        <v>2009</v>
      </c>
      <c r="B271">
        <v>266</v>
      </c>
      <c r="C271" t="e">
        <f>Summary!#REF!</f>
        <v>#REF!</v>
      </c>
      <c r="D271" t="e">
        <f>Summary!#REF!</f>
        <v>#REF!</v>
      </c>
      <c r="E271" t="e">
        <f>Summary!#REF!</f>
        <v>#REF!</v>
      </c>
      <c r="F271">
        <v>214.41</v>
      </c>
      <c r="H271">
        <v>67.239999999999995</v>
      </c>
      <c r="I271">
        <v>3.51</v>
      </c>
    </row>
    <row r="272" spans="1:9" x14ac:dyDescent="0.55000000000000004">
      <c r="A272">
        <v>2009</v>
      </c>
      <c r="B272">
        <v>267</v>
      </c>
      <c r="C272" t="e">
        <f>Summary!#REF!</f>
        <v>#REF!</v>
      </c>
      <c r="D272" t="e">
        <f>Summary!#REF!</f>
        <v>#REF!</v>
      </c>
      <c r="E272" t="e">
        <f>Summary!#REF!</f>
        <v>#REF!</v>
      </c>
      <c r="F272">
        <v>306.57</v>
      </c>
      <c r="H272">
        <v>71.98</v>
      </c>
      <c r="I272">
        <v>3.83</v>
      </c>
    </row>
    <row r="273" spans="1:9" x14ac:dyDescent="0.55000000000000004">
      <c r="A273">
        <v>2009</v>
      </c>
      <c r="B273">
        <v>268</v>
      </c>
      <c r="C273" t="e">
        <f>Summary!#REF!</f>
        <v>#REF!</v>
      </c>
      <c r="D273" t="e">
        <f>Summary!#REF!</f>
        <v>#REF!</v>
      </c>
      <c r="E273" t="e">
        <f>Summary!#REF!</f>
        <v>#REF!</v>
      </c>
      <c r="F273">
        <v>310.98</v>
      </c>
      <c r="H273">
        <v>67.540000000000006</v>
      </c>
      <c r="I273">
        <v>3.7</v>
      </c>
    </row>
    <row r="274" spans="1:9" x14ac:dyDescent="0.55000000000000004">
      <c r="A274">
        <v>2009</v>
      </c>
      <c r="B274">
        <v>269</v>
      </c>
      <c r="C274" t="e">
        <f>Summary!#REF!</f>
        <v>#REF!</v>
      </c>
      <c r="D274" t="e">
        <f>Summary!#REF!</f>
        <v>#REF!</v>
      </c>
      <c r="E274" t="e">
        <f>Summary!#REF!</f>
        <v>#REF!</v>
      </c>
      <c r="F274">
        <v>291.16000000000003</v>
      </c>
      <c r="H274">
        <v>71.17</v>
      </c>
      <c r="I274">
        <v>4.05</v>
      </c>
    </row>
    <row r="275" spans="1:9" x14ac:dyDescent="0.55000000000000004">
      <c r="A275">
        <v>2009</v>
      </c>
      <c r="B275">
        <v>270</v>
      </c>
      <c r="C275" t="e">
        <f>Summary!#REF!</f>
        <v>#REF!</v>
      </c>
      <c r="D275" t="e">
        <f>Summary!#REF!</f>
        <v>#REF!</v>
      </c>
      <c r="E275" t="e">
        <f>Summary!#REF!</f>
        <v>#REF!</v>
      </c>
      <c r="F275">
        <v>303.74</v>
      </c>
      <c r="H275">
        <v>66.11</v>
      </c>
      <c r="I275">
        <v>3.52</v>
      </c>
    </row>
    <row r="276" spans="1:9" x14ac:dyDescent="0.55000000000000004">
      <c r="A276">
        <v>2009</v>
      </c>
      <c r="B276">
        <v>271</v>
      </c>
      <c r="C276" t="e">
        <f>Summary!#REF!</f>
        <v>#REF!</v>
      </c>
      <c r="D276" t="e">
        <f>Summary!#REF!</f>
        <v>#REF!</v>
      </c>
      <c r="E276" t="e">
        <f>Summary!#REF!</f>
        <v>#REF!</v>
      </c>
      <c r="F276">
        <v>79.8</v>
      </c>
      <c r="H276">
        <v>61.65</v>
      </c>
      <c r="I276">
        <v>3.22</v>
      </c>
    </row>
    <row r="277" spans="1:9" x14ac:dyDescent="0.55000000000000004">
      <c r="A277">
        <v>2009</v>
      </c>
      <c r="B277">
        <v>272</v>
      </c>
      <c r="C277" t="e">
        <f>Summary!#REF!</f>
        <v>#REF!</v>
      </c>
      <c r="D277" t="e">
        <f>Summary!#REF!</f>
        <v>#REF!</v>
      </c>
      <c r="E277" t="e">
        <f>Summary!#REF!</f>
        <v>#REF!</v>
      </c>
      <c r="F277">
        <v>315.98</v>
      </c>
      <c r="H277">
        <v>61.51</v>
      </c>
      <c r="I277">
        <v>3.36</v>
      </c>
    </row>
    <row r="278" spans="1:9" x14ac:dyDescent="0.55000000000000004">
      <c r="A278">
        <v>2009</v>
      </c>
      <c r="B278">
        <v>273</v>
      </c>
      <c r="C278" t="e">
        <f>Summary!#REF!</f>
        <v>#REF!</v>
      </c>
      <c r="D278" t="e">
        <f>Summary!#REF!</f>
        <v>#REF!</v>
      </c>
      <c r="E278" t="e">
        <f>Summary!#REF!</f>
        <v>#REF!</v>
      </c>
      <c r="F278">
        <v>221.85</v>
      </c>
      <c r="H278">
        <v>79.37</v>
      </c>
      <c r="I278">
        <v>4.62</v>
      </c>
    </row>
    <row r="279" spans="1:9" x14ac:dyDescent="0.55000000000000004">
      <c r="A279">
        <v>2009</v>
      </c>
      <c r="B279">
        <v>274</v>
      </c>
      <c r="C279" t="e">
        <f>Summary!#REF!</f>
        <v>#REF!</v>
      </c>
      <c r="D279" t="e">
        <f>Summary!#REF!</f>
        <v>#REF!</v>
      </c>
      <c r="E279" t="e">
        <f>Summary!#REF!</f>
        <v>#REF!</v>
      </c>
      <c r="F279">
        <v>279.48</v>
      </c>
      <c r="H279">
        <v>73.05</v>
      </c>
      <c r="I279">
        <v>3.82</v>
      </c>
    </row>
    <row r="280" spans="1:9" x14ac:dyDescent="0.55000000000000004">
      <c r="A280">
        <v>2009</v>
      </c>
      <c r="B280">
        <v>275</v>
      </c>
      <c r="C280" t="e">
        <f>Summary!#REF!</f>
        <v>#REF!</v>
      </c>
      <c r="D280" t="e">
        <f>Summary!#REF!</f>
        <v>#REF!</v>
      </c>
      <c r="E280" t="e">
        <f>Summary!#REF!</f>
        <v>#REF!</v>
      </c>
      <c r="F280">
        <v>290.74</v>
      </c>
      <c r="H280">
        <v>67.62</v>
      </c>
      <c r="I280">
        <v>4.09</v>
      </c>
    </row>
    <row r="281" spans="1:9" x14ac:dyDescent="0.55000000000000004">
      <c r="A281">
        <v>2009</v>
      </c>
      <c r="B281">
        <v>276</v>
      </c>
      <c r="C281" t="e">
        <f>Summary!#REF!</f>
        <v>#REF!</v>
      </c>
      <c r="D281" t="e">
        <f>Summary!#REF!</f>
        <v>#REF!</v>
      </c>
      <c r="E281" t="e">
        <f>Summary!#REF!</f>
        <v>#REF!</v>
      </c>
      <c r="F281">
        <v>355.89</v>
      </c>
      <c r="H281">
        <v>59.02</v>
      </c>
      <c r="I281">
        <v>3.57</v>
      </c>
    </row>
    <row r="282" spans="1:9" x14ac:dyDescent="0.55000000000000004">
      <c r="A282">
        <v>2009</v>
      </c>
      <c r="B282">
        <v>277</v>
      </c>
      <c r="C282" t="e">
        <f>Summary!#REF!</f>
        <v>#REF!</v>
      </c>
      <c r="D282" t="e">
        <f>Summary!#REF!</f>
        <v>#REF!</v>
      </c>
      <c r="E282" t="e">
        <f>Summary!#REF!</f>
        <v>#REF!</v>
      </c>
      <c r="F282">
        <v>340.3</v>
      </c>
      <c r="H282">
        <v>56.38</v>
      </c>
      <c r="I282">
        <v>3.34</v>
      </c>
    </row>
    <row r="283" spans="1:9" x14ac:dyDescent="0.55000000000000004">
      <c r="A283">
        <v>2009</v>
      </c>
      <c r="B283">
        <v>278</v>
      </c>
      <c r="C283" t="e">
        <f>Summary!#REF!</f>
        <v>#REF!</v>
      </c>
      <c r="D283" t="e">
        <f>Summary!#REF!</f>
        <v>#REF!</v>
      </c>
      <c r="E283" t="e">
        <f>Summary!#REF!</f>
        <v>#REF!</v>
      </c>
      <c r="F283">
        <v>340.3</v>
      </c>
      <c r="H283">
        <v>61.27</v>
      </c>
      <c r="I283">
        <v>4.24</v>
      </c>
    </row>
    <row r="284" spans="1:9" x14ac:dyDescent="0.55000000000000004">
      <c r="A284">
        <v>2009</v>
      </c>
      <c r="B284">
        <v>279</v>
      </c>
      <c r="C284" t="e">
        <f>Summary!#REF!</f>
        <v>#REF!</v>
      </c>
      <c r="D284" t="e">
        <f>Summary!#REF!</f>
        <v>#REF!</v>
      </c>
      <c r="E284" t="e">
        <f>Summary!#REF!</f>
        <v>#REF!</v>
      </c>
      <c r="F284">
        <v>340.3</v>
      </c>
      <c r="H284">
        <v>66.42</v>
      </c>
      <c r="I284">
        <v>5.2</v>
      </c>
    </row>
    <row r="285" spans="1:9" x14ac:dyDescent="0.55000000000000004">
      <c r="A285">
        <v>2009</v>
      </c>
      <c r="B285">
        <v>280</v>
      </c>
      <c r="C285" t="e">
        <f>Summary!#REF!</f>
        <v>#REF!</v>
      </c>
      <c r="D285" t="e">
        <f>Summary!#REF!</f>
        <v>#REF!</v>
      </c>
      <c r="E285" t="e">
        <f>Summary!#REF!</f>
        <v>#REF!</v>
      </c>
      <c r="F285">
        <v>340.3</v>
      </c>
      <c r="H285">
        <v>61.27</v>
      </c>
      <c r="I285">
        <v>4.42</v>
      </c>
    </row>
    <row r="286" spans="1:9" x14ac:dyDescent="0.55000000000000004">
      <c r="A286">
        <v>2009</v>
      </c>
      <c r="B286">
        <v>281</v>
      </c>
      <c r="C286" t="e">
        <f>Summary!#REF!</f>
        <v>#REF!</v>
      </c>
      <c r="D286" t="e">
        <f>Summary!#REF!</f>
        <v>#REF!</v>
      </c>
      <c r="E286" t="e">
        <f>Summary!#REF!</f>
        <v>#REF!</v>
      </c>
      <c r="F286">
        <v>340.3</v>
      </c>
      <c r="H286">
        <v>58.16</v>
      </c>
      <c r="I286">
        <v>4.01</v>
      </c>
    </row>
    <row r="287" spans="1:9" x14ac:dyDescent="0.55000000000000004">
      <c r="A287">
        <v>2009</v>
      </c>
      <c r="B287">
        <v>282</v>
      </c>
      <c r="C287" t="e">
        <f>Summary!#REF!</f>
        <v>#REF!</v>
      </c>
      <c r="D287" t="e">
        <f>Summary!#REF!</f>
        <v>#REF!</v>
      </c>
      <c r="E287" t="e">
        <f>Summary!#REF!</f>
        <v>#REF!</v>
      </c>
      <c r="F287">
        <v>340.3</v>
      </c>
      <c r="H287">
        <v>57.17</v>
      </c>
      <c r="I287">
        <v>3.61</v>
      </c>
    </row>
    <row r="288" spans="1:9" x14ac:dyDescent="0.55000000000000004">
      <c r="A288">
        <v>2009</v>
      </c>
      <c r="B288">
        <v>283</v>
      </c>
      <c r="C288" t="e">
        <f>Summary!#REF!</f>
        <v>#REF!</v>
      </c>
      <c r="D288" t="e">
        <f>Summary!#REF!</f>
        <v>#REF!</v>
      </c>
      <c r="E288" t="e">
        <f>Summary!#REF!</f>
        <v>#REF!</v>
      </c>
      <c r="F288">
        <v>340.3</v>
      </c>
      <c r="H288">
        <v>64.39</v>
      </c>
      <c r="I288">
        <v>5.2</v>
      </c>
    </row>
    <row r="289" spans="1:9" x14ac:dyDescent="0.55000000000000004">
      <c r="A289">
        <v>2009</v>
      </c>
      <c r="B289">
        <v>284</v>
      </c>
      <c r="C289" t="e">
        <f>Summary!#REF!</f>
        <v>#REF!</v>
      </c>
      <c r="D289" t="e">
        <f>Summary!#REF!</f>
        <v>#REF!</v>
      </c>
      <c r="E289" t="e">
        <f>Summary!#REF!</f>
        <v>#REF!</v>
      </c>
      <c r="F289">
        <v>340.3</v>
      </c>
      <c r="H289">
        <v>67.16</v>
      </c>
      <c r="I289">
        <v>5.57</v>
      </c>
    </row>
    <row r="290" spans="1:9" x14ac:dyDescent="0.55000000000000004">
      <c r="A290">
        <v>2009</v>
      </c>
      <c r="B290">
        <v>285</v>
      </c>
      <c r="C290" t="e">
        <f>Summary!#REF!</f>
        <v>#REF!</v>
      </c>
      <c r="D290" t="e">
        <f>Summary!#REF!</f>
        <v>#REF!</v>
      </c>
      <c r="E290" t="e">
        <f>Summary!#REF!</f>
        <v>#REF!</v>
      </c>
      <c r="F290">
        <v>29.44</v>
      </c>
      <c r="H290">
        <v>73</v>
      </c>
      <c r="I290">
        <v>4.75</v>
      </c>
    </row>
    <row r="291" spans="1:9" x14ac:dyDescent="0.55000000000000004">
      <c r="A291">
        <v>2009</v>
      </c>
      <c r="B291">
        <v>286</v>
      </c>
      <c r="C291" t="e">
        <f>Summary!#REF!</f>
        <v>#REF!</v>
      </c>
      <c r="D291" t="e">
        <f>Summary!#REF!</f>
        <v>#REF!</v>
      </c>
      <c r="E291" t="e">
        <f>Summary!#REF!</f>
        <v>#REF!</v>
      </c>
      <c r="F291">
        <v>427.23</v>
      </c>
      <c r="H291">
        <v>72.180000000000007</v>
      </c>
      <c r="I291">
        <v>3.44</v>
      </c>
    </row>
    <row r="292" spans="1:9" x14ac:dyDescent="0.55000000000000004">
      <c r="A292">
        <v>2009</v>
      </c>
      <c r="B292">
        <v>287</v>
      </c>
      <c r="C292" t="e">
        <f>Summary!#REF!</f>
        <v>#REF!</v>
      </c>
      <c r="D292" t="e">
        <f>Summary!#REF!</f>
        <v>#REF!</v>
      </c>
      <c r="E292" t="e">
        <f>Summary!#REF!</f>
        <v>#REF!</v>
      </c>
      <c r="F292">
        <v>428.3</v>
      </c>
      <c r="H292">
        <v>71.739999999999995</v>
      </c>
      <c r="I292">
        <v>4.22</v>
      </c>
    </row>
    <row r="293" spans="1:9" x14ac:dyDescent="0.55000000000000004">
      <c r="A293">
        <v>2009</v>
      </c>
      <c r="B293">
        <v>288</v>
      </c>
      <c r="C293" t="e">
        <f>Summary!#REF!</f>
        <v>#REF!</v>
      </c>
      <c r="D293" t="e">
        <f>Summary!#REF!</f>
        <v>#REF!</v>
      </c>
      <c r="E293" t="e">
        <f>Summary!#REF!</f>
        <v>#REF!</v>
      </c>
      <c r="F293">
        <v>348.26</v>
      </c>
      <c r="H293">
        <v>79.34</v>
      </c>
      <c r="I293">
        <v>4.75</v>
      </c>
    </row>
    <row r="294" spans="1:9" x14ac:dyDescent="0.55000000000000004">
      <c r="A294">
        <v>2009</v>
      </c>
      <c r="B294">
        <v>289</v>
      </c>
      <c r="C294" t="e">
        <f>Summary!#REF!</f>
        <v>#REF!</v>
      </c>
      <c r="D294" t="e">
        <f>Summary!#REF!</f>
        <v>#REF!</v>
      </c>
      <c r="E294" t="e">
        <f>Summary!#REF!</f>
        <v>#REF!</v>
      </c>
      <c r="F294">
        <v>391.86</v>
      </c>
      <c r="H294">
        <v>70.86</v>
      </c>
      <c r="I294">
        <v>3.97</v>
      </c>
    </row>
    <row r="295" spans="1:9" x14ac:dyDescent="0.55000000000000004">
      <c r="A295">
        <v>2009</v>
      </c>
      <c r="B295">
        <v>290</v>
      </c>
      <c r="C295" t="e">
        <f>Summary!#REF!</f>
        <v>#REF!</v>
      </c>
      <c r="D295" t="e">
        <f>Summary!#REF!</f>
        <v>#REF!</v>
      </c>
      <c r="E295" t="e">
        <f>Summary!#REF!</f>
        <v>#REF!</v>
      </c>
      <c r="F295">
        <v>287.02</v>
      </c>
      <c r="H295">
        <v>68.67</v>
      </c>
      <c r="I295">
        <v>4.18</v>
      </c>
    </row>
    <row r="296" spans="1:9" x14ac:dyDescent="0.55000000000000004">
      <c r="A296">
        <v>2009</v>
      </c>
      <c r="B296">
        <v>291</v>
      </c>
      <c r="C296" t="e">
        <f>Summary!#REF!</f>
        <v>#REF!</v>
      </c>
      <c r="D296" t="e">
        <f>Summary!#REF!</f>
        <v>#REF!</v>
      </c>
      <c r="E296" t="e">
        <f>Summary!#REF!</f>
        <v>#REF!</v>
      </c>
      <c r="F296">
        <v>391.89</v>
      </c>
      <c r="H296">
        <v>56.17</v>
      </c>
      <c r="I296">
        <v>3.38</v>
      </c>
    </row>
    <row r="297" spans="1:9" x14ac:dyDescent="0.55000000000000004">
      <c r="A297">
        <v>2009</v>
      </c>
      <c r="B297">
        <v>292</v>
      </c>
      <c r="C297" t="e">
        <f>Summary!#REF!</f>
        <v>#REF!</v>
      </c>
      <c r="D297" t="e">
        <f>Summary!#REF!</f>
        <v>#REF!</v>
      </c>
      <c r="E297" t="e">
        <f>Summary!#REF!</f>
        <v>#REF!</v>
      </c>
      <c r="F297">
        <v>333</v>
      </c>
      <c r="H297">
        <v>56.58</v>
      </c>
      <c r="I297">
        <v>3.52</v>
      </c>
    </row>
    <row r="298" spans="1:9" x14ac:dyDescent="0.55000000000000004">
      <c r="A298">
        <v>2009</v>
      </c>
      <c r="B298">
        <v>293</v>
      </c>
      <c r="C298" t="e">
        <f>Summary!#REF!</f>
        <v>#REF!</v>
      </c>
      <c r="D298" t="e">
        <f>Summary!#REF!</f>
        <v>#REF!</v>
      </c>
      <c r="E298" t="e">
        <f>Summary!#REF!</f>
        <v>#REF!</v>
      </c>
      <c r="F298">
        <v>333.2</v>
      </c>
      <c r="H298">
        <v>62.73</v>
      </c>
      <c r="I298">
        <v>3.41</v>
      </c>
    </row>
    <row r="299" spans="1:9" x14ac:dyDescent="0.55000000000000004">
      <c r="A299">
        <v>2009</v>
      </c>
      <c r="B299">
        <v>294</v>
      </c>
      <c r="C299" t="e">
        <f>Summary!#REF!</f>
        <v>#REF!</v>
      </c>
      <c r="D299" t="e">
        <f>Summary!#REF!</f>
        <v>#REF!</v>
      </c>
      <c r="E299" t="e">
        <f>Summary!#REF!</f>
        <v>#REF!</v>
      </c>
      <c r="F299">
        <v>317.38</v>
      </c>
      <c r="H299">
        <v>67.31</v>
      </c>
      <c r="I299">
        <v>4.54</v>
      </c>
    </row>
    <row r="300" spans="1:9" x14ac:dyDescent="0.55000000000000004">
      <c r="A300">
        <v>2009</v>
      </c>
      <c r="B300">
        <v>295</v>
      </c>
      <c r="C300" t="e">
        <f>Summary!#REF!</f>
        <v>#REF!</v>
      </c>
      <c r="D300" t="e">
        <f>Summary!#REF!</f>
        <v>#REF!</v>
      </c>
      <c r="E300" t="e">
        <f>Summary!#REF!</f>
        <v>#REF!</v>
      </c>
      <c r="F300">
        <v>335.48</v>
      </c>
      <c r="H300">
        <v>76.47</v>
      </c>
      <c r="I300">
        <v>4.6399999999999997</v>
      </c>
    </row>
    <row r="301" spans="1:9" x14ac:dyDescent="0.55000000000000004">
      <c r="A301">
        <v>2009</v>
      </c>
      <c r="B301">
        <v>296</v>
      </c>
      <c r="C301" t="e">
        <f>Summary!#REF!</f>
        <v>#REF!</v>
      </c>
      <c r="D301" t="e">
        <f>Summary!#REF!</f>
        <v>#REF!</v>
      </c>
      <c r="E301" t="e">
        <f>Summary!#REF!</f>
        <v>#REF!</v>
      </c>
      <c r="F301">
        <v>386.79</v>
      </c>
      <c r="H301">
        <v>70.489999999999995</v>
      </c>
      <c r="I301">
        <v>3.55</v>
      </c>
    </row>
    <row r="302" spans="1:9" x14ac:dyDescent="0.55000000000000004">
      <c r="A302">
        <v>2009</v>
      </c>
      <c r="B302">
        <v>297</v>
      </c>
      <c r="C302" t="e">
        <f>Summary!#REF!</f>
        <v>#REF!</v>
      </c>
      <c r="D302" t="e">
        <f>Summary!#REF!</f>
        <v>#REF!</v>
      </c>
      <c r="E302" t="e">
        <f>Summary!#REF!</f>
        <v>#REF!</v>
      </c>
      <c r="F302">
        <v>361.83</v>
      </c>
      <c r="H302">
        <v>67.55</v>
      </c>
      <c r="I302">
        <v>3.87</v>
      </c>
    </row>
    <row r="303" spans="1:9" x14ac:dyDescent="0.55000000000000004">
      <c r="A303">
        <v>2009</v>
      </c>
      <c r="B303">
        <v>298</v>
      </c>
      <c r="C303" t="e">
        <f>Summary!#REF!</f>
        <v>#REF!</v>
      </c>
      <c r="D303" t="e">
        <f>Summary!#REF!</f>
        <v>#REF!</v>
      </c>
      <c r="E303" t="e">
        <f>Summary!#REF!</f>
        <v>#REF!</v>
      </c>
      <c r="F303">
        <v>373.89</v>
      </c>
      <c r="H303">
        <v>66.86</v>
      </c>
      <c r="I303">
        <v>3.74</v>
      </c>
    </row>
    <row r="304" spans="1:9" x14ac:dyDescent="0.55000000000000004">
      <c r="A304">
        <v>2009</v>
      </c>
      <c r="B304">
        <v>299</v>
      </c>
      <c r="C304" t="e">
        <f>Summary!#REF!</f>
        <v>#REF!</v>
      </c>
      <c r="D304" t="e">
        <f>Summary!#REF!</f>
        <v>#REF!</v>
      </c>
      <c r="E304" t="e">
        <f>Summary!#REF!</f>
        <v>#REF!</v>
      </c>
      <c r="F304">
        <v>302.02</v>
      </c>
      <c r="H304">
        <v>72.709999999999994</v>
      </c>
      <c r="I304">
        <v>4.13</v>
      </c>
    </row>
    <row r="305" spans="1:9" x14ac:dyDescent="0.55000000000000004">
      <c r="A305">
        <v>2009</v>
      </c>
      <c r="B305">
        <v>300</v>
      </c>
      <c r="C305" t="e">
        <f>Summary!#REF!</f>
        <v>#REF!</v>
      </c>
      <c r="D305" t="e">
        <f>Summary!#REF!</f>
        <v>#REF!</v>
      </c>
      <c r="E305" t="e">
        <f>Summary!#REF!</f>
        <v>#REF!</v>
      </c>
      <c r="F305">
        <v>275.17</v>
      </c>
      <c r="H305">
        <v>78.400000000000006</v>
      </c>
      <c r="I305">
        <v>4.26</v>
      </c>
    </row>
    <row r="306" spans="1:9" x14ac:dyDescent="0.55000000000000004">
      <c r="A306">
        <v>2009</v>
      </c>
      <c r="B306">
        <v>301</v>
      </c>
      <c r="C306" t="e">
        <f>Summary!#REF!</f>
        <v>#REF!</v>
      </c>
      <c r="D306" t="e">
        <f>Summary!#REF!</f>
        <v>#REF!</v>
      </c>
      <c r="E306" t="e">
        <f>Summary!#REF!</f>
        <v>#REF!</v>
      </c>
      <c r="F306">
        <v>299.92</v>
      </c>
      <c r="H306">
        <v>72.37</v>
      </c>
      <c r="I306">
        <v>3.77</v>
      </c>
    </row>
    <row r="307" spans="1:9" x14ac:dyDescent="0.55000000000000004">
      <c r="A307">
        <v>2009</v>
      </c>
      <c r="B307">
        <v>302</v>
      </c>
      <c r="C307" t="e">
        <f>Summary!#REF!</f>
        <v>#REF!</v>
      </c>
      <c r="D307" t="e">
        <f>Summary!#REF!</f>
        <v>#REF!</v>
      </c>
      <c r="E307" t="e">
        <f>Summary!#REF!</f>
        <v>#REF!</v>
      </c>
      <c r="F307">
        <v>293.17</v>
      </c>
      <c r="H307">
        <v>85.22</v>
      </c>
      <c r="I307">
        <v>3.63</v>
      </c>
    </row>
    <row r="308" spans="1:9" x14ac:dyDescent="0.55000000000000004">
      <c r="A308">
        <v>2009</v>
      </c>
      <c r="B308">
        <v>303</v>
      </c>
      <c r="C308" t="e">
        <f>Summary!#REF!</f>
        <v>#REF!</v>
      </c>
      <c r="D308" t="e">
        <f>Summary!#REF!</f>
        <v>#REF!</v>
      </c>
      <c r="E308" t="e">
        <f>Summary!#REF!</f>
        <v>#REF!</v>
      </c>
      <c r="F308">
        <v>320.12</v>
      </c>
      <c r="H308">
        <v>88.67</v>
      </c>
      <c r="I308">
        <v>3.3</v>
      </c>
    </row>
    <row r="309" spans="1:9" x14ac:dyDescent="0.55000000000000004">
      <c r="A309">
        <v>2009</v>
      </c>
      <c r="B309">
        <v>304</v>
      </c>
      <c r="C309" t="e">
        <f>Summary!#REF!</f>
        <v>#REF!</v>
      </c>
      <c r="D309" t="e">
        <f>Summary!#REF!</f>
        <v>#REF!</v>
      </c>
      <c r="E309" t="e">
        <f>Summary!#REF!</f>
        <v>#REF!</v>
      </c>
      <c r="F309">
        <v>286.44</v>
      </c>
      <c r="H309">
        <v>84.66</v>
      </c>
      <c r="I309">
        <v>3.2</v>
      </c>
    </row>
    <row r="310" spans="1:9" x14ac:dyDescent="0.55000000000000004">
      <c r="A310">
        <v>2009</v>
      </c>
      <c r="B310">
        <v>305</v>
      </c>
      <c r="C310" t="e">
        <f>Summary!#REF!</f>
        <v>#REF!</v>
      </c>
      <c r="D310" t="e">
        <f>Summary!#REF!</f>
        <v>#REF!</v>
      </c>
      <c r="E310" t="e">
        <f>Summary!#REF!</f>
        <v>#REF!</v>
      </c>
      <c r="F310">
        <v>301.58</v>
      </c>
      <c r="H310">
        <v>85.41</v>
      </c>
      <c r="I310">
        <v>3</v>
      </c>
    </row>
    <row r="311" spans="1:9" x14ac:dyDescent="0.55000000000000004">
      <c r="A311">
        <v>2009</v>
      </c>
      <c r="B311">
        <v>306</v>
      </c>
      <c r="C311" t="e">
        <f>Summary!#REF!</f>
        <v>#REF!</v>
      </c>
      <c r="D311" t="e">
        <f>Summary!#REF!</f>
        <v>#REF!</v>
      </c>
      <c r="E311" t="e">
        <f>Summary!#REF!</f>
        <v>#REF!</v>
      </c>
      <c r="F311">
        <v>304.39999999999998</v>
      </c>
      <c r="H311">
        <v>81.98</v>
      </c>
      <c r="I311">
        <v>3.32</v>
      </c>
    </row>
    <row r="312" spans="1:9" x14ac:dyDescent="0.55000000000000004">
      <c r="A312">
        <v>2009</v>
      </c>
      <c r="B312">
        <v>307</v>
      </c>
      <c r="C312" t="e">
        <f>Summary!#REF!</f>
        <v>#REF!</v>
      </c>
      <c r="D312" t="e">
        <f>Summary!#REF!</f>
        <v>#REF!</v>
      </c>
      <c r="E312" t="e">
        <f>Summary!#REF!</f>
        <v>#REF!</v>
      </c>
      <c r="F312">
        <v>326.5</v>
      </c>
      <c r="H312">
        <v>82.53</v>
      </c>
      <c r="I312">
        <v>2.9</v>
      </c>
    </row>
    <row r="313" spans="1:9" x14ac:dyDescent="0.55000000000000004">
      <c r="A313">
        <v>2009</v>
      </c>
      <c r="B313">
        <v>308</v>
      </c>
      <c r="C313" t="e">
        <f>Summary!#REF!</f>
        <v>#REF!</v>
      </c>
      <c r="D313" t="e">
        <f>Summary!#REF!</f>
        <v>#REF!</v>
      </c>
      <c r="E313" t="e">
        <f>Summary!#REF!</f>
        <v>#REF!</v>
      </c>
      <c r="F313">
        <v>294.16000000000003</v>
      </c>
      <c r="H313">
        <v>88.16</v>
      </c>
      <c r="I313">
        <v>3.48</v>
      </c>
    </row>
    <row r="314" spans="1:9" x14ac:dyDescent="0.55000000000000004">
      <c r="A314">
        <v>2009</v>
      </c>
      <c r="B314">
        <v>309</v>
      </c>
      <c r="C314" t="e">
        <f>Summary!#REF!</f>
        <v>#REF!</v>
      </c>
      <c r="D314" t="e">
        <f>Summary!#REF!</f>
        <v>#REF!</v>
      </c>
      <c r="E314" t="e">
        <f>Summary!#REF!</f>
        <v>#REF!</v>
      </c>
      <c r="F314">
        <v>313</v>
      </c>
      <c r="H314">
        <v>78.03</v>
      </c>
      <c r="I314">
        <v>3.7</v>
      </c>
    </row>
    <row r="315" spans="1:9" x14ac:dyDescent="0.55000000000000004">
      <c r="A315">
        <v>2009</v>
      </c>
      <c r="B315">
        <v>310</v>
      </c>
      <c r="C315" t="e">
        <f>Summary!#REF!</f>
        <v>#REF!</v>
      </c>
      <c r="D315" t="e">
        <f>Summary!#REF!</f>
        <v>#REF!</v>
      </c>
      <c r="E315" t="e">
        <f>Summary!#REF!</f>
        <v>#REF!</v>
      </c>
      <c r="F315">
        <v>442.3</v>
      </c>
      <c r="H315">
        <v>85.21</v>
      </c>
      <c r="I315">
        <v>3.72</v>
      </c>
    </row>
    <row r="316" spans="1:9" x14ac:dyDescent="0.55000000000000004">
      <c r="A316">
        <v>2009</v>
      </c>
      <c r="B316">
        <v>311</v>
      </c>
      <c r="C316" t="e">
        <f>Summary!#REF!</f>
        <v>#REF!</v>
      </c>
      <c r="D316" t="e">
        <f>Summary!#REF!</f>
        <v>#REF!</v>
      </c>
      <c r="E316" t="e">
        <f>Summary!#REF!</f>
        <v>#REF!</v>
      </c>
      <c r="F316">
        <v>471.37</v>
      </c>
      <c r="H316">
        <v>87.17</v>
      </c>
      <c r="I316">
        <v>4.04</v>
      </c>
    </row>
    <row r="317" spans="1:9" x14ac:dyDescent="0.55000000000000004">
      <c r="A317">
        <v>2009</v>
      </c>
      <c r="B317">
        <v>312</v>
      </c>
      <c r="C317" t="e">
        <f>Summary!#REF!</f>
        <v>#REF!</v>
      </c>
      <c r="D317" t="e">
        <f>Summary!#REF!</f>
        <v>#REF!</v>
      </c>
      <c r="E317" t="e">
        <f>Summary!#REF!</f>
        <v>#REF!</v>
      </c>
      <c r="F317">
        <v>329.38</v>
      </c>
      <c r="H317">
        <v>86.05</v>
      </c>
      <c r="I317">
        <v>3.73</v>
      </c>
    </row>
    <row r="318" spans="1:9" x14ac:dyDescent="0.55000000000000004">
      <c r="A318">
        <v>2009</v>
      </c>
      <c r="B318">
        <v>313</v>
      </c>
      <c r="C318" t="e">
        <f>Summary!#REF!</f>
        <v>#REF!</v>
      </c>
      <c r="D318" t="e">
        <f>Summary!#REF!</f>
        <v>#REF!</v>
      </c>
      <c r="E318" t="e">
        <f>Summary!#REF!</f>
        <v>#REF!</v>
      </c>
      <c r="F318">
        <v>388.75</v>
      </c>
      <c r="H318">
        <v>87.41</v>
      </c>
      <c r="I318">
        <v>4.58</v>
      </c>
    </row>
    <row r="319" spans="1:9" x14ac:dyDescent="0.55000000000000004">
      <c r="A319">
        <v>2009</v>
      </c>
      <c r="B319">
        <v>314</v>
      </c>
      <c r="C319" t="e">
        <f>Summary!#REF!</f>
        <v>#REF!</v>
      </c>
      <c r="D319" t="e">
        <f>Summary!#REF!</f>
        <v>#REF!</v>
      </c>
      <c r="E319" t="e">
        <f>Summary!#REF!</f>
        <v>#REF!</v>
      </c>
      <c r="F319">
        <v>265.7</v>
      </c>
      <c r="H319">
        <v>89.79</v>
      </c>
      <c r="I319">
        <v>2.5099999999999998</v>
      </c>
    </row>
    <row r="320" spans="1:9" x14ac:dyDescent="0.55000000000000004">
      <c r="A320">
        <v>2009</v>
      </c>
      <c r="B320">
        <v>315</v>
      </c>
      <c r="C320" t="e">
        <f>Summary!#REF!</f>
        <v>#REF!</v>
      </c>
      <c r="D320" t="e">
        <f>Summary!#REF!</f>
        <v>#REF!</v>
      </c>
      <c r="E320" t="e">
        <f>Summary!#REF!</f>
        <v>#REF!</v>
      </c>
      <c r="F320">
        <v>278.58999999999997</v>
      </c>
      <c r="H320">
        <v>89.16</v>
      </c>
      <c r="I320">
        <v>3.26</v>
      </c>
    </row>
    <row r="321" spans="1:9" x14ac:dyDescent="0.55000000000000004">
      <c r="A321">
        <v>2009</v>
      </c>
      <c r="B321">
        <v>316</v>
      </c>
      <c r="C321" t="e">
        <f>Summary!#REF!</f>
        <v>#REF!</v>
      </c>
      <c r="D321" t="e">
        <f>Summary!#REF!</f>
        <v>#REF!</v>
      </c>
      <c r="E321" t="e">
        <f>Summary!#REF!</f>
        <v>#REF!</v>
      </c>
      <c r="F321">
        <v>342.78</v>
      </c>
      <c r="H321">
        <v>87.77</v>
      </c>
      <c r="I321">
        <v>3.73</v>
      </c>
    </row>
    <row r="322" spans="1:9" x14ac:dyDescent="0.55000000000000004">
      <c r="A322">
        <v>2009</v>
      </c>
      <c r="B322">
        <v>317</v>
      </c>
      <c r="C322" t="e">
        <f>Summary!#REF!</f>
        <v>#REF!</v>
      </c>
      <c r="D322" t="e">
        <f>Summary!#REF!</f>
        <v>#REF!</v>
      </c>
      <c r="E322" t="e">
        <f>Summary!#REF!</f>
        <v>#REF!</v>
      </c>
      <c r="F322">
        <v>418.36</v>
      </c>
      <c r="H322">
        <v>87.67</v>
      </c>
      <c r="I322">
        <v>3.39</v>
      </c>
    </row>
    <row r="323" spans="1:9" x14ac:dyDescent="0.55000000000000004">
      <c r="A323">
        <v>2009</v>
      </c>
      <c r="B323">
        <v>318</v>
      </c>
      <c r="C323" t="e">
        <f>Summary!#REF!</f>
        <v>#REF!</v>
      </c>
      <c r="D323" t="e">
        <f>Summary!#REF!</f>
        <v>#REF!</v>
      </c>
      <c r="E323" t="e">
        <f>Summary!#REF!</f>
        <v>#REF!</v>
      </c>
      <c r="F323">
        <v>332.43</v>
      </c>
      <c r="H323">
        <v>82.42</v>
      </c>
      <c r="I323">
        <v>3.52</v>
      </c>
    </row>
    <row r="324" spans="1:9" x14ac:dyDescent="0.55000000000000004">
      <c r="A324">
        <v>2009</v>
      </c>
      <c r="B324">
        <v>319</v>
      </c>
      <c r="C324" t="e">
        <f>Summary!#REF!</f>
        <v>#REF!</v>
      </c>
      <c r="D324" t="e">
        <f>Summary!#REF!</f>
        <v>#REF!</v>
      </c>
      <c r="E324" t="e">
        <f>Summary!#REF!</f>
        <v>#REF!</v>
      </c>
      <c r="F324">
        <v>327.11</v>
      </c>
      <c r="H324">
        <v>82.05</v>
      </c>
      <c r="I324">
        <v>3.47</v>
      </c>
    </row>
    <row r="325" spans="1:9" x14ac:dyDescent="0.55000000000000004">
      <c r="A325">
        <v>2009</v>
      </c>
      <c r="B325">
        <v>320</v>
      </c>
      <c r="C325" t="e">
        <f>Summary!#REF!</f>
        <v>#REF!</v>
      </c>
      <c r="D325" t="e">
        <f>Summary!#REF!</f>
        <v>#REF!</v>
      </c>
      <c r="E325" t="e">
        <f>Summary!#REF!</f>
        <v>#REF!</v>
      </c>
      <c r="F325">
        <v>379.33</v>
      </c>
      <c r="H325">
        <v>85.17</v>
      </c>
      <c r="I325">
        <v>3.46</v>
      </c>
    </row>
    <row r="326" spans="1:9" x14ac:dyDescent="0.55000000000000004">
      <c r="A326">
        <v>2009</v>
      </c>
      <c r="B326">
        <v>321</v>
      </c>
      <c r="C326" t="e">
        <f>Summary!#REF!</f>
        <v>#REF!</v>
      </c>
      <c r="D326" t="e">
        <f>Summary!#REF!</f>
        <v>#REF!</v>
      </c>
      <c r="E326" t="e">
        <f>Summary!#REF!</f>
        <v>#REF!</v>
      </c>
      <c r="F326">
        <v>301.92</v>
      </c>
      <c r="H326">
        <v>87.74</v>
      </c>
      <c r="I326">
        <v>3.58</v>
      </c>
    </row>
    <row r="327" spans="1:9" x14ac:dyDescent="0.55000000000000004">
      <c r="A327">
        <v>2009</v>
      </c>
      <c r="B327">
        <v>322</v>
      </c>
      <c r="C327" t="e">
        <f>Summary!#REF!</f>
        <v>#REF!</v>
      </c>
      <c r="D327" t="e">
        <f>Summary!#REF!</f>
        <v>#REF!</v>
      </c>
      <c r="E327" t="e">
        <f>Summary!#REF!</f>
        <v>#REF!</v>
      </c>
      <c r="F327">
        <v>360.37</v>
      </c>
      <c r="H327">
        <v>91.68</v>
      </c>
      <c r="I327">
        <v>4.05</v>
      </c>
    </row>
    <row r="328" spans="1:9" x14ac:dyDescent="0.55000000000000004">
      <c r="A328">
        <v>2009</v>
      </c>
      <c r="B328">
        <v>323</v>
      </c>
      <c r="C328" t="e">
        <f>Summary!#REF!</f>
        <v>#REF!</v>
      </c>
      <c r="D328" t="e">
        <f>Summary!#REF!</f>
        <v>#REF!</v>
      </c>
      <c r="E328" t="e">
        <f>Summary!#REF!</f>
        <v>#REF!</v>
      </c>
      <c r="F328">
        <v>426.02</v>
      </c>
      <c r="H328">
        <v>87.89</v>
      </c>
      <c r="I328">
        <v>4.08</v>
      </c>
    </row>
    <row r="329" spans="1:9" x14ac:dyDescent="0.55000000000000004">
      <c r="A329">
        <v>2009</v>
      </c>
      <c r="B329">
        <v>324</v>
      </c>
      <c r="C329" t="e">
        <f>Summary!#REF!</f>
        <v>#REF!</v>
      </c>
      <c r="D329" t="e">
        <f>Summary!#REF!</f>
        <v>#REF!</v>
      </c>
      <c r="E329" t="e">
        <f>Summary!#REF!</f>
        <v>#REF!</v>
      </c>
      <c r="F329">
        <v>398.04</v>
      </c>
      <c r="H329">
        <v>87.44</v>
      </c>
      <c r="I329">
        <v>3.59</v>
      </c>
    </row>
    <row r="330" spans="1:9" x14ac:dyDescent="0.55000000000000004">
      <c r="A330">
        <v>2009</v>
      </c>
      <c r="B330">
        <v>325</v>
      </c>
      <c r="C330" t="e">
        <f>Summary!#REF!</f>
        <v>#REF!</v>
      </c>
      <c r="D330" t="e">
        <f>Summary!#REF!</f>
        <v>#REF!</v>
      </c>
      <c r="E330" t="e">
        <f>Summary!#REF!</f>
        <v>#REF!</v>
      </c>
      <c r="F330">
        <v>319.64</v>
      </c>
      <c r="H330">
        <v>87.22</v>
      </c>
      <c r="I330">
        <v>2.76</v>
      </c>
    </row>
    <row r="331" spans="1:9" x14ac:dyDescent="0.55000000000000004">
      <c r="A331">
        <v>2009</v>
      </c>
      <c r="B331">
        <v>326</v>
      </c>
      <c r="C331" t="e">
        <f>Summary!#REF!</f>
        <v>#REF!</v>
      </c>
      <c r="D331" t="e">
        <f>Summary!#REF!</f>
        <v>#REF!</v>
      </c>
      <c r="E331" t="e">
        <f>Summary!#REF!</f>
        <v>#REF!</v>
      </c>
      <c r="F331">
        <v>360.61</v>
      </c>
      <c r="H331">
        <v>89.85</v>
      </c>
      <c r="I331">
        <v>3.28</v>
      </c>
    </row>
    <row r="332" spans="1:9" x14ac:dyDescent="0.55000000000000004">
      <c r="A332">
        <v>2009</v>
      </c>
      <c r="B332">
        <v>327</v>
      </c>
      <c r="C332" t="e">
        <f>Summary!#REF!</f>
        <v>#REF!</v>
      </c>
      <c r="D332" t="e">
        <f>Summary!#REF!</f>
        <v>#REF!</v>
      </c>
      <c r="E332" t="e">
        <f>Summary!#REF!</f>
        <v>#REF!</v>
      </c>
      <c r="F332">
        <v>332.88</v>
      </c>
      <c r="H332">
        <v>77.23</v>
      </c>
      <c r="I332">
        <v>3.81</v>
      </c>
    </row>
    <row r="333" spans="1:9" x14ac:dyDescent="0.55000000000000004">
      <c r="A333">
        <v>2009</v>
      </c>
      <c r="B333">
        <v>328</v>
      </c>
      <c r="C333" t="e">
        <f>Summary!#REF!</f>
        <v>#REF!</v>
      </c>
      <c r="D333" t="e">
        <f>Summary!#REF!</f>
        <v>#REF!</v>
      </c>
      <c r="E333" t="e">
        <f>Summary!#REF!</f>
        <v>#REF!</v>
      </c>
      <c r="F333">
        <v>392.39</v>
      </c>
      <c r="H333">
        <v>83.95</v>
      </c>
      <c r="I333">
        <v>3.15</v>
      </c>
    </row>
    <row r="334" spans="1:9" x14ac:dyDescent="0.55000000000000004">
      <c r="A334">
        <v>2009</v>
      </c>
      <c r="B334">
        <v>329</v>
      </c>
      <c r="C334" t="e">
        <f>Summary!#REF!</f>
        <v>#REF!</v>
      </c>
      <c r="D334" t="e">
        <f>Summary!#REF!</f>
        <v>#REF!</v>
      </c>
      <c r="E334" t="e">
        <f>Summary!#REF!</f>
        <v>#REF!</v>
      </c>
      <c r="F334">
        <v>319.92</v>
      </c>
      <c r="H334">
        <v>75.989999999999995</v>
      </c>
      <c r="I334">
        <v>3.76</v>
      </c>
    </row>
    <row r="335" spans="1:9" x14ac:dyDescent="0.55000000000000004">
      <c r="A335">
        <v>2009</v>
      </c>
      <c r="B335">
        <v>330</v>
      </c>
      <c r="C335" t="e">
        <f>Summary!#REF!</f>
        <v>#REF!</v>
      </c>
      <c r="D335" t="e">
        <f>Summary!#REF!</f>
        <v>#REF!</v>
      </c>
      <c r="E335" t="e">
        <f>Summary!#REF!</f>
        <v>#REF!</v>
      </c>
      <c r="F335">
        <v>339</v>
      </c>
      <c r="H335">
        <v>72.17</v>
      </c>
      <c r="I335">
        <v>3.74</v>
      </c>
    </row>
    <row r="336" spans="1:9" x14ac:dyDescent="0.55000000000000004">
      <c r="A336">
        <v>2009</v>
      </c>
      <c r="B336">
        <v>331</v>
      </c>
      <c r="C336" t="e">
        <f>Summary!#REF!</f>
        <v>#REF!</v>
      </c>
      <c r="D336" t="e">
        <f>Summary!#REF!</f>
        <v>#REF!</v>
      </c>
      <c r="E336" t="e">
        <f>Summary!#REF!</f>
        <v>#REF!</v>
      </c>
      <c r="F336">
        <v>471.51</v>
      </c>
      <c r="H336">
        <v>71.36</v>
      </c>
      <c r="I336">
        <v>3.2</v>
      </c>
    </row>
    <row r="337" spans="1:9" x14ac:dyDescent="0.55000000000000004">
      <c r="A337">
        <v>2009</v>
      </c>
      <c r="B337">
        <v>332</v>
      </c>
      <c r="C337" t="e">
        <f>Summary!#REF!</f>
        <v>#REF!</v>
      </c>
      <c r="D337" t="e">
        <f>Summary!#REF!</f>
        <v>#REF!</v>
      </c>
      <c r="E337" t="e">
        <f>Summary!#REF!</f>
        <v>#REF!</v>
      </c>
      <c r="F337">
        <v>349.55</v>
      </c>
      <c r="H337">
        <v>75.319999999999993</v>
      </c>
      <c r="I337">
        <v>3.14</v>
      </c>
    </row>
    <row r="338" spans="1:9" x14ac:dyDescent="0.55000000000000004">
      <c r="A338">
        <v>2009</v>
      </c>
      <c r="B338">
        <v>333</v>
      </c>
      <c r="C338" t="e">
        <f>Summary!#REF!</f>
        <v>#REF!</v>
      </c>
      <c r="D338" t="e">
        <f>Summary!#REF!</f>
        <v>#REF!</v>
      </c>
      <c r="E338" t="e">
        <f>Summary!#REF!</f>
        <v>#REF!</v>
      </c>
      <c r="F338">
        <v>498.21</v>
      </c>
      <c r="H338">
        <v>82.54</v>
      </c>
      <c r="I338">
        <v>3.88</v>
      </c>
    </row>
    <row r="339" spans="1:9" x14ac:dyDescent="0.55000000000000004">
      <c r="A339">
        <v>2009</v>
      </c>
      <c r="B339">
        <v>334</v>
      </c>
      <c r="C339" t="e">
        <f>Summary!#REF!</f>
        <v>#REF!</v>
      </c>
      <c r="D339" t="e">
        <f>Summary!#REF!</f>
        <v>#REF!</v>
      </c>
      <c r="E339" t="e">
        <f>Summary!#REF!</f>
        <v>#REF!</v>
      </c>
      <c r="F339">
        <v>483.41</v>
      </c>
      <c r="H339">
        <v>80.180000000000007</v>
      </c>
      <c r="I339">
        <v>3.54</v>
      </c>
    </row>
    <row r="340" spans="1:9" x14ac:dyDescent="0.55000000000000004">
      <c r="A340">
        <v>2009</v>
      </c>
      <c r="B340">
        <v>335</v>
      </c>
      <c r="C340" t="e">
        <f>Summary!#REF!</f>
        <v>#REF!</v>
      </c>
      <c r="D340" t="e">
        <f>Summary!#REF!</f>
        <v>#REF!</v>
      </c>
      <c r="E340" t="e">
        <f>Summary!#REF!</f>
        <v>#REF!</v>
      </c>
      <c r="F340">
        <v>461.96</v>
      </c>
      <c r="H340">
        <v>75.45</v>
      </c>
      <c r="I340">
        <v>2.89</v>
      </c>
    </row>
    <row r="341" spans="1:9" x14ac:dyDescent="0.55000000000000004">
      <c r="A341">
        <v>2009</v>
      </c>
      <c r="B341">
        <v>336</v>
      </c>
      <c r="C341" t="e">
        <f>Summary!#REF!</f>
        <v>#REF!</v>
      </c>
      <c r="D341" t="e">
        <f>Summary!#REF!</f>
        <v>#REF!</v>
      </c>
      <c r="E341" t="e">
        <f>Summary!#REF!</f>
        <v>#REF!</v>
      </c>
      <c r="F341">
        <v>411.98</v>
      </c>
      <c r="H341">
        <v>79.45</v>
      </c>
      <c r="I341">
        <v>2.86</v>
      </c>
    </row>
    <row r="342" spans="1:9" x14ac:dyDescent="0.55000000000000004">
      <c r="A342">
        <v>2009</v>
      </c>
      <c r="B342">
        <v>337</v>
      </c>
      <c r="C342" t="e">
        <f>Summary!#REF!</f>
        <v>#REF!</v>
      </c>
      <c r="D342" t="e">
        <f>Summary!#REF!</f>
        <v>#REF!</v>
      </c>
      <c r="E342" t="e">
        <f>Summary!#REF!</f>
        <v>#REF!</v>
      </c>
      <c r="F342">
        <v>401.68</v>
      </c>
      <c r="H342">
        <v>76.59</v>
      </c>
      <c r="I342">
        <v>2.78</v>
      </c>
    </row>
    <row r="343" spans="1:9" x14ac:dyDescent="0.55000000000000004">
      <c r="A343">
        <v>2009</v>
      </c>
      <c r="B343">
        <v>338</v>
      </c>
      <c r="C343" t="e">
        <f>Summary!#REF!</f>
        <v>#REF!</v>
      </c>
      <c r="D343" t="e">
        <f>Summary!#REF!</f>
        <v>#REF!</v>
      </c>
      <c r="E343" t="e">
        <f>Summary!#REF!</f>
        <v>#REF!</v>
      </c>
      <c r="F343">
        <v>363.5</v>
      </c>
      <c r="H343">
        <v>70.69</v>
      </c>
      <c r="I343">
        <v>2.85</v>
      </c>
    </row>
    <row r="344" spans="1:9" x14ac:dyDescent="0.55000000000000004">
      <c r="A344">
        <v>2009</v>
      </c>
      <c r="B344">
        <v>339</v>
      </c>
      <c r="C344" t="e">
        <f>Summary!#REF!</f>
        <v>#REF!</v>
      </c>
      <c r="D344" t="e">
        <f>Summary!#REF!</f>
        <v>#REF!</v>
      </c>
      <c r="E344" t="e">
        <f>Summary!#REF!</f>
        <v>#REF!</v>
      </c>
      <c r="F344">
        <v>404.09</v>
      </c>
      <c r="H344">
        <v>78.08</v>
      </c>
      <c r="I344">
        <v>2.72</v>
      </c>
    </row>
    <row r="345" spans="1:9" x14ac:dyDescent="0.55000000000000004">
      <c r="A345">
        <v>2009</v>
      </c>
      <c r="B345">
        <v>340</v>
      </c>
      <c r="C345" t="e">
        <f>Summary!#REF!</f>
        <v>#REF!</v>
      </c>
      <c r="D345" t="e">
        <f>Summary!#REF!</f>
        <v>#REF!</v>
      </c>
      <c r="E345" t="e">
        <f>Summary!#REF!</f>
        <v>#REF!</v>
      </c>
      <c r="F345">
        <v>383.18</v>
      </c>
      <c r="H345">
        <v>80.59</v>
      </c>
      <c r="I345">
        <v>4.16</v>
      </c>
    </row>
    <row r="346" spans="1:9" x14ac:dyDescent="0.55000000000000004">
      <c r="A346">
        <v>2009</v>
      </c>
      <c r="B346">
        <v>341</v>
      </c>
      <c r="C346" t="e">
        <f>Summary!#REF!</f>
        <v>#REF!</v>
      </c>
      <c r="D346" t="e">
        <f>Summary!#REF!</f>
        <v>#REF!</v>
      </c>
      <c r="E346" t="e">
        <f>Summary!#REF!</f>
        <v>#REF!</v>
      </c>
      <c r="F346">
        <v>473.77</v>
      </c>
      <c r="H346">
        <v>80.099999999999994</v>
      </c>
      <c r="I346">
        <v>3.6</v>
      </c>
    </row>
    <row r="347" spans="1:9" x14ac:dyDescent="0.55000000000000004">
      <c r="A347">
        <v>2009</v>
      </c>
      <c r="B347">
        <v>342</v>
      </c>
      <c r="C347" t="e">
        <f>Summary!#REF!</f>
        <v>#REF!</v>
      </c>
      <c r="D347" t="e">
        <f>Summary!#REF!</f>
        <v>#REF!</v>
      </c>
      <c r="E347" t="e">
        <f>Summary!#REF!</f>
        <v>#REF!</v>
      </c>
      <c r="F347">
        <v>446.49</v>
      </c>
      <c r="H347">
        <v>81.239999999999995</v>
      </c>
      <c r="I347">
        <v>2.85</v>
      </c>
    </row>
    <row r="348" spans="1:9" x14ac:dyDescent="0.55000000000000004">
      <c r="A348">
        <v>2009</v>
      </c>
      <c r="B348">
        <v>343</v>
      </c>
      <c r="C348" t="e">
        <f>Summary!#REF!</f>
        <v>#REF!</v>
      </c>
      <c r="D348" t="e">
        <f>Summary!#REF!</f>
        <v>#REF!</v>
      </c>
      <c r="E348" t="e">
        <f>Summary!#REF!</f>
        <v>#REF!</v>
      </c>
      <c r="F348">
        <v>398.57</v>
      </c>
      <c r="H348">
        <v>82.55</v>
      </c>
      <c r="I348">
        <v>2.64</v>
      </c>
    </row>
    <row r="349" spans="1:9" x14ac:dyDescent="0.55000000000000004">
      <c r="A349">
        <v>2009</v>
      </c>
      <c r="B349">
        <v>344</v>
      </c>
      <c r="C349" t="e">
        <f>Summary!#REF!</f>
        <v>#REF!</v>
      </c>
      <c r="D349" t="e">
        <f>Summary!#REF!</f>
        <v>#REF!</v>
      </c>
      <c r="E349" t="e">
        <f>Summary!#REF!</f>
        <v>#REF!</v>
      </c>
      <c r="F349">
        <v>397.26</v>
      </c>
      <c r="H349">
        <v>85.12</v>
      </c>
      <c r="I349">
        <v>3.01</v>
      </c>
    </row>
    <row r="350" spans="1:9" x14ac:dyDescent="0.55000000000000004">
      <c r="A350">
        <v>2009</v>
      </c>
      <c r="B350">
        <v>345</v>
      </c>
      <c r="C350" t="e">
        <f>Summary!#REF!</f>
        <v>#REF!</v>
      </c>
      <c r="D350" t="e">
        <f>Summary!#REF!</f>
        <v>#REF!</v>
      </c>
      <c r="E350" t="e">
        <f>Summary!#REF!</f>
        <v>#REF!</v>
      </c>
      <c r="F350">
        <v>396.18</v>
      </c>
      <c r="H350">
        <v>87.32</v>
      </c>
      <c r="I350">
        <v>4.1900000000000004</v>
      </c>
    </row>
    <row r="351" spans="1:9" x14ac:dyDescent="0.55000000000000004">
      <c r="A351">
        <v>2009</v>
      </c>
      <c r="B351">
        <v>346</v>
      </c>
      <c r="C351" t="e">
        <f>Summary!#REF!</f>
        <v>#REF!</v>
      </c>
      <c r="D351" t="e">
        <f>Summary!#REF!</f>
        <v>#REF!</v>
      </c>
      <c r="E351" t="e">
        <f>Summary!#REF!</f>
        <v>#REF!</v>
      </c>
      <c r="F351">
        <v>353.75</v>
      </c>
      <c r="H351">
        <v>85.91</v>
      </c>
      <c r="I351">
        <v>4.21</v>
      </c>
    </row>
    <row r="352" spans="1:9" x14ac:dyDescent="0.55000000000000004">
      <c r="A352">
        <v>2009</v>
      </c>
      <c r="B352">
        <v>347</v>
      </c>
      <c r="C352" t="e">
        <f>Summary!#REF!</f>
        <v>#REF!</v>
      </c>
      <c r="D352" t="e">
        <f>Summary!#REF!</f>
        <v>#REF!</v>
      </c>
      <c r="E352" t="e">
        <f>Summary!#REF!</f>
        <v>#REF!</v>
      </c>
      <c r="F352">
        <v>349.7</v>
      </c>
      <c r="H352">
        <v>79.05</v>
      </c>
      <c r="I352">
        <v>3.99</v>
      </c>
    </row>
    <row r="353" spans="1:9" x14ac:dyDescent="0.55000000000000004">
      <c r="A353">
        <v>2009</v>
      </c>
      <c r="B353">
        <v>348</v>
      </c>
      <c r="C353" t="e">
        <f>Summary!#REF!</f>
        <v>#REF!</v>
      </c>
      <c r="D353" t="e">
        <f>Summary!#REF!</f>
        <v>#REF!</v>
      </c>
      <c r="E353" t="e">
        <f>Summary!#REF!</f>
        <v>#REF!</v>
      </c>
      <c r="F353">
        <v>355.75</v>
      </c>
      <c r="H353">
        <v>80.3</v>
      </c>
      <c r="I353">
        <v>3.54</v>
      </c>
    </row>
    <row r="354" spans="1:9" x14ac:dyDescent="0.55000000000000004">
      <c r="A354">
        <v>2009</v>
      </c>
      <c r="B354">
        <v>349</v>
      </c>
      <c r="C354" t="e">
        <f>Summary!#REF!</f>
        <v>#REF!</v>
      </c>
      <c r="D354" t="e">
        <f>Summary!#REF!</f>
        <v>#REF!</v>
      </c>
      <c r="E354" t="e">
        <f>Summary!#REF!</f>
        <v>#REF!</v>
      </c>
      <c r="F354">
        <v>373.16</v>
      </c>
      <c r="H354">
        <v>76.19</v>
      </c>
      <c r="I354">
        <v>2.57</v>
      </c>
    </row>
    <row r="355" spans="1:9" x14ac:dyDescent="0.55000000000000004">
      <c r="A355">
        <v>2009</v>
      </c>
      <c r="B355">
        <v>350</v>
      </c>
      <c r="C355" t="e">
        <f>Summary!#REF!</f>
        <v>#REF!</v>
      </c>
      <c r="D355" t="e">
        <f>Summary!#REF!</f>
        <v>#REF!</v>
      </c>
      <c r="E355" t="e">
        <f>Summary!#REF!</f>
        <v>#REF!</v>
      </c>
      <c r="F355">
        <v>235.59</v>
      </c>
      <c r="H355">
        <v>78.180000000000007</v>
      </c>
      <c r="I355">
        <v>2.74</v>
      </c>
    </row>
    <row r="356" spans="1:9" x14ac:dyDescent="0.55000000000000004">
      <c r="A356">
        <v>2009</v>
      </c>
      <c r="B356">
        <v>351</v>
      </c>
      <c r="C356" t="e">
        <f>Summary!#REF!</f>
        <v>#REF!</v>
      </c>
      <c r="D356" t="e">
        <f>Summary!#REF!</f>
        <v>#REF!</v>
      </c>
      <c r="E356" t="e">
        <f>Summary!#REF!</f>
        <v>#REF!</v>
      </c>
      <c r="F356">
        <v>376.45</v>
      </c>
      <c r="H356">
        <v>74.8</v>
      </c>
      <c r="I356">
        <v>3.57</v>
      </c>
    </row>
    <row r="357" spans="1:9" x14ac:dyDescent="0.55000000000000004">
      <c r="A357">
        <v>2009</v>
      </c>
      <c r="B357">
        <v>352</v>
      </c>
      <c r="C357" t="e">
        <f>Summary!#REF!</f>
        <v>#REF!</v>
      </c>
      <c r="D357" t="e">
        <f>Summary!#REF!</f>
        <v>#REF!</v>
      </c>
      <c r="E357" t="e">
        <f>Summary!#REF!</f>
        <v>#REF!</v>
      </c>
      <c r="F357">
        <v>400.29</v>
      </c>
      <c r="H357">
        <v>83.67</v>
      </c>
      <c r="I357">
        <v>3.45</v>
      </c>
    </row>
    <row r="358" spans="1:9" x14ac:dyDescent="0.55000000000000004">
      <c r="A358">
        <v>2009</v>
      </c>
      <c r="B358">
        <v>353</v>
      </c>
      <c r="C358" t="e">
        <f>Summary!#REF!</f>
        <v>#REF!</v>
      </c>
      <c r="D358" t="e">
        <f>Summary!#REF!</f>
        <v>#REF!</v>
      </c>
      <c r="E358" t="e">
        <f>Summary!#REF!</f>
        <v>#REF!</v>
      </c>
      <c r="F358">
        <v>350.94</v>
      </c>
      <c r="H358">
        <v>86.91</v>
      </c>
      <c r="I358">
        <v>3.82</v>
      </c>
    </row>
    <row r="359" spans="1:9" x14ac:dyDescent="0.55000000000000004">
      <c r="A359">
        <v>2009</v>
      </c>
      <c r="B359">
        <v>354</v>
      </c>
      <c r="C359" t="e">
        <f>Summary!#REF!</f>
        <v>#REF!</v>
      </c>
      <c r="D359" t="e">
        <f>Summary!#REF!</f>
        <v>#REF!</v>
      </c>
      <c r="E359" t="e">
        <f>Summary!#REF!</f>
        <v>#REF!</v>
      </c>
      <c r="F359">
        <v>403.15</v>
      </c>
      <c r="H359">
        <v>81.63</v>
      </c>
      <c r="I359">
        <v>3.41</v>
      </c>
    </row>
    <row r="360" spans="1:9" x14ac:dyDescent="0.55000000000000004">
      <c r="A360">
        <v>2009</v>
      </c>
      <c r="B360">
        <v>355</v>
      </c>
      <c r="C360" t="e">
        <f>Summary!#REF!</f>
        <v>#REF!</v>
      </c>
      <c r="D360" t="e">
        <f>Summary!#REF!</f>
        <v>#REF!</v>
      </c>
      <c r="E360" t="e">
        <f>Summary!#REF!</f>
        <v>#REF!</v>
      </c>
      <c r="F360">
        <v>407.99</v>
      </c>
      <c r="H360">
        <v>83.61</v>
      </c>
      <c r="I360">
        <v>3.95</v>
      </c>
    </row>
    <row r="361" spans="1:9" x14ac:dyDescent="0.55000000000000004">
      <c r="A361">
        <v>2009</v>
      </c>
      <c r="B361">
        <v>356</v>
      </c>
      <c r="C361" t="e">
        <f>Summary!#REF!</f>
        <v>#REF!</v>
      </c>
      <c r="D361" t="e">
        <f>Summary!#REF!</f>
        <v>#REF!</v>
      </c>
      <c r="E361" t="e">
        <f>Summary!#REF!</f>
        <v>#REF!</v>
      </c>
      <c r="F361">
        <v>323.94</v>
      </c>
      <c r="H361">
        <v>86.86</v>
      </c>
      <c r="I361">
        <v>4.58</v>
      </c>
    </row>
    <row r="362" spans="1:9" x14ac:dyDescent="0.55000000000000004">
      <c r="A362">
        <v>2009</v>
      </c>
      <c r="B362">
        <v>357</v>
      </c>
      <c r="C362" t="e">
        <f>Summary!#REF!</f>
        <v>#REF!</v>
      </c>
      <c r="D362" t="e">
        <f>Summary!#REF!</f>
        <v>#REF!</v>
      </c>
      <c r="E362" t="e">
        <f>Summary!#REF!</f>
        <v>#REF!</v>
      </c>
      <c r="F362">
        <v>309.77</v>
      </c>
      <c r="H362">
        <v>73.13</v>
      </c>
      <c r="I362">
        <v>3.85</v>
      </c>
    </row>
    <row r="363" spans="1:9" x14ac:dyDescent="0.55000000000000004">
      <c r="A363">
        <v>2009</v>
      </c>
      <c r="B363">
        <v>358</v>
      </c>
      <c r="C363" t="e">
        <f>Summary!#REF!</f>
        <v>#REF!</v>
      </c>
      <c r="D363" t="e">
        <f>Summary!#REF!</f>
        <v>#REF!</v>
      </c>
      <c r="E363" t="e">
        <f>Summary!#REF!</f>
        <v>#REF!</v>
      </c>
      <c r="F363">
        <v>409.78</v>
      </c>
      <c r="H363">
        <v>68.75</v>
      </c>
      <c r="I363">
        <v>3.05</v>
      </c>
    </row>
    <row r="364" spans="1:9" x14ac:dyDescent="0.55000000000000004">
      <c r="A364">
        <v>2009</v>
      </c>
      <c r="B364">
        <v>359</v>
      </c>
      <c r="C364" t="e">
        <f>Summary!#REF!</f>
        <v>#REF!</v>
      </c>
      <c r="D364" t="e">
        <f>Summary!#REF!</f>
        <v>#REF!</v>
      </c>
      <c r="E364" t="e">
        <f>Summary!#REF!</f>
        <v>#REF!</v>
      </c>
      <c r="F364">
        <v>417.6</v>
      </c>
      <c r="H364">
        <v>77.61</v>
      </c>
      <c r="I364">
        <v>2.63</v>
      </c>
    </row>
    <row r="365" spans="1:9" x14ac:dyDescent="0.55000000000000004">
      <c r="A365">
        <v>2009</v>
      </c>
      <c r="B365">
        <v>360</v>
      </c>
      <c r="C365" t="e">
        <f>Summary!#REF!</f>
        <v>#REF!</v>
      </c>
      <c r="D365" t="e">
        <f>Summary!#REF!</f>
        <v>#REF!</v>
      </c>
      <c r="E365" t="e">
        <f>Summary!#REF!</f>
        <v>#REF!</v>
      </c>
      <c r="F365">
        <v>248.07</v>
      </c>
      <c r="H365">
        <v>81.03</v>
      </c>
      <c r="I365">
        <v>3.1</v>
      </c>
    </row>
    <row r="366" spans="1:9" x14ac:dyDescent="0.55000000000000004">
      <c r="A366">
        <v>2009</v>
      </c>
      <c r="B366">
        <v>361</v>
      </c>
      <c r="C366" t="e">
        <f>Summary!#REF!</f>
        <v>#REF!</v>
      </c>
      <c r="D366" t="e">
        <f>Summary!#REF!</f>
        <v>#REF!</v>
      </c>
      <c r="E366" t="e">
        <f>Summary!#REF!</f>
        <v>#REF!</v>
      </c>
      <c r="F366">
        <v>434.42</v>
      </c>
      <c r="H366">
        <v>78.05</v>
      </c>
      <c r="I366">
        <v>2.63</v>
      </c>
    </row>
    <row r="367" spans="1:9" x14ac:dyDescent="0.55000000000000004">
      <c r="A367">
        <v>2009</v>
      </c>
      <c r="B367">
        <v>362</v>
      </c>
      <c r="C367" t="e">
        <f>Summary!#REF!</f>
        <v>#REF!</v>
      </c>
      <c r="D367" t="e">
        <f>Summary!#REF!</f>
        <v>#REF!</v>
      </c>
      <c r="E367" t="e">
        <f>Summary!#REF!</f>
        <v>#REF!</v>
      </c>
      <c r="F367">
        <v>444.77</v>
      </c>
      <c r="H367">
        <v>77.42</v>
      </c>
      <c r="I367">
        <v>4.38</v>
      </c>
    </row>
    <row r="368" spans="1:9" x14ac:dyDescent="0.55000000000000004">
      <c r="A368">
        <v>2009</v>
      </c>
      <c r="B368">
        <v>363</v>
      </c>
      <c r="C368" t="e">
        <f>Summary!#REF!</f>
        <v>#REF!</v>
      </c>
      <c r="D368" t="e">
        <f>Summary!#REF!</f>
        <v>#REF!</v>
      </c>
      <c r="E368" t="e">
        <f>Summary!#REF!</f>
        <v>#REF!</v>
      </c>
      <c r="F368">
        <v>410.62</v>
      </c>
      <c r="H368">
        <v>56.91</v>
      </c>
      <c r="I368">
        <v>3.87</v>
      </c>
    </row>
    <row r="369" spans="1:9" x14ac:dyDescent="0.55000000000000004">
      <c r="A369">
        <v>2009</v>
      </c>
      <c r="B369">
        <v>364</v>
      </c>
      <c r="C369" t="e">
        <f>Summary!#REF!</f>
        <v>#REF!</v>
      </c>
      <c r="D369" t="e">
        <f>Summary!#REF!</f>
        <v>#REF!</v>
      </c>
      <c r="E369" t="e">
        <f>Summary!#REF!</f>
        <v>#REF!</v>
      </c>
      <c r="F369">
        <v>330.63</v>
      </c>
      <c r="H369">
        <v>60.44</v>
      </c>
      <c r="I369">
        <v>4.2</v>
      </c>
    </row>
    <row r="370" spans="1:9" x14ac:dyDescent="0.55000000000000004">
      <c r="A370">
        <v>2009</v>
      </c>
      <c r="B370">
        <v>365</v>
      </c>
      <c r="C370" t="e">
        <f>Summary!#REF!</f>
        <v>#REF!</v>
      </c>
      <c r="D370" t="e">
        <f>Summary!#REF!</f>
        <v>#REF!</v>
      </c>
      <c r="E370" t="e">
        <f>Summary!#REF!</f>
        <v>#REF!</v>
      </c>
      <c r="F370">
        <v>386.32</v>
      </c>
      <c r="H370">
        <v>73.27</v>
      </c>
      <c r="I370">
        <v>4.4800000000000004</v>
      </c>
    </row>
    <row r="371" spans="1:9" x14ac:dyDescent="0.55000000000000004">
      <c r="A371">
        <v>2010</v>
      </c>
      <c r="B371">
        <v>1</v>
      </c>
      <c r="C371">
        <f>Summary!E2</f>
        <v>12.1</v>
      </c>
      <c r="D371">
        <f>Summary!D2</f>
        <v>8.89</v>
      </c>
      <c r="E371">
        <f>Summary!C2</f>
        <v>15.73</v>
      </c>
      <c r="F371">
        <f>Summary!I2*$N$2</f>
        <v>114.7744</v>
      </c>
      <c r="G371">
        <f>Summary!F2</f>
        <v>0.01</v>
      </c>
      <c r="H371">
        <v>77.42</v>
      </c>
      <c r="I371">
        <v>4.38</v>
      </c>
    </row>
    <row r="372" spans="1:9" x14ac:dyDescent="0.55000000000000004">
      <c r="A372">
        <v>2010</v>
      </c>
      <c r="B372">
        <v>2</v>
      </c>
      <c r="C372">
        <f>Summary!E3</f>
        <v>12.15</v>
      </c>
      <c r="D372">
        <f>Summary!D3</f>
        <v>9.2899999999999991</v>
      </c>
      <c r="E372">
        <f>Summary!C3</f>
        <v>15.41</v>
      </c>
      <c r="F372">
        <f>Summary!I3*$N$2</f>
        <v>115.23720000000002</v>
      </c>
      <c r="G372">
        <f>Summary!F3</f>
        <v>0</v>
      </c>
      <c r="H372">
        <v>56.91</v>
      </c>
      <c r="I372">
        <v>3.87</v>
      </c>
    </row>
    <row r="373" spans="1:9" x14ac:dyDescent="0.55000000000000004">
      <c r="A373">
        <v>2010</v>
      </c>
      <c r="B373">
        <v>3</v>
      </c>
      <c r="C373">
        <f>Summary!E4</f>
        <v>12.49</v>
      </c>
      <c r="D373">
        <f>Summary!D4</f>
        <v>10.32</v>
      </c>
      <c r="E373">
        <f>Summary!C4</f>
        <v>15.3</v>
      </c>
      <c r="F373">
        <f>Summary!I4*$N$2</f>
        <v>95.221100000000007</v>
      </c>
      <c r="G373">
        <f>Summary!F4</f>
        <v>7.0000000000000007E-2</v>
      </c>
      <c r="H373">
        <v>60.44</v>
      </c>
      <c r="I373">
        <v>4.2</v>
      </c>
    </row>
    <row r="374" spans="1:9" x14ac:dyDescent="0.55000000000000004">
      <c r="A374">
        <v>2010</v>
      </c>
      <c r="B374">
        <v>4</v>
      </c>
      <c r="C374">
        <f>Summary!E5</f>
        <v>13.98</v>
      </c>
      <c r="D374">
        <f>Summary!D5</f>
        <v>12.42</v>
      </c>
      <c r="E374">
        <f>Summary!C5</f>
        <v>16.760000000000002</v>
      </c>
      <c r="F374">
        <f>Summary!I5*$N$2</f>
        <v>61.552400000000006</v>
      </c>
      <c r="G374">
        <f>Summary!F5</f>
        <v>1.67</v>
      </c>
      <c r="H374">
        <v>73.27</v>
      </c>
      <c r="I374">
        <v>4.4800000000000004</v>
      </c>
    </row>
    <row r="375" spans="1:9" x14ac:dyDescent="0.55000000000000004">
      <c r="A375">
        <v>2010</v>
      </c>
      <c r="B375">
        <v>5</v>
      </c>
      <c r="C375">
        <f>Summary!E6</f>
        <v>13.89</v>
      </c>
      <c r="D375">
        <f>Summary!D6</f>
        <v>11.86</v>
      </c>
      <c r="E375">
        <f>Summary!C6</f>
        <v>16.829999999999998</v>
      </c>
      <c r="F375">
        <f>Summary!I6*$N$2</f>
        <v>84.808099999999996</v>
      </c>
      <c r="G375">
        <f>Summary!F6</f>
        <v>11.07</v>
      </c>
      <c r="H375">
        <v>74.98</v>
      </c>
      <c r="I375">
        <v>5.09</v>
      </c>
    </row>
    <row r="376" spans="1:9" x14ac:dyDescent="0.55000000000000004">
      <c r="A376">
        <v>2010</v>
      </c>
      <c r="B376">
        <v>6</v>
      </c>
      <c r="C376">
        <f>Summary!E7</f>
        <v>12.68</v>
      </c>
      <c r="D376">
        <f>Summary!D7</f>
        <v>9.98</v>
      </c>
      <c r="E376">
        <f>Summary!C7</f>
        <v>15.64</v>
      </c>
      <c r="F376">
        <f>Summary!I7*$N$2</f>
        <v>79.370200000000011</v>
      </c>
      <c r="G376">
        <f>Summary!F7</f>
        <v>0.08</v>
      </c>
      <c r="H376">
        <v>73.78</v>
      </c>
      <c r="I376">
        <v>4.6900000000000004</v>
      </c>
    </row>
    <row r="377" spans="1:9" x14ac:dyDescent="0.55000000000000004">
      <c r="A377">
        <v>2010</v>
      </c>
      <c r="B377">
        <v>7</v>
      </c>
      <c r="C377">
        <f>Summary!E8</f>
        <v>11.54</v>
      </c>
      <c r="D377">
        <f>Summary!D8</f>
        <v>8.1</v>
      </c>
      <c r="E377">
        <f>Summary!C8</f>
        <v>13.35</v>
      </c>
      <c r="F377">
        <f>Summary!I8*$N$2</f>
        <v>23.718499999999999</v>
      </c>
      <c r="G377">
        <f>Summary!F8</f>
        <v>24.28</v>
      </c>
      <c r="H377">
        <v>70.069999999999993</v>
      </c>
      <c r="I377">
        <v>4.13</v>
      </c>
    </row>
    <row r="378" spans="1:9" x14ac:dyDescent="0.55000000000000004">
      <c r="A378">
        <v>2010</v>
      </c>
      <c r="B378">
        <v>8</v>
      </c>
      <c r="C378">
        <f>Summary!E9</f>
        <v>6.82</v>
      </c>
      <c r="D378">
        <f>Summary!D9</f>
        <v>4.99</v>
      </c>
      <c r="E378">
        <f>Summary!C9</f>
        <v>9.17</v>
      </c>
      <c r="F378">
        <f>Summary!I9*$N$2</f>
        <v>79.138800000000003</v>
      </c>
      <c r="G378">
        <f>Summary!F9</f>
        <v>0.17</v>
      </c>
      <c r="H378">
        <v>64.349999999999994</v>
      </c>
      <c r="I378">
        <v>4.95</v>
      </c>
    </row>
    <row r="379" spans="1:9" x14ac:dyDescent="0.55000000000000004">
      <c r="A379">
        <v>2010</v>
      </c>
      <c r="B379">
        <v>9</v>
      </c>
      <c r="C379">
        <f>Summary!E10</f>
        <v>6.05</v>
      </c>
      <c r="D379">
        <f>Summary!D10</f>
        <v>3.21</v>
      </c>
      <c r="E379">
        <f>Summary!C10</f>
        <v>10.24</v>
      </c>
      <c r="F379">
        <f>Summary!I10*$N$2</f>
        <v>127.7328</v>
      </c>
      <c r="G379">
        <f>Summary!F10</f>
        <v>0</v>
      </c>
      <c r="H379">
        <v>57.99</v>
      </c>
      <c r="I379">
        <v>4.46</v>
      </c>
    </row>
    <row r="380" spans="1:9" x14ac:dyDescent="0.55000000000000004">
      <c r="A380">
        <v>2010</v>
      </c>
      <c r="B380">
        <v>10</v>
      </c>
      <c r="C380">
        <f>Summary!E11</f>
        <v>7.02</v>
      </c>
      <c r="D380">
        <f>Summary!D11</f>
        <v>4.43</v>
      </c>
      <c r="E380">
        <f>Summary!C11</f>
        <v>10.44</v>
      </c>
      <c r="F380">
        <f>Summary!I11*$N$2</f>
        <v>84.692400000000006</v>
      </c>
      <c r="G380">
        <f>Summary!F11</f>
        <v>2.13</v>
      </c>
      <c r="H380">
        <v>57.68</v>
      </c>
      <c r="I380">
        <v>3.85</v>
      </c>
    </row>
    <row r="381" spans="1:9" x14ac:dyDescent="0.55000000000000004">
      <c r="A381">
        <v>2010</v>
      </c>
      <c r="B381">
        <v>11</v>
      </c>
      <c r="C381">
        <f>Summary!E12</f>
        <v>11</v>
      </c>
      <c r="D381">
        <f>Summary!D12</f>
        <v>7.44</v>
      </c>
      <c r="E381">
        <f>Summary!C12</f>
        <v>15.94</v>
      </c>
      <c r="F381">
        <f>Summary!I12*$N$2</f>
        <v>86.543600000000012</v>
      </c>
      <c r="G381">
        <f>Summary!F12</f>
        <v>0.32</v>
      </c>
      <c r="H381">
        <v>53.19</v>
      </c>
      <c r="I381">
        <v>4.17</v>
      </c>
    </row>
    <row r="382" spans="1:9" x14ac:dyDescent="0.55000000000000004">
      <c r="A382">
        <v>2010</v>
      </c>
      <c r="B382">
        <v>12</v>
      </c>
      <c r="C382">
        <f>Summary!E13</f>
        <v>12.12</v>
      </c>
      <c r="D382">
        <f>Summary!D13</f>
        <v>8.6300000000000008</v>
      </c>
      <c r="E382">
        <f>Summary!C13</f>
        <v>14.57</v>
      </c>
      <c r="F382">
        <f>Summary!I13*$N$2</f>
        <v>28.462199999999999</v>
      </c>
      <c r="G382">
        <f>Summary!F13</f>
        <v>1.18</v>
      </c>
      <c r="H382">
        <v>58.45</v>
      </c>
      <c r="I382">
        <v>4.01</v>
      </c>
    </row>
    <row r="383" spans="1:9" x14ac:dyDescent="0.55000000000000004">
      <c r="A383">
        <v>2010</v>
      </c>
      <c r="B383">
        <v>13</v>
      </c>
      <c r="C383">
        <f>Summary!E14</f>
        <v>12.36</v>
      </c>
      <c r="D383">
        <f>Summary!D14</f>
        <v>8.91</v>
      </c>
      <c r="E383">
        <f>Summary!C14</f>
        <v>15.95</v>
      </c>
      <c r="F383">
        <f>Summary!I14*$N$2</f>
        <v>84.576700000000002</v>
      </c>
      <c r="G383">
        <f>Summary!F14</f>
        <v>1.65</v>
      </c>
      <c r="H383">
        <v>61.1</v>
      </c>
      <c r="I383">
        <v>4.05</v>
      </c>
    </row>
    <row r="384" spans="1:9" x14ac:dyDescent="0.55000000000000004">
      <c r="A384">
        <v>2010</v>
      </c>
      <c r="B384">
        <v>14</v>
      </c>
      <c r="C384">
        <f>Summary!E15</f>
        <v>14.57</v>
      </c>
      <c r="D384">
        <f>Summary!D15</f>
        <v>12.21</v>
      </c>
      <c r="E384">
        <f>Summary!C15</f>
        <v>16.760000000000002</v>
      </c>
      <c r="F384">
        <f>Summary!I15*$N$2</f>
        <v>116.5099</v>
      </c>
      <c r="G384">
        <f>Summary!F15</f>
        <v>0.45</v>
      </c>
      <c r="H384">
        <v>39.06</v>
      </c>
      <c r="I384">
        <v>3.88</v>
      </c>
    </row>
    <row r="385" spans="1:9" x14ac:dyDescent="0.55000000000000004">
      <c r="A385">
        <v>2010</v>
      </c>
      <c r="B385">
        <v>15</v>
      </c>
      <c r="C385">
        <f>Summary!E16</f>
        <v>12.61</v>
      </c>
      <c r="D385">
        <f>Summary!D16</f>
        <v>9.75</v>
      </c>
      <c r="E385">
        <f>Summary!C16</f>
        <v>16.75</v>
      </c>
      <c r="F385">
        <f>Summary!I16*$N$2</f>
        <v>128.5427</v>
      </c>
      <c r="G385">
        <f>Summary!F16</f>
        <v>0</v>
      </c>
      <c r="H385">
        <v>43.76</v>
      </c>
      <c r="I385">
        <v>3.63</v>
      </c>
    </row>
    <row r="386" spans="1:9" x14ac:dyDescent="0.55000000000000004">
      <c r="A386">
        <v>2010</v>
      </c>
      <c r="B386">
        <v>16</v>
      </c>
      <c r="C386">
        <f>Summary!E17</f>
        <v>13.83</v>
      </c>
      <c r="D386">
        <f>Summary!D17</f>
        <v>11.19</v>
      </c>
      <c r="E386">
        <f>Summary!C17</f>
        <v>18.13</v>
      </c>
      <c r="F386">
        <f>Summary!I17*$N$2</f>
        <v>106.67540000000001</v>
      </c>
      <c r="G386">
        <f>Summary!F17</f>
        <v>0</v>
      </c>
      <c r="H386">
        <v>53.2</v>
      </c>
      <c r="I386">
        <v>4.18</v>
      </c>
    </row>
    <row r="387" spans="1:9" x14ac:dyDescent="0.55000000000000004">
      <c r="A387">
        <v>2010</v>
      </c>
      <c r="B387">
        <v>17</v>
      </c>
      <c r="C387">
        <f>Summary!E18</f>
        <v>12.79</v>
      </c>
      <c r="D387">
        <f>Summary!D18</f>
        <v>10.18</v>
      </c>
      <c r="E387">
        <f>Summary!C18</f>
        <v>16.57</v>
      </c>
      <c r="F387">
        <f>Summary!I18*$N$2</f>
        <v>99.733399999999989</v>
      </c>
      <c r="G387">
        <f>Summary!F18</f>
        <v>0</v>
      </c>
      <c r="H387">
        <v>51.04</v>
      </c>
      <c r="I387">
        <v>4.37</v>
      </c>
    </row>
    <row r="388" spans="1:9" x14ac:dyDescent="0.55000000000000004">
      <c r="A388">
        <v>2010</v>
      </c>
      <c r="B388">
        <v>18</v>
      </c>
      <c r="C388">
        <f>Summary!E19</f>
        <v>13.34</v>
      </c>
      <c r="D388">
        <f>Summary!D19</f>
        <v>10.87</v>
      </c>
      <c r="E388">
        <f>Summary!C19</f>
        <v>17.350000000000001</v>
      </c>
      <c r="F388">
        <f>Summary!I19*$N$2</f>
        <v>117.08839999999999</v>
      </c>
      <c r="G388">
        <f>Summary!F19</f>
        <v>0</v>
      </c>
      <c r="H388">
        <v>54.3</v>
      </c>
      <c r="I388">
        <v>4.54</v>
      </c>
    </row>
    <row r="389" spans="1:9" x14ac:dyDescent="0.55000000000000004">
      <c r="A389">
        <v>2010</v>
      </c>
      <c r="B389">
        <v>19</v>
      </c>
      <c r="C389">
        <f>Summary!E20</f>
        <v>13.87</v>
      </c>
      <c r="D389">
        <f>Summary!D20</f>
        <v>11.49</v>
      </c>
      <c r="E389">
        <f>Summary!C20</f>
        <v>17.18</v>
      </c>
      <c r="F389">
        <f>Summary!I20*$N$2</f>
        <v>73.353800000000007</v>
      </c>
      <c r="G389">
        <f>Summary!F20</f>
        <v>0</v>
      </c>
      <c r="H389">
        <v>65.03</v>
      </c>
      <c r="I389">
        <v>4.0199999999999996</v>
      </c>
    </row>
    <row r="390" spans="1:9" x14ac:dyDescent="0.55000000000000004">
      <c r="A390">
        <v>2010</v>
      </c>
      <c r="B390">
        <v>20</v>
      </c>
      <c r="C390">
        <f>Summary!E21</f>
        <v>13.17</v>
      </c>
      <c r="D390">
        <f>Summary!D21</f>
        <v>10.26</v>
      </c>
      <c r="E390">
        <f>Summary!C21</f>
        <v>17.420000000000002</v>
      </c>
      <c r="F390">
        <f>Summary!I21*$N$2</f>
        <v>104.70850000000002</v>
      </c>
      <c r="G390">
        <f>Summary!F21</f>
        <v>0</v>
      </c>
      <c r="H390">
        <v>64.150000000000006</v>
      </c>
      <c r="I390">
        <v>4.5599999999999996</v>
      </c>
    </row>
    <row r="391" spans="1:9" x14ac:dyDescent="0.55000000000000004">
      <c r="A391">
        <v>2010</v>
      </c>
      <c r="B391">
        <v>21</v>
      </c>
      <c r="C391">
        <f>Summary!E22</f>
        <v>11.9</v>
      </c>
      <c r="D391">
        <f>Summary!D22</f>
        <v>8.83</v>
      </c>
      <c r="E391">
        <f>Summary!C22</f>
        <v>15.66</v>
      </c>
      <c r="F391">
        <f>Summary!I22*$N$2</f>
        <v>118.70820000000001</v>
      </c>
      <c r="G391">
        <f>Summary!F22</f>
        <v>0</v>
      </c>
      <c r="H391">
        <v>58.19</v>
      </c>
      <c r="I391">
        <v>4.0999999999999996</v>
      </c>
    </row>
    <row r="392" spans="1:9" x14ac:dyDescent="0.55000000000000004">
      <c r="A392">
        <v>2010</v>
      </c>
      <c r="B392">
        <v>22</v>
      </c>
      <c r="C392">
        <f>Summary!E23</f>
        <v>12.11</v>
      </c>
      <c r="D392">
        <f>Summary!D23</f>
        <v>10.01</v>
      </c>
      <c r="E392">
        <f>Summary!C23</f>
        <v>15.34</v>
      </c>
      <c r="F392">
        <f>Summary!I23*$N$2</f>
        <v>136.2946</v>
      </c>
      <c r="G392">
        <f>Summary!F23</f>
        <v>0</v>
      </c>
      <c r="H392">
        <v>63.232799999999997</v>
      </c>
      <c r="I392">
        <v>3.64</v>
      </c>
    </row>
    <row r="393" spans="1:9" x14ac:dyDescent="0.55000000000000004">
      <c r="A393">
        <v>2010</v>
      </c>
      <c r="B393">
        <v>23</v>
      </c>
      <c r="C393">
        <f>Summary!E24</f>
        <v>12.26</v>
      </c>
      <c r="D393">
        <f>Summary!D24</f>
        <v>10.96</v>
      </c>
      <c r="E393">
        <f>Summary!C24</f>
        <v>14.23</v>
      </c>
      <c r="F393">
        <f>Summary!I24*$N$2</f>
        <v>73.353800000000007</v>
      </c>
      <c r="G393">
        <f>Summary!F24</f>
        <v>0.05</v>
      </c>
      <c r="H393">
        <v>63.253312000000001</v>
      </c>
      <c r="I393">
        <v>3.64</v>
      </c>
    </row>
    <row r="394" spans="1:9" x14ac:dyDescent="0.55000000000000004">
      <c r="A394">
        <v>2010</v>
      </c>
      <c r="B394">
        <v>24</v>
      </c>
      <c r="C394">
        <f>Summary!E25</f>
        <v>12.06</v>
      </c>
      <c r="D394">
        <f>Summary!D25</f>
        <v>10.48</v>
      </c>
      <c r="E394">
        <f>Summary!C25</f>
        <v>14.21</v>
      </c>
      <c r="F394">
        <f>Summary!I25*$N$2</f>
        <v>92.9071</v>
      </c>
      <c r="G394">
        <f>Summary!F25</f>
        <v>2.02</v>
      </c>
      <c r="H394">
        <v>62.87504448</v>
      </c>
      <c r="I394">
        <v>3.64</v>
      </c>
    </row>
    <row r="395" spans="1:9" x14ac:dyDescent="0.55000000000000004">
      <c r="A395">
        <v>2010</v>
      </c>
      <c r="B395">
        <v>25</v>
      </c>
      <c r="C395">
        <f>Summary!E26</f>
        <v>10.75</v>
      </c>
      <c r="D395">
        <f>Summary!D26</f>
        <v>9.69</v>
      </c>
      <c r="E395">
        <f>Summary!C26</f>
        <v>12.24</v>
      </c>
      <c r="F395">
        <f>Summary!I26*$N$2</f>
        <v>69.072900000000004</v>
      </c>
      <c r="G395">
        <f>Summary!F26</f>
        <v>2.4300000000000002</v>
      </c>
      <c r="H395">
        <v>61.878846260000003</v>
      </c>
      <c r="I395">
        <v>3.64</v>
      </c>
    </row>
    <row r="396" spans="1:9" x14ac:dyDescent="0.55000000000000004">
      <c r="A396">
        <v>2010</v>
      </c>
      <c r="B396">
        <v>26</v>
      </c>
      <c r="C396">
        <f>Summary!E27</f>
        <v>10.28</v>
      </c>
      <c r="D396">
        <f>Summary!D27</f>
        <v>9.02</v>
      </c>
      <c r="E396">
        <f>Summary!C27</f>
        <v>11.78</v>
      </c>
      <c r="F396">
        <f>Summary!I27*$N$2</f>
        <v>23.0243</v>
      </c>
      <c r="G396">
        <f>Summary!F27</f>
        <v>23.81</v>
      </c>
      <c r="H396">
        <v>60.784000110000001</v>
      </c>
      <c r="I396">
        <v>3.64</v>
      </c>
    </row>
    <row r="397" spans="1:9" x14ac:dyDescent="0.55000000000000004">
      <c r="A397">
        <v>2010</v>
      </c>
      <c r="B397">
        <v>27</v>
      </c>
      <c r="C397">
        <f>Summary!E28</f>
        <v>8.5</v>
      </c>
      <c r="D397">
        <f>Summary!D28</f>
        <v>6.56</v>
      </c>
      <c r="E397">
        <f>Summary!C28</f>
        <v>9.75</v>
      </c>
      <c r="F397">
        <f>Summary!I28*$N$2</f>
        <v>48.246900000000004</v>
      </c>
      <c r="G397">
        <f>Summary!F28</f>
        <v>0.6</v>
      </c>
      <c r="H397">
        <v>60.118560109999997</v>
      </c>
      <c r="I397">
        <v>3.64</v>
      </c>
    </row>
    <row r="398" spans="1:9" x14ac:dyDescent="0.55000000000000004">
      <c r="A398">
        <v>2010</v>
      </c>
      <c r="B398">
        <v>28</v>
      </c>
      <c r="C398">
        <f>Summary!E29</f>
        <v>9.74</v>
      </c>
      <c r="D398">
        <f>Summary!D29</f>
        <v>6.66</v>
      </c>
      <c r="E398">
        <f>Summary!C29</f>
        <v>13.45</v>
      </c>
      <c r="F398">
        <f>Summary!I29*$N$2</f>
        <v>151.56700000000001</v>
      </c>
      <c r="G398">
        <f>Summary!F29</f>
        <v>0.03</v>
      </c>
      <c r="H398">
        <v>60.246902519999999</v>
      </c>
      <c r="I398">
        <v>3.64</v>
      </c>
    </row>
    <row r="399" spans="1:9" x14ac:dyDescent="0.55000000000000004">
      <c r="A399">
        <v>2010</v>
      </c>
      <c r="B399">
        <v>29</v>
      </c>
      <c r="C399">
        <f>Summary!E30</f>
        <v>10.92</v>
      </c>
      <c r="D399">
        <f>Summary!D30</f>
        <v>7.3</v>
      </c>
      <c r="E399">
        <f>Summary!C30</f>
        <v>16.440000000000001</v>
      </c>
      <c r="F399">
        <f>Summary!I30*$N$2</f>
        <v>154.22810000000001</v>
      </c>
      <c r="G399">
        <f>Summary!F30</f>
        <v>0</v>
      </c>
      <c r="H399">
        <v>60.239178619999997</v>
      </c>
      <c r="I399">
        <v>3.64</v>
      </c>
    </row>
    <row r="400" spans="1:9" x14ac:dyDescent="0.55000000000000004">
      <c r="A400">
        <v>2010</v>
      </c>
      <c r="B400">
        <v>30</v>
      </c>
      <c r="C400">
        <f>Summary!E31</f>
        <v>10.76</v>
      </c>
      <c r="D400">
        <f>Summary!D31</f>
        <v>7.09</v>
      </c>
      <c r="E400">
        <f>Summary!C31</f>
        <v>15.73</v>
      </c>
      <c r="F400">
        <f>Summary!I31*$N$2</f>
        <v>153.64959999999999</v>
      </c>
      <c r="G400">
        <f>Summary!F31</f>
        <v>0</v>
      </c>
      <c r="H400">
        <v>59.717945759999999</v>
      </c>
      <c r="I400">
        <v>3.64</v>
      </c>
    </row>
    <row r="401" spans="1:9" x14ac:dyDescent="0.55000000000000004">
      <c r="A401">
        <v>2010</v>
      </c>
      <c r="B401">
        <v>31</v>
      </c>
      <c r="C401">
        <f>Summary!E32</f>
        <v>10.32</v>
      </c>
      <c r="D401">
        <f>Summary!D32</f>
        <v>6.76</v>
      </c>
      <c r="E401">
        <f>Summary!C32</f>
        <v>15.74</v>
      </c>
      <c r="F401">
        <f>Summary!I32*$N$2</f>
        <v>157.00490000000002</v>
      </c>
      <c r="G401">
        <f>Summary!F32</f>
        <v>0</v>
      </c>
      <c r="H401">
        <v>59.107463590000002</v>
      </c>
      <c r="I401">
        <v>3.64</v>
      </c>
    </row>
    <row r="402" spans="1:9" x14ac:dyDescent="0.55000000000000004">
      <c r="A402">
        <v>2010</v>
      </c>
      <c r="B402">
        <v>32</v>
      </c>
      <c r="C402">
        <f>Summary!E33</f>
        <v>9.76</v>
      </c>
      <c r="D402">
        <f>Summary!D33</f>
        <v>6.75</v>
      </c>
      <c r="E402">
        <f>Summary!C33</f>
        <v>13.69</v>
      </c>
      <c r="F402">
        <f>Summary!I33*$N$2</f>
        <v>157.352</v>
      </c>
      <c r="G402">
        <f>Summary!F33</f>
        <v>0</v>
      </c>
      <c r="H402">
        <v>58.520562140000003</v>
      </c>
      <c r="I402">
        <v>3.64</v>
      </c>
    </row>
    <row r="403" spans="1:9" x14ac:dyDescent="0.55000000000000004">
      <c r="A403">
        <v>2010</v>
      </c>
      <c r="B403">
        <v>33</v>
      </c>
      <c r="C403">
        <f>Summary!E34</f>
        <v>9.7100000000000009</v>
      </c>
      <c r="D403">
        <f>Summary!D34</f>
        <v>7.62</v>
      </c>
      <c r="E403">
        <f>Summary!C34</f>
        <v>12.63</v>
      </c>
      <c r="F403">
        <f>Summary!I34*$N$2</f>
        <v>114.7744</v>
      </c>
      <c r="G403">
        <f>Summary!F34</f>
        <v>0</v>
      </c>
      <c r="H403">
        <v>58.058584619999998</v>
      </c>
      <c r="I403">
        <v>3.64</v>
      </c>
    </row>
    <row r="404" spans="1:9" x14ac:dyDescent="0.55000000000000004">
      <c r="A404">
        <v>2010</v>
      </c>
      <c r="B404">
        <v>34</v>
      </c>
      <c r="C404">
        <f>Summary!E35</f>
        <v>9.3800000000000008</v>
      </c>
      <c r="D404">
        <f>Summary!D35</f>
        <v>6.3</v>
      </c>
      <c r="E404">
        <f>Summary!C35</f>
        <v>11.7</v>
      </c>
      <c r="F404">
        <f>Summary!I35*$N$2</f>
        <v>112.57610000000001</v>
      </c>
      <c r="G404">
        <f>Summary!F35</f>
        <v>0.02</v>
      </c>
      <c r="H404">
        <v>57.80692801</v>
      </c>
      <c r="I404">
        <v>3.64</v>
      </c>
    </row>
    <row r="405" spans="1:9" x14ac:dyDescent="0.55000000000000004">
      <c r="A405">
        <v>2010</v>
      </c>
      <c r="B405">
        <v>35</v>
      </c>
      <c r="C405">
        <f>Summary!E36</f>
        <v>12.91</v>
      </c>
      <c r="D405">
        <f>Summary!D36</f>
        <v>9.91</v>
      </c>
      <c r="E405">
        <f>Summary!C36</f>
        <v>18.170000000000002</v>
      </c>
      <c r="F405">
        <f>Summary!I36*$N$2</f>
        <v>58.775600000000004</v>
      </c>
      <c r="G405">
        <f>Summary!F36</f>
        <v>6.14</v>
      </c>
      <c r="H405">
        <v>57.799605130000003</v>
      </c>
      <c r="I405">
        <v>3.64</v>
      </c>
    </row>
    <row r="406" spans="1:9" x14ac:dyDescent="0.55000000000000004">
      <c r="A406">
        <v>2010</v>
      </c>
      <c r="B406">
        <v>36</v>
      </c>
      <c r="C406">
        <f>Summary!E37</f>
        <v>13.92</v>
      </c>
      <c r="D406">
        <f>Summary!D37</f>
        <v>11.21</v>
      </c>
      <c r="E406">
        <f>Summary!C37</f>
        <v>18.440000000000001</v>
      </c>
      <c r="F406">
        <f>Summary!I37*$N$2</f>
        <v>139.5342</v>
      </c>
      <c r="G406">
        <f>Summary!F37</f>
        <v>0.02</v>
      </c>
      <c r="H406">
        <v>57.804389329999999</v>
      </c>
      <c r="I406">
        <v>3.64</v>
      </c>
    </row>
    <row r="407" spans="1:9" x14ac:dyDescent="0.55000000000000004">
      <c r="A407">
        <v>2010</v>
      </c>
      <c r="B407">
        <v>37</v>
      </c>
      <c r="C407">
        <f>Summary!E38</f>
        <v>13.01</v>
      </c>
      <c r="D407">
        <f>Summary!D38</f>
        <v>8.5399999999999991</v>
      </c>
      <c r="E407">
        <f>Summary!C38</f>
        <v>18.350000000000001</v>
      </c>
      <c r="F407">
        <f>Summary!I38*$N$2</f>
        <v>168.1121</v>
      </c>
      <c r="G407">
        <f>Summary!F38</f>
        <v>0</v>
      </c>
      <c r="H407">
        <v>57.98896491</v>
      </c>
      <c r="I407">
        <v>3.64</v>
      </c>
    </row>
    <row r="408" spans="1:9" x14ac:dyDescent="0.55000000000000004">
      <c r="A408">
        <v>2010</v>
      </c>
      <c r="B408">
        <v>38</v>
      </c>
      <c r="C408">
        <f>Summary!E39</f>
        <v>13</v>
      </c>
      <c r="D408">
        <f>Summary!D39</f>
        <v>10.19</v>
      </c>
      <c r="E408">
        <f>Summary!C39</f>
        <v>15.88</v>
      </c>
      <c r="F408">
        <f>Summary!I39*$N$2</f>
        <v>93.601299999999995</v>
      </c>
      <c r="G408">
        <f>Summary!F39</f>
        <v>0.06</v>
      </c>
      <c r="H408">
        <v>57.970523499999999</v>
      </c>
      <c r="I408">
        <v>3.64</v>
      </c>
    </row>
    <row r="409" spans="1:9" x14ac:dyDescent="0.55000000000000004">
      <c r="A409">
        <v>2010</v>
      </c>
      <c r="B409">
        <v>39</v>
      </c>
      <c r="C409">
        <f>Summary!E40</f>
        <v>12.92</v>
      </c>
      <c r="D409">
        <f>Summary!D40</f>
        <v>10.93</v>
      </c>
      <c r="E409">
        <f>Summary!C40</f>
        <v>16.8</v>
      </c>
      <c r="F409">
        <f>Summary!I40*$N$2</f>
        <v>55.420300000000005</v>
      </c>
      <c r="G409">
        <f>Summary!F40</f>
        <v>1.99</v>
      </c>
      <c r="H409">
        <v>57.845344439999998</v>
      </c>
      <c r="I409">
        <v>3.64</v>
      </c>
    </row>
    <row r="410" spans="1:9" x14ac:dyDescent="0.55000000000000004">
      <c r="A410">
        <v>2010</v>
      </c>
      <c r="B410">
        <v>40</v>
      </c>
      <c r="C410">
        <f>Summary!E41</f>
        <v>12.65</v>
      </c>
      <c r="D410">
        <f>Summary!D41</f>
        <v>10.119999999999999</v>
      </c>
      <c r="E410">
        <f>Summary!C41</f>
        <v>16.72</v>
      </c>
      <c r="F410">
        <f>Summary!I41*$N$2</f>
        <v>128.31129999999999</v>
      </c>
      <c r="G410">
        <f>Summary!F41</f>
        <v>0.28000000000000003</v>
      </c>
      <c r="H410">
        <v>58.596758219999998</v>
      </c>
      <c r="I410">
        <v>3.64</v>
      </c>
    </row>
    <row r="411" spans="1:9" x14ac:dyDescent="0.55000000000000004">
      <c r="A411">
        <v>2010</v>
      </c>
      <c r="B411">
        <v>41</v>
      </c>
      <c r="C411">
        <f>Summary!E42</f>
        <v>11.81</v>
      </c>
      <c r="D411">
        <f>Summary!D42</f>
        <v>9.67</v>
      </c>
      <c r="E411">
        <f>Summary!C42</f>
        <v>14.78</v>
      </c>
      <c r="F411">
        <f>Summary!I42*$N$2</f>
        <v>90.8245</v>
      </c>
      <c r="G411">
        <f>Summary!F42</f>
        <v>0.75</v>
      </c>
      <c r="H411">
        <v>59.19022855</v>
      </c>
      <c r="I411">
        <v>3.64</v>
      </c>
    </row>
    <row r="412" spans="1:9" x14ac:dyDescent="0.55000000000000004">
      <c r="A412">
        <v>2010</v>
      </c>
      <c r="B412">
        <v>42</v>
      </c>
      <c r="C412">
        <f>Summary!E43</f>
        <v>10.36</v>
      </c>
      <c r="D412">
        <f>Summary!D43</f>
        <v>6.68</v>
      </c>
      <c r="E412">
        <f>Summary!C43</f>
        <v>14.39</v>
      </c>
      <c r="F412">
        <f>Summary!I43*$N$2</f>
        <v>128.5427</v>
      </c>
      <c r="G412">
        <f>Summary!F43</f>
        <v>0.06</v>
      </c>
      <c r="H412">
        <v>59.429837689999999</v>
      </c>
      <c r="I412">
        <v>3.64</v>
      </c>
    </row>
    <row r="413" spans="1:9" x14ac:dyDescent="0.55000000000000004">
      <c r="A413">
        <v>2010</v>
      </c>
      <c r="B413">
        <v>43</v>
      </c>
      <c r="C413">
        <f>Summary!E44</f>
        <v>7.54</v>
      </c>
      <c r="D413">
        <f>Summary!D44</f>
        <v>3.59</v>
      </c>
      <c r="E413">
        <f>Summary!C44</f>
        <v>11.99</v>
      </c>
      <c r="F413">
        <f>Summary!I44*$N$2</f>
        <v>145.89769999999999</v>
      </c>
      <c r="G413">
        <f>Summary!F44</f>
        <v>6.24</v>
      </c>
      <c r="H413">
        <v>59.765431200000002</v>
      </c>
      <c r="I413">
        <v>3.64</v>
      </c>
    </row>
    <row r="414" spans="1:9" x14ac:dyDescent="0.55000000000000004">
      <c r="A414">
        <v>2010</v>
      </c>
      <c r="B414">
        <v>44</v>
      </c>
      <c r="C414">
        <f>Summary!E45</f>
        <v>7.77</v>
      </c>
      <c r="D414">
        <f>Summary!D45</f>
        <v>5.56</v>
      </c>
      <c r="E414">
        <f>Summary!C45</f>
        <v>9.5299999999999994</v>
      </c>
      <c r="F414">
        <f>Summary!I45*$N$2</f>
        <v>37.024000000000001</v>
      </c>
      <c r="G414">
        <f>Summary!F45</f>
        <v>8.19</v>
      </c>
      <c r="H414">
        <v>59.984048450000003</v>
      </c>
      <c r="I414">
        <v>3.64</v>
      </c>
    </row>
    <row r="415" spans="1:9" x14ac:dyDescent="0.55000000000000004">
      <c r="A415">
        <v>2010</v>
      </c>
      <c r="B415">
        <v>45</v>
      </c>
      <c r="C415">
        <f>Summary!E46</f>
        <v>7.25</v>
      </c>
      <c r="D415">
        <f>Summary!D46</f>
        <v>4.09</v>
      </c>
      <c r="E415">
        <f>Summary!C46</f>
        <v>9.5</v>
      </c>
      <c r="F415">
        <f>Summary!I46*$N$2</f>
        <v>102.97300000000001</v>
      </c>
      <c r="G415">
        <f>Summary!F46</f>
        <v>0.36</v>
      </c>
      <c r="H415">
        <v>59.782210390000003</v>
      </c>
      <c r="I415">
        <v>3.64</v>
      </c>
    </row>
    <row r="416" spans="1:9" x14ac:dyDescent="0.55000000000000004">
      <c r="A416">
        <v>2010</v>
      </c>
      <c r="B416">
        <v>46</v>
      </c>
      <c r="C416">
        <f>Summary!E47</f>
        <v>10</v>
      </c>
      <c r="D416">
        <f>Summary!D47</f>
        <v>9.01</v>
      </c>
      <c r="E416">
        <f>Summary!C47</f>
        <v>11.16</v>
      </c>
      <c r="F416">
        <f>Summary!I47*$N$2</f>
        <v>24.1813</v>
      </c>
      <c r="G416">
        <f>Summary!F47</f>
        <v>5.97</v>
      </c>
      <c r="H416">
        <v>59.607498800000002</v>
      </c>
      <c r="I416">
        <v>3.64</v>
      </c>
    </row>
    <row r="417" spans="1:9" x14ac:dyDescent="0.55000000000000004">
      <c r="A417">
        <v>2010</v>
      </c>
      <c r="B417">
        <v>47</v>
      </c>
      <c r="C417">
        <f>Summary!E48</f>
        <v>12.29</v>
      </c>
      <c r="D417">
        <f>Summary!D48</f>
        <v>8.9600000000000009</v>
      </c>
      <c r="E417">
        <f>Summary!C48</f>
        <v>15.87</v>
      </c>
      <c r="F417">
        <f>Summary!I48*$N$2</f>
        <v>62.478000000000009</v>
      </c>
      <c r="G417">
        <f>Summary!F48</f>
        <v>8.7100000000000009</v>
      </c>
      <c r="H417">
        <v>59.664198749999997</v>
      </c>
      <c r="I417">
        <v>3.64</v>
      </c>
    </row>
    <row r="418" spans="1:9" x14ac:dyDescent="0.55000000000000004">
      <c r="A418">
        <v>2010</v>
      </c>
      <c r="B418">
        <v>48</v>
      </c>
      <c r="C418">
        <f>Summary!E49</f>
        <v>12.79</v>
      </c>
      <c r="D418">
        <f>Summary!D49</f>
        <v>10.26</v>
      </c>
      <c r="E418">
        <f>Summary!C49</f>
        <v>16.14</v>
      </c>
      <c r="F418">
        <f>Summary!I49*$N$2</f>
        <v>136.87309999999999</v>
      </c>
      <c r="G418">
        <f>Summary!F49</f>
        <v>1.18</v>
      </c>
      <c r="H418">
        <v>59.5214547</v>
      </c>
      <c r="I418">
        <v>3.64</v>
      </c>
    </row>
    <row r="419" spans="1:9" x14ac:dyDescent="0.55000000000000004">
      <c r="A419">
        <v>2010</v>
      </c>
      <c r="B419">
        <v>49</v>
      </c>
      <c r="C419">
        <f>Summary!E50</f>
        <v>11.83</v>
      </c>
      <c r="D419">
        <f>Summary!D50</f>
        <v>9.59</v>
      </c>
      <c r="E419">
        <f>Summary!C50</f>
        <v>13.52</v>
      </c>
      <c r="F419">
        <f>Summary!I50*$N$2</f>
        <v>49.635300000000001</v>
      </c>
      <c r="G419">
        <f>Summary!F50</f>
        <v>6.32</v>
      </c>
      <c r="H419">
        <v>59.372180409999999</v>
      </c>
      <c r="I419">
        <v>3.64</v>
      </c>
    </row>
    <row r="420" spans="1:9" x14ac:dyDescent="0.55000000000000004">
      <c r="A420">
        <v>2010</v>
      </c>
      <c r="B420">
        <v>50</v>
      </c>
      <c r="C420">
        <f>Summary!E51</f>
        <v>11.7</v>
      </c>
      <c r="D420">
        <f>Summary!D51</f>
        <v>8.2899999999999991</v>
      </c>
      <c r="E420">
        <f>Summary!C51</f>
        <v>14.38</v>
      </c>
      <c r="F420">
        <f>Summary!I51*$N$2</f>
        <v>92.9071</v>
      </c>
      <c r="G420">
        <f>Summary!F51</f>
        <v>7.15</v>
      </c>
      <c r="H420">
        <v>59.232065849999998</v>
      </c>
      <c r="I420">
        <v>3.64</v>
      </c>
    </row>
    <row r="421" spans="1:9" x14ac:dyDescent="0.55000000000000004">
      <c r="A421">
        <v>2010</v>
      </c>
      <c r="B421">
        <v>51</v>
      </c>
      <c r="C421">
        <f>Summary!E52</f>
        <v>10.64</v>
      </c>
      <c r="D421">
        <f>Summary!D52</f>
        <v>6.29</v>
      </c>
      <c r="E421">
        <f>Summary!C52</f>
        <v>14.72</v>
      </c>
      <c r="F421">
        <f>Summary!I52*$N$2</f>
        <v>197.96270000000001</v>
      </c>
      <c r="G421">
        <f>Summary!F52</f>
        <v>0</v>
      </c>
      <c r="H421">
        <v>59.126194630000001</v>
      </c>
      <c r="I421">
        <v>3.64</v>
      </c>
    </row>
    <row r="422" spans="1:9" x14ac:dyDescent="0.55000000000000004">
      <c r="A422">
        <v>2010</v>
      </c>
      <c r="B422">
        <v>52</v>
      </c>
      <c r="C422">
        <f>Summary!E53</f>
        <v>11.82</v>
      </c>
      <c r="D422">
        <f>Summary!D53</f>
        <v>10.52</v>
      </c>
      <c r="E422">
        <f>Summary!C53</f>
        <v>14.28</v>
      </c>
      <c r="F422">
        <f>Summary!I53*$N$2</f>
        <v>105.9812</v>
      </c>
      <c r="G422">
        <f>Summary!F53</f>
        <v>1.76</v>
      </c>
      <c r="H422">
        <v>59.05988241</v>
      </c>
      <c r="I422">
        <v>3.64</v>
      </c>
    </row>
    <row r="423" spans="1:9" x14ac:dyDescent="0.55000000000000004">
      <c r="A423">
        <v>2010</v>
      </c>
      <c r="B423">
        <v>53</v>
      </c>
      <c r="C423">
        <f>Summary!E54</f>
        <v>13.54</v>
      </c>
      <c r="D423">
        <f>Summary!D54</f>
        <v>10.69</v>
      </c>
      <c r="E423">
        <f>Summary!C54</f>
        <v>17.170000000000002</v>
      </c>
      <c r="F423">
        <f>Summary!I54*$N$2</f>
        <v>166.02950000000001</v>
      </c>
      <c r="G423">
        <f>Summary!F54</f>
        <v>0.18</v>
      </c>
      <c r="H423">
        <v>59.01753531</v>
      </c>
      <c r="I423">
        <v>3.64</v>
      </c>
    </row>
    <row r="424" spans="1:9" x14ac:dyDescent="0.55000000000000004">
      <c r="A424">
        <v>2010</v>
      </c>
      <c r="B424">
        <v>54</v>
      </c>
      <c r="C424">
        <f>Summary!E55</f>
        <v>14.5</v>
      </c>
      <c r="D424">
        <f>Summary!D55</f>
        <v>11.81</v>
      </c>
      <c r="E424">
        <f>Summary!C55</f>
        <v>18.329999999999998</v>
      </c>
      <c r="F424">
        <f>Summary!I55*$N$2</f>
        <v>182.11180000000002</v>
      </c>
      <c r="G424">
        <f>Summary!F55</f>
        <v>1.33</v>
      </c>
      <c r="H424">
        <v>58.968360619999999</v>
      </c>
      <c r="I424">
        <v>3.64</v>
      </c>
    </row>
    <row r="425" spans="1:9" x14ac:dyDescent="0.55000000000000004">
      <c r="A425">
        <v>2010</v>
      </c>
      <c r="B425">
        <v>55</v>
      </c>
      <c r="C425">
        <f>Summary!E56</f>
        <v>14.69</v>
      </c>
      <c r="D425">
        <f>Summary!D56</f>
        <v>11.28</v>
      </c>
      <c r="E425">
        <f>Summary!C56</f>
        <v>18.989999999999998</v>
      </c>
      <c r="F425">
        <f>Summary!I56*$N$2</f>
        <v>202.12789999999998</v>
      </c>
      <c r="G425">
        <f>Summary!F56</f>
        <v>0.02</v>
      </c>
      <c r="H425">
        <v>58.917527900000003</v>
      </c>
      <c r="I425">
        <v>3.64</v>
      </c>
    </row>
    <row r="426" spans="1:9" x14ac:dyDescent="0.55000000000000004">
      <c r="A426">
        <v>2010</v>
      </c>
      <c r="B426">
        <v>56</v>
      </c>
      <c r="C426">
        <f>Summary!E57</f>
        <v>14.42</v>
      </c>
      <c r="D426">
        <f>Summary!D57</f>
        <v>10.46</v>
      </c>
      <c r="E426">
        <f>Summary!C57</f>
        <v>18.54</v>
      </c>
      <c r="F426">
        <f>Summary!I57*$N$2</f>
        <v>155.03800000000001</v>
      </c>
      <c r="G426">
        <f>Summary!F57</f>
        <v>0.03</v>
      </c>
      <c r="H426">
        <v>58.885511180000002</v>
      </c>
      <c r="I426">
        <v>3.47</v>
      </c>
    </row>
    <row r="427" spans="1:9" x14ac:dyDescent="0.55000000000000004">
      <c r="A427">
        <v>2010</v>
      </c>
      <c r="B427">
        <v>57</v>
      </c>
      <c r="C427">
        <f>Summary!E58</f>
        <v>15.39</v>
      </c>
      <c r="D427">
        <f>Summary!D58</f>
        <v>12.58</v>
      </c>
      <c r="E427">
        <f>Summary!C58</f>
        <v>19.12</v>
      </c>
      <c r="F427">
        <f>Summary!I58*$N$2</f>
        <v>135.13759999999999</v>
      </c>
      <c r="G427">
        <f>Summary!F58</f>
        <v>0.03</v>
      </c>
      <c r="H427">
        <v>58.876633089999999</v>
      </c>
      <c r="I427">
        <v>3.47</v>
      </c>
    </row>
    <row r="428" spans="1:9" x14ac:dyDescent="0.55000000000000004">
      <c r="A428">
        <v>2010</v>
      </c>
      <c r="B428">
        <v>58</v>
      </c>
      <c r="C428">
        <f>Summary!E59</f>
        <v>15.86</v>
      </c>
      <c r="D428">
        <f>Summary!D59</f>
        <v>11.98</v>
      </c>
      <c r="E428">
        <f>Summary!C59</f>
        <v>18.78</v>
      </c>
      <c r="F428">
        <f>Summary!I59*$N$2</f>
        <v>163.2527</v>
      </c>
      <c r="G428">
        <f>Summary!F59</f>
        <v>0</v>
      </c>
      <c r="H428">
        <v>58.890875919999999</v>
      </c>
      <c r="I428">
        <v>3.47</v>
      </c>
    </row>
    <row r="429" spans="1:9" x14ac:dyDescent="0.55000000000000004">
      <c r="A429">
        <v>2010</v>
      </c>
      <c r="B429">
        <v>59</v>
      </c>
      <c r="C429">
        <f>Summary!E60</f>
        <v>13.8</v>
      </c>
      <c r="D429">
        <f>Summary!D60</f>
        <v>11.91</v>
      </c>
      <c r="E429">
        <f>Summary!C60</f>
        <v>16.690000000000001</v>
      </c>
      <c r="F429">
        <f>Summary!I60*$N$2</f>
        <v>69.767099999999999</v>
      </c>
      <c r="G429">
        <f>Summary!F60</f>
        <v>0.27</v>
      </c>
      <c r="H429">
        <v>58.924167580000002</v>
      </c>
      <c r="I429">
        <v>3.47</v>
      </c>
    </row>
    <row r="430" spans="1:9" x14ac:dyDescent="0.55000000000000004">
      <c r="A430">
        <v>2010</v>
      </c>
      <c r="B430">
        <v>60</v>
      </c>
      <c r="C430">
        <f>Summary!E61</f>
        <v>13.21</v>
      </c>
      <c r="D430">
        <f>Summary!D61</f>
        <v>10.199999999999999</v>
      </c>
      <c r="E430">
        <f>Summary!C61</f>
        <v>17.18</v>
      </c>
      <c r="F430">
        <f>Summary!I61*$N$2</f>
        <v>217.51600000000002</v>
      </c>
      <c r="G430">
        <f>Summary!F61</f>
        <v>0.3</v>
      </c>
      <c r="H430">
        <v>58.968857159999999</v>
      </c>
      <c r="I430">
        <v>3.47</v>
      </c>
    </row>
    <row r="431" spans="1:9" x14ac:dyDescent="0.55000000000000004">
      <c r="A431">
        <v>2010</v>
      </c>
      <c r="B431">
        <v>61</v>
      </c>
      <c r="C431">
        <f>Summary!E62</f>
        <v>11.75</v>
      </c>
      <c r="D431">
        <f>Summary!D62</f>
        <v>10.54</v>
      </c>
      <c r="E431">
        <f>Summary!C62</f>
        <v>13.02</v>
      </c>
      <c r="F431">
        <f>Summary!I62*$N$2</f>
        <v>56.1145</v>
      </c>
      <c r="G431">
        <f>Summary!F62</f>
        <v>17.239999999999998</v>
      </c>
      <c r="H431">
        <v>59.015627240000001</v>
      </c>
      <c r="I431">
        <v>3.47</v>
      </c>
    </row>
    <row r="432" spans="1:9" x14ac:dyDescent="0.55000000000000004">
      <c r="A432">
        <v>2010</v>
      </c>
      <c r="B432">
        <v>62</v>
      </c>
      <c r="C432">
        <f>Summary!E63</f>
        <v>13.5</v>
      </c>
      <c r="D432">
        <f>Summary!D63</f>
        <v>11.27</v>
      </c>
      <c r="E432">
        <f>Summary!C63</f>
        <v>16.510000000000002</v>
      </c>
      <c r="F432">
        <f>Summary!I63*$N$2</f>
        <v>191.48350000000002</v>
      </c>
      <c r="G432">
        <f>Summary!F63</f>
        <v>7.87</v>
      </c>
      <c r="H432">
        <v>59.064076759999999</v>
      </c>
      <c r="I432">
        <v>3.47</v>
      </c>
    </row>
    <row r="433" spans="1:9" x14ac:dyDescent="0.55000000000000004">
      <c r="A433">
        <v>2010</v>
      </c>
      <c r="B433">
        <v>63</v>
      </c>
      <c r="C433">
        <f>Summary!E64</f>
        <v>14.61</v>
      </c>
      <c r="D433">
        <f>Summary!D64</f>
        <v>11.56</v>
      </c>
      <c r="E433">
        <f>Summary!C64</f>
        <v>18.38</v>
      </c>
      <c r="F433">
        <f>Summary!I64*$N$2</f>
        <v>197.61559999999997</v>
      </c>
      <c r="G433">
        <f>Summary!F64</f>
        <v>0.8</v>
      </c>
      <c r="H433">
        <v>59.107081229999999</v>
      </c>
      <c r="I433">
        <v>3.47</v>
      </c>
    </row>
    <row r="434" spans="1:9" x14ac:dyDescent="0.55000000000000004">
      <c r="A434">
        <v>2010</v>
      </c>
      <c r="B434">
        <v>64</v>
      </c>
      <c r="C434">
        <f>Summary!E65</f>
        <v>12.71</v>
      </c>
      <c r="D434">
        <f>Summary!D65</f>
        <v>11.25</v>
      </c>
      <c r="E434">
        <f>Summary!C65</f>
        <v>14.88</v>
      </c>
      <c r="F434">
        <f>Summary!I65*$N$2</f>
        <v>111.41910000000001</v>
      </c>
      <c r="G434">
        <f>Summary!F65</f>
        <v>0.1</v>
      </c>
      <c r="H434">
        <v>59.152543540000003</v>
      </c>
      <c r="I434">
        <v>3.47</v>
      </c>
    </row>
    <row r="435" spans="1:9" x14ac:dyDescent="0.55000000000000004">
      <c r="A435">
        <v>2010</v>
      </c>
      <c r="B435">
        <v>65</v>
      </c>
      <c r="C435">
        <f>Summary!E66</f>
        <v>11.17</v>
      </c>
      <c r="D435">
        <f>Summary!D66</f>
        <v>9.99</v>
      </c>
      <c r="E435">
        <f>Summary!C66</f>
        <v>12.57</v>
      </c>
      <c r="F435">
        <f>Summary!I66*$N$2</f>
        <v>74.973600000000005</v>
      </c>
      <c r="G435">
        <f>Summary!F66</f>
        <v>1.01</v>
      </c>
      <c r="H435">
        <v>59.204831499999997</v>
      </c>
      <c r="I435">
        <v>3.47</v>
      </c>
    </row>
    <row r="436" spans="1:9" x14ac:dyDescent="0.55000000000000004">
      <c r="A436">
        <v>2010</v>
      </c>
      <c r="B436">
        <v>66</v>
      </c>
      <c r="C436">
        <f>Summary!E67</f>
        <v>11.09</v>
      </c>
      <c r="D436">
        <f>Summary!D67</f>
        <v>8.91</v>
      </c>
      <c r="E436">
        <f>Summary!C67</f>
        <v>13.22</v>
      </c>
      <c r="F436">
        <f>Summary!I67*$N$2</f>
        <v>121.8321</v>
      </c>
      <c r="G436">
        <f>Summary!F67</f>
        <v>0.46</v>
      </c>
      <c r="H436">
        <v>59.229154430000001</v>
      </c>
      <c r="I436">
        <v>3.47</v>
      </c>
    </row>
    <row r="437" spans="1:9" x14ac:dyDescent="0.55000000000000004">
      <c r="A437">
        <v>2010</v>
      </c>
      <c r="B437">
        <v>67</v>
      </c>
      <c r="C437">
        <f>Summary!E68</f>
        <v>13.08</v>
      </c>
      <c r="D437">
        <f>Summary!D68</f>
        <v>6.59</v>
      </c>
      <c r="E437">
        <f>Summary!C68</f>
        <v>16.989999999999998</v>
      </c>
      <c r="F437">
        <f>Summary!I68*$N$2</f>
        <v>121.94779999999999</v>
      </c>
      <c r="G437">
        <f>Summary!F68</f>
        <v>6.68</v>
      </c>
      <c r="H437">
        <v>59.230711470000003</v>
      </c>
      <c r="I437">
        <v>3.47</v>
      </c>
    </row>
    <row r="438" spans="1:9" x14ac:dyDescent="0.55000000000000004">
      <c r="A438">
        <v>2010</v>
      </c>
      <c r="B438">
        <v>68</v>
      </c>
      <c r="C438">
        <f>Summary!E69</f>
        <v>8.2899999999999991</v>
      </c>
      <c r="D438">
        <f>Summary!D69</f>
        <v>3.65</v>
      </c>
      <c r="E438">
        <f>Summary!C69</f>
        <v>13.04</v>
      </c>
      <c r="F438">
        <f>Summary!I69*$N$2</f>
        <v>214.04500000000002</v>
      </c>
      <c r="G438">
        <f>Summary!F69</f>
        <v>1.91</v>
      </c>
      <c r="H438">
        <v>59.22274642</v>
      </c>
      <c r="I438">
        <v>3.47</v>
      </c>
    </row>
    <row r="439" spans="1:9" x14ac:dyDescent="0.55000000000000004">
      <c r="A439">
        <v>2010</v>
      </c>
      <c r="B439">
        <v>69</v>
      </c>
      <c r="C439">
        <f>Summary!E70</f>
        <v>9.5299999999999994</v>
      </c>
      <c r="D439">
        <f>Summary!D70</f>
        <v>5.27</v>
      </c>
      <c r="E439">
        <f>Summary!C70</f>
        <v>14.06</v>
      </c>
      <c r="F439">
        <f>Summary!I70*$N$2</f>
        <v>225.2679</v>
      </c>
      <c r="G439">
        <f>Summary!F70</f>
        <v>0</v>
      </c>
      <c r="H439">
        <v>59.201039029999997</v>
      </c>
      <c r="I439">
        <v>3.47</v>
      </c>
    </row>
    <row r="440" spans="1:9" x14ac:dyDescent="0.55000000000000004">
      <c r="A440">
        <v>2010</v>
      </c>
      <c r="B440">
        <v>70</v>
      </c>
      <c r="C440">
        <f>Summary!E71</f>
        <v>10.09</v>
      </c>
      <c r="D440">
        <f>Summary!D71</f>
        <v>7.59</v>
      </c>
      <c r="E440">
        <f>Summary!C71</f>
        <v>12.74</v>
      </c>
      <c r="F440">
        <f>Summary!I71*$N$2</f>
        <v>203.97909999999999</v>
      </c>
      <c r="G440">
        <f>Summary!F71</f>
        <v>0.36</v>
      </c>
      <c r="H440">
        <v>59.16971865</v>
      </c>
      <c r="I440">
        <v>3.47</v>
      </c>
    </row>
    <row r="441" spans="1:9" x14ac:dyDescent="0.55000000000000004">
      <c r="A441">
        <v>2010</v>
      </c>
      <c r="B441">
        <v>71</v>
      </c>
      <c r="C441">
        <f>Summary!E72</f>
        <v>9.9</v>
      </c>
      <c r="D441">
        <f>Summary!D72</f>
        <v>8.01</v>
      </c>
      <c r="E441">
        <f>Summary!C72</f>
        <v>12.3</v>
      </c>
      <c r="F441">
        <f>Summary!I72*$N$2</f>
        <v>85.733699999999999</v>
      </c>
      <c r="G441">
        <f>Summary!F72</f>
        <v>4.93</v>
      </c>
      <c r="H441">
        <v>59.145218980000003</v>
      </c>
      <c r="I441">
        <v>3.47</v>
      </c>
    </row>
    <row r="442" spans="1:9" x14ac:dyDescent="0.55000000000000004">
      <c r="A442">
        <v>2010</v>
      </c>
      <c r="B442">
        <v>72</v>
      </c>
      <c r="C442">
        <f>Summary!E73</f>
        <v>9.93</v>
      </c>
      <c r="D442">
        <f>Summary!D73</f>
        <v>8.23</v>
      </c>
      <c r="E442">
        <f>Summary!C73</f>
        <v>12.51</v>
      </c>
      <c r="F442">
        <f>Summary!I73*$N$2</f>
        <v>159.08750000000001</v>
      </c>
      <c r="G442">
        <f>Summary!F73</f>
        <v>0.15</v>
      </c>
      <c r="H442">
        <v>59.126727789999997</v>
      </c>
      <c r="I442">
        <v>3.47</v>
      </c>
    </row>
    <row r="443" spans="1:9" x14ac:dyDescent="0.55000000000000004">
      <c r="A443">
        <v>2010</v>
      </c>
      <c r="B443">
        <v>73</v>
      </c>
      <c r="C443">
        <f>Summary!E74</f>
        <v>9.9600000000000009</v>
      </c>
      <c r="D443">
        <f>Summary!D74</f>
        <v>8.8800000000000008</v>
      </c>
      <c r="E443">
        <f>Summary!C74</f>
        <v>11.13</v>
      </c>
      <c r="F443">
        <f>Summary!I74*$N$2</f>
        <v>198.88830000000002</v>
      </c>
      <c r="G443">
        <f>Summary!F74</f>
        <v>1.72</v>
      </c>
      <c r="H443">
        <v>59.105228949999997</v>
      </c>
      <c r="I443">
        <v>3.47</v>
      </c>
    </row>
    <row r="444" spans="1:9" x14ac:dyDescent="0.55000000000000004">
      <c r="A444">
        <v>2010</v>
      </c>
      <c r="B444">
        <v>74</v>
      </c>
      <c r="C444">
        <f>Summary!E75</f>
        <v>10.5</v>
      </c>
      <c r="D444">
        <f>Summary!D75</f>
        <v>6.96</v>
      </c>
      <c r="E444">
        <f>Summary!C75</f>
        <v>13.79</v>
      </c>
      <c r="F444">
        <f>Summary!I75*$N$2</f>
        <v>249.91200000000003</v>
      </c>
      <c r="G444">
        <f>Summary!F75</f>
        <v>0</v>
      </c>
      <c r="H444">
        <v>59.088579920000001</v>
      </c>
      <c r="I444">
        <v>3.47</v>
      </c>
    </row>
    <row r="445" spans="1:9" x14ac:dyDescent="0.55000000000000004">
      <c r="A445">
        <v>2010</v>
      </c>
      <c r="B445">
        <v>75</v>
      </c>
      <c r="C445">
        <f>Summary!E76</f>
        <v>11.08</v>
      </c>
      <c r="D445">
        <f>Summary!D76</f>
        <v>7.53</v>
      </c>
      <c r="E445">
        <f>Summary!C76</f>
        <v>15.02</v>
      </c>
      <c r="F445">
        <f>Summary!I76*$N$2</f>
        <v>249.56490000000002</v>
      </c>
      <c r="G445">
        <f>Summary!F76</f>
        <v>0</v>
      </c>
      <c r="H445">
        <v>59.077235899999998</v>
      </c>
      <c r="I445">
        <v>3.47</v>
      </c>
    </row>
    <row r="446" spans="1:9" x14ac:dyDescent="0.55000000000000004">
      <c r="A446">
        <v>2010</v>
      </c>
      <c r="B446">
        <v>76</v>
      </c>
      <c r="C446">
        <f>Summary!E77</f>
        <v>12.35</v>
      </c>
      <c r="D446">
        <f>Summary!D77</f>
        <v>9.1</v>
      </c>
      <c r="E446">
        <f>Summary!C77</f>
        <v>16.510000000000002</v>
      </c>
      <c r="F446">
        <f>Summary!I77*$N$2</f>
        <v>240.19320000000002</v>
      </c>
      <c r="G446">
        <f>Summary!F77</f>
        <v>0</v>
      </c>
      <c r="H446">
        <v>59.07104271</v>
      </c>
      <c r="I446">
        <v>3.47</v>
      </c>
    </row>
    <row r="447" spans="1:9" x14ac:dyDescent="0.55000000000000004">
      <c r="A447">
        <v>2010</v>
      </c>
      <c r="B447">
        <v>77</v>
      </c>
      <c r="C447">
        <f>Summary!E78</f>
        <v>12.99</v>
      </c>
      <c r="D447">
        <f>Summary!D78</f>
        <v>9.9600000000000009</v>
      </c>
      <c r="E447">
        <f>Summary!C78</f>
        <v>17.78</v>
      </c>
      <c r="F447">
        <f>Summary!I78*$N$2</f>
        <v>128.7741</v>
      </c>
      <c r="G447">
        <f>Summary!F78</f>
        <v>0</v>
      </c>
      <c r="H447">
        <v>59.06883663</v>
      </c>
      <c r="I447">
        <v>3.47</v>
      </c>
    </row>
    <row r="448" spans="1:9" x14ac:dyDescent="0.55000000000000004">
      <c r="A448">
        <v>2010</v>
      </c>
      <c r="B448">
        <v>78</v>
      </c>
      <c r="C448">
        <f>Summary!E79</f>
        <v>15.5</v>
      </c>
      <c r="D448">
        <f>Summary!D79</f>
        <v>13.24</v>
      </c>
      <c r="E448">
        <f>Summary!C79</f>
        <v>19.3</v>
      </c>
      <c r="F448">
        <f>Summary!I79*$N$2</f>
        <v>86.890699999999995</v>
      </c>
      <c r="G448">
        <f>Summary!F79</f>
        <v>0</v>
      </c>
      <c r="H448">
        <v>59.069194799999998</v>
      </c>
      <c r="I448">
        <v>3.47</v>
      </c>
    </row>
    <row r="449" spans="1:9" x14ac:dyDescent="0.55000000000000004">
      <c r="A449">
        <v>2010</v>
      </c>
      <c r="B449">
        <v>79</v>
      </c>
      <c r="C449">
        <f>Summary!E80</f>
        <v>16.559999999999999</v>
      </c>
      <c r="D449">
        <f>Summary!D80</f>
        <v>14.78</v>
      </c>
      <c r="E449">
        <f>Summary!C80</f>
        <v>18.940000000000001</v>
      </c>
      <c r="F449">
        <f>Summary!I80*$N$2</f>
        <v>92.791399999999996</v>
      </c>
      <c r="G449">
        <f>Summary!F80</f>
        <v>8.4600000000000009</v>
      </c>
      <c r="H449">
        <v>59.07126118</v>
      </c>
      <c r="I449">
        <v>3.47</v>
      </c>
    </row>
    <row r="450" spans="1:9" x14ac:dyDescent="0.55000000000000004">
      <c r="A450">
        <v>2010</v>
      </c>
      <c r="B450">
        <v>80</v>
      </c>
      <c r="C450">
        <f>Summary!E81</f>
        <v>14.87</v>
      </c>
      <c r="D450">
        <f>Summary!D81</f>
        <v>13.37</v>
      </c>
      <c r="E450">
        <f>Summary!C81</f>
        <v>16.03</v>
      </c>
      <c r="F450">
        <f>Summary!I81*$N$2</f>
        <v>55.304600000000008</v>
      </c>
      <c r="G450">
        <f>Summary!F81</f>
        <v>0.71</v>
      </c>
      <c r="H450">
        <v>59.075377199999998</v>
      </c>
      <c r="I450">
        <v>3.47</v>
      </c>
    </row>
    <row r="451" spans="1:9" x14ac:dyDescent="0.55000000000000004">
      <c r="A451">
        <v>2010</v>
      </c>
      <c r="B451">
        <v>81</v>
      </c>
      <c r="C451">
        <f>Summary!E82</f>
        <v>15.27</v>
      </c>
      <c r="D451">
        <f>Summary!D82</f>
        <v>12.19</v>
      </c>
      <c r="E451">
        <f>Summary!C82</f>
        <v>18.829999999999998</v>
      </c>
      <c r="F451">
        <f>Summary!I82*$N$2</f>
        <v>216.24330000000003</v>
      </c>
      <c r="G451">
        <f>Summary!F82</f>
        <v>0.03</v>
      </c>
      <c r="H451">
        <v>59.081691169999999</v>
      </c>
      <c r="I451">
        <v>3.47</v>
      </c>
    </row>
    <row r="452" spans="1:9" x14ac:dyDescent="0.55000000000000004">
      <c r="A452">
        <v>2010</v>
      </c>
      <c r="B452">
        <v>82</v>
      </c>
      <c r="C452">
        <f>Summary!E83</f>
        <v>13.73</v>
      </c>
      <c r="D452">
        <f>Summary!D83</f>
        <v>11.25</v>
      </c>
      <c r="E452">
        <f>Summary!C83</f>
        <v>15.25</v>
      </c>
      <c r="F452">
        <f>Summary!I83*$N$2</f>
        <v>163.71550000000002</v>
      </c>
      <c r="G452">
        <f>Summary!F83</f>
        <v>0</v>
      </c>
      <c r="H452">
        <v>59.08953837</v>
      </c>
      <c r="I452">
        <v>3.47</v>
      </c>
    </row>
    <row r="453" spans="1:9" x14ac:dyDescent="0.55000000000000004">
      <c r="A453">
        <v>2010</v>
      </c>
      <c r="B453">
        <v>83</v>
      </c>
      <c r="C453">
        <f>Summary!E84</f>
        <v>13.34</v>
      </c>
      <c r="D453">
        <f>Summary!D84</f>
        <v>11.37</v>
      </c>
      <c r="E453">
        <f>Summary!C84</f>
        <v>16.899999999999999</v>
      </c>
      <c r="F453">
        <f>Summary!I84*$N$2</f>
        <v>105.63410000000002</v>
      </c>
      <c r="G453">
        <f>Summary!F84</f>
        <v>0</v>
      </c>
      <c r="H453">
        <v>59.098054580000003</v>
      </c>
      <c r="I453">
        <v>3.47</v>
      </c>
    </row>
    <row r="454" spans="1:9" x14ac:dyDescent="0.55000000000000004">
      <c r="A454">
        <v>2010</v>
      </c>
      <c r="B454">
        <v>84</v>
      </c>
      <c r="C454">
        <f>Summary!E85</f>
        <v>14.69</v>
      </c>
      <c r="D454">
        <f>Summary!D85</f>
        <v>11.74</v>
      </c>
      <c r="E454">
        <f>Summary!C85</f>
        <v>18.329999999999998</v>
      </c>
      <c r="F454">
        <f>Summary!I85*$N$2</f>
        <v>201.8965</v>
      </c>
      <c r="G454">
        <f>Summary!F85</f>
        <v>0</v>
      </c>
      <c r="H454">
        <v>59.106341729999997</v>
      </c>
      <c r="I454">
        <v>3.47</v>
      </c>
    </row>
    <row r="455" spans="1:9" x14ac:dyDescent="0.55000000000000004">
      <c r="A455">
        <v>2010</v>
      </c>
      <c r="B455">
        <v>85</v>
      </c>
      <c r="C455">
        <f>Summary!E86</f>
        <v>15.13</v>
      </c>
      <c r="D455">
        <f>Summary!D86</f>
        <v>12.05</v>
      </c>
      <c r="E455">
        <f>Summary!C86</f>
        <v>19.34</v>
      </c>
      <c r="F455">
        <f>Summary!I86*$N$2</f>
        <v>225.2679</v>
      </c>
      <c r="G455">
        <f>Summary!F86</f>
        <v>0</v>
      </c>
      <c r="H455">
        <v>59.113628689999999</v>
      </c>
      <c r="I455">
        <v>3.47</v>
      </c>
    </row>
    <row r="456" spans="1:9" x14ac:dyDescent="0.55000000000000004">
      <c r="A456">
        <v>2010</v>
      </c>
      <c r="B456">
        <v>86</v>
      </c>
      <c r="C456">
        <f>Summary!E87</f>
        <v>13.82</v>
      </c>
      <c r="D456">
        <f>Summary!D87</f>
        <v>9.8000000000000007</v>
      </c>
      <c r="E456">
        <f>Summary!C87</f>
        <v>17.75</v>
      </c>
      <c r="F456">
        <f>Summary!I87*$N$2</f>
        <v>265.99430000000001</v>
      </c>
      <c r="G456">
        <f>Summary!F87</f>
        <v>0</v>
      </c>
      <c r="H456">
        <v>59.119419559999997</v>
      </c>
      <c r="I456">
        <v>3.47</v>
      </c>
    </row>
    <row r="457" spans="1:9" x14ac:dyDescent="0.55000000000000004">
      <c r="A457">
        <v>2010</v>
      </c>
      <c r="B457">
        <v>87</v>
      </c>
      <c r="C457">
        <f>Summary!E88</f>
        <v>14.57</v>
      </c>
      <c r="D457">
        <f>Summary!D88</f>
        <v>12.21</v>
      </c>
      <c r="E457">
        <f>Summary!C88</f>
        <v>17.63</v>
      </c>
      <c r="F457">
        <f>Summary!I88*$N$2</f>
        <v>239.03620000000001</v>
      </c>
      <c r="G457">
        <f>Summary!F88</f>
        <v>0</v>
      </c>
      <c r="H457">
        <v>59.123571249999998</v>
      </c>
      <c r="I457">
        <v>3.47</v>
      </c>
    </row>
    <row r="458" spans="1:9" x14ac:dyDescent="0.55000000000000004">
      <c r="A458">
        <v>2010</v>
      </c>
      <c r="B458">
        <v>88</v>
      </c>
      <c r="C458">
        <f>Summary!E89</f>
        <v>15.65</v>
      </c>
      <c r="D458">
        <f>Summary!D89</f>
        <v>11.55</v>
      </c>
      <c r="E458">
        <f>Summary!C89</f>
        <v>20.9</v>
      </c>
      <c r="F458">
        <f>Summary!I89*$N$2</f>
        <v>260.32499999999999</v>
      </c>
      <c r="G458">
        <f>Summary!F89</f>
        <v>0</v>
      </c>
      <c r="H458">
        <v>59.125951030000003</v>
      </c>
      <c r="I458">
        <v>3.47</v>
      </c>
    </row>
    <row r="459" spans="1:9" x14ac:dyDescent="0.55000000000000004">
      <c r="A459">
        <v>2010</v>
      </c>
      <c r="B459">
        <v>89</v>
      </c>
      <c r="C459">
        <f>Summary!E90</f>
        <v>14.97</v>
      </c>
      <c r="D459">
        <f>Summary!D90</f>
        <v>11.79</v>
      </c>
      <c r="E459">
        <f>Summary!C90</f>
        <v>18.77</v>
      </c>
      <c r="F459">
        <f>Summary!I90*$N$2</f>
        <v>282.77080000000001</v>
      </c>
      <c r="G459">
        <f>Summary!F90</f>
        <v>0</v>
      </c>
      <c r="H459">
        <v>59.126705819999998</v>
      </c>
      <c r="I459">
        <v>3.47</v>
      </c>
    </row>
    <row r="460" spans="1:9" x14ac:dyDescent="0.55000000000000004">
      <c r="A460">
        <v>2010</v>
      </c>
      <c r="B460">
        <v>90</v>
      </c>
      <c r="C460">
        <f>Summary!E91</f>
        <v>13.02</v>
      </c>
      <c r="D460">
        <f>Summary!D91</f>
        <v>10.24</v>
      </c>
      <c r="E460">
        <f>Summary!C91</f>
        <v>15.84</v>
      </c>
      <c r="F460">
        <f>Summary!I91*$N$2</f>
        <v>237.8792</v>
      </c>
      <c r="G460">
        <f>Summary!F91</f>
        <v>0</v>
      </c>
      <c r="H460">
        <v>59.125672309999999</v>
      </c>
      <c r="I460">
        <v>3.47</v>
      </c>
    </row>
    <row r="461" spans="1:9" x14ac:dyDescent="0.55000000000000004">
      <c r="A461">
        <v>2010</v>
      </c>
      <c r="B461">
        <v>91</v>
      </c>
      <c r="C461">
        <f>Summary!E92</f>
        <v>13.12</v>
      </c>
      <c r="D461">
        <f>Summary!D92</f>
        <v>8.76</v>
      </c>
      <c r="E461">
        <f>Summary!C92</f>
        <v>17</v>
      </c>
      <c r="F461">
        <f>Summary!I92*$N$2</f>
        <v>266.11</v>
      </c>
      <c r="G461">
        <f>Summary!F92</f>
        <v>0</v>
      </c>
      <c r="H461">
        <v>59.122505940000003</v>
      </c>
      <c r="I461">
        <v>3.47</v>
      </c>
    </row>
    <row r="462" spans="1:9" x14ac:dyDescent="0.55000000000000004">
      <c r="A462">
        <v>2010</v>
      </c>
      <c r="B462">
        <v>92</v>
      </c>
      <c r="C462">
        <f>Summary!E93</f>
        <v>13.59</v>
      </c>
      <c r="D462">
        <f>Summary!D93</f>
        <v>10.09</v>
      </c>
      <c r="E462">
        <f>Summary!C93</f>
        <v>17.16</v>
      </c>
      <c r="F462">
        <f>Summary!I93*$N$2</f>
        <v>279.87830000000002</v>
      </c>
      <c r="G462">
        <f>Summary!F93</f>
        <v>0</v>
      </c>
      <c r="H462">
        <v>59.11824</v>
      </c>
      <c r="I462">
        <v>3.47</v>
      </c>
    </row>
    <row r="463" spans="1:9" x14ac:dyDescent="0.55000000000000004">
      <c r="A463">
        <v>2010</v>
      </c>
      <c r="B463">
        <v>93</v>
      </c>
      <c r="C463">
        <f>Summary!E94</f>
        <v>14.74</v>
      </c>
      <c r="D463">
        <f>Summary!D94</f>
        <v>11.94</v>
      </c>
      <c r="E463">
        <f>Summary!C94</f>
        <v>18.77</v>
      </c>
      <c r="F463">
        <f>Summary!I94*$N$2</f>
        <v>233.48259999999999</v>
      </c>
      <c r="G463">
        <f>Summary!F94</f>
        <v>0</v>
      </c>
      <c r="H463">
        <v>59.113741140000002</v>
      </c>
      <c r="I463">
        <v>3.47</v>
      </c>
    </row>
    <row r="464" spans="1:9" x14ac:dyDescent="0.55000000000000004">
      <c r="A464">
        <v>2010</v>
      </c>
      <c r="B464">
        <v>94</v>
      </c>
      <c r="C464">
        <f>Summary!E95</f>
        <v>14.03</v>
      </c>
      <c r="D464">
        <f>Summary!D95</f>
        <v>11.14</v>
      </c>
      <c r="E464">
        <f>Summary!C95</f>
        <v>18.22</v>
      </c>
      <c r="F464">
        <f>Summary!I95*$N$2</f>
        <v>290.8698</v>
      </c>
      <c r="G464">
        <f>Summary!F95</f>
        <v>0</v>
      </c>
      <c r="H464">
        <v>59.10938093</v>
      </c>
      <c r="I464">
        <v>3.47</v>
      </c>
    </row>
    <row r="465" spans="1:9" x14ac:dyDescent="0.55000000000000004">
      <c r="A465">
        <v>2010</v>
      </c>
      <c r="B465">
        <v>95</v>
      </c>
      <c r="C465">
        <f>Summary!E96</f>
        <v>12.56</v>
      </c>
      <c r="D465">
        <f>Summary!D96</f>
        <v>11.13</v>
      </c>
      <c r="E465">
        <f>Summary!C96</f>
        <v>14.37</v>
      </c>
      <c r="F465">
        <f>Summary!I96*$N$2</f>
        <v>140.4598</v>
      </c>
      <c r="G465">
        <f>Summary!F96</f>
        <v>0</v>
      </c>
      <c r="H465">
        <v>59.10571461</v>
      </c>
      <c r="I465">
        <v>3.47</v>
      </c>
    </row>
    <row r="466" spans="1:9" x14ac:dyDescent="0.55000000000000004">
      <c r="A466">
        <v>2010</v>
      </c>
      <c r="B466">
        <v>96</v>
      </c>
      <c r="C466">
        <f>Summary!E97</f>
        <v>14.09</v>
      </c>
      <c r="D466">
        <f>Summary!D97</f>
        <v>11.34</v>
      </c>
      <c r="E466">
        <f>Summary!C97</f>
        <v>18.29</v>
      </c>
      <c r="F466">
        <f>Summary!I97*$N$2</f>
        <v>172.04589999999999</v>
      </c>
      <c r="G466">
        <f>Summary!F97</f>
        <v>0</v>
      </c>
      <c r="H466">
        <v>59.103154449999998</v>
      </c>
      <c r="I466">
        <v>3.47</v>
      </c>
    </row>
    <row r="467" spans="1:9" x14ac:dyDescent="0.55000000000000004">
      <c r="A467">
        <v>2010</v>
      </c>
      <c r="B467">
        <v>97</v>
      </c>
      <c r="C467">
        <f>Summary!E98</f>
        <v>16.190000000000001</v>
      </c>
      <c r="D467">
        <f>Summary!D98</f>
        <v>11.97</v>
      </c>
      <c r="E467">
        <f>Summary!C98</f>
        <v>21.16</v>
      </c>
      <c r="F467">
        <f>Summary!I98*$N$2</f>
        <v>268.53970000000004</v>
      </c>
      <c r="G467">
        <f>Summary!F98</f>
        <v>0</v>
      </c>
      <c r="H467">
        <v>59.101471869999997</v>
      </c>
      <c r="I467">
        <v>3.47</v>
      </c>
    </row>
    <row r="468" spans="1:9" x14ac:dyDescent="0.55000000000000004">
      <c r="A468">
        <v>2010</v>
      </c>
      <c r="B468">
        <v>98</v>
      </c>
      <c r="C468">
        <f>Summary!E99</f>
        <v>13.81</v>
      </c>
      <c r="D468">
        <f>Summary!D99</f>
        <v>11.44</v>
      </c>
      <c r="E468">
        <f>Summary!C99</f>
        <v>16.420000000000002</v>
      </c>
      <c r="F468">
        <f>Summary!I99*$N$2</f>
        <v>283.58070000000004</v>
      </c>
      <c r="G468">
        <f>Summary!F99</f>
        <v>0</v>
      </c>
      <c r="H468">
        <v>59.100461629999998</v>
      </c>
      <c r="I468">
        <v>3.47</v>
      </c>
    </row>
    <row r="469" spans="1:9" x14ac:dyDescent="0.55000000000000004">
      <c r="A469">
        <v>2010</v>
      </c>
      <c r="B469">
        <v>99</v>
      </c>
      <c r="C469">
        <f>Summary!E100</f>
        <v>13.63</v>
      </c>
      <c r="D469">
        <f>Summary!D100</f>
        <v>11.37</v>
      </c>
      <c r="E469">
        <f>Summary!C100</f>
        <v>16.22</v>
      </c>
      <c r="F469">
        <f>Summary!I100*$N$2</f>
        <v>265.30009999999999</v>
      </c>
      <c r="G469">
        <f>Summary!F100</f>
        <v>0</v>
      </c>
      <c r="H469">
        <v>59.100270940000001</v>
      </c>
      <c r="I469">
        <v>3.47</v>
      </c>
    </row>
    <row r="470" spans="1:9" x14ac:dyDescent="0.55000000000000004">
      <c r="A470">
        <v>2010</v>
      </c>
      <c r="B470">
        <v>100</v>
      </c>
      <c r="C470">
        <f>Summary!E101</f>
        <v>13.68</v>
      </c>
      <c r="D470">
        <f>Summary!D101</f>
        <v>10.65</v>
      </c>
      <c r="E470">
        <f>Summary!C101</f>
        <v>16.45</v>
      </c>
      <c r="F470">
        <f>Summary!I101*$N$2</f>
        <v>244.7055</v>
      </c>
      <c r="G470">
        <f>Summary!F101</f>
        <v>0</v>
      </c>
      <c r="H470">
        <v>59.100738579999998</v>
      </c>
      <c r="I470">
        <v>3.47</v>
      </c>
    </row>
    <row r="471" spans="1:9" x14ac:dyDescent="0.55000000000000004">
      <c r="A471">
        <v>2010</v>
      </c>
      <c r="B471">
        <v>101</v>
      </c>
      <c r="C471">
        <f>Summary!E102</f>
        <v>14.33</v>
      </c>
      <c r="D471">
        <f>Summary!D102</f>
        <v>12.62</v>
      </c>
      <c r="E471">
        <f>Summary!C102</f>
        <v>17.670000000000002</v>
      </c>
      <c r="F471">
        <f>Summary!I102*$N$2</f>
        <v>221.44980000000001</v>
      </c>
      <c r="G471">
        <f>Summary!F102</f>
        <v>0</v>
      </c>
      <c r="H471">
        <v>59.101678679999999</v>
      </c>
      <c r="I471">
        <v>3.47</v>
      </c>
    </row>
    <row r="472" spans="1:9" x14ac:dyDescent="0.55000000000000004">
      <c r="A472">
        <v>2010</v>
      </c>
      <c r="B472">
        <v>102</v>
      </c>
      <c r="C472">
        <f>Summary!E103</f>
        <v>14.77</v>
      </c>
      <c r="D472">
        <f>Summary!D103</f>
        <v>12.61</v>
      </c>
      <c r="E472">
        <f>Summary!C103</f>
        <v>16.91</v>
      </c>
      <c r="F472">
        <f>Summary!I103*$N$2</f>
        <v>219.25149999999999</v>
      </c>
      <c r="G472">
        <f>Summary!F103</f>
        <v>0.03</v>
      </c>
      <c r="H472">
        <v>59.102904119999998</v>
      </c>
      <c r="I472">
        <v>3.47</v>
      </c>
    </row>
    <row r="473" spans="1:9" x14ac:dyDescent="0.55000000000000004">
      <c r="A473">
        <v>2010</v>
      </c>
      <c r="B473">
        <v>103</v>
      </c>
      <c r="C473">
        <f>Summary!E104</f>
        <v>14.32</v>
      </c>
      <c r="D473">
        <f>Summary!D104</f>
        <v>13.18</v>
      </c>
      <c r="E473">
        <f>Summary!C104</f>
        <v>16.170000000000002</v>
      </c>
      <c r="F473">
        <f>Summary!I104*$N$2</f>
        <v>84.460999999999999</v>
      </c>
      <c r="G473">
        <f>Summary!F104</f>
        <v>0.23</v>
      </c>
      <c r="H473">
        <v>59.104266819999999</v>
      </c>
      <c r="I473">
        <v>3.47</v>
      </c>
    </row>
    <row r="474" spans="1:9" x14ac:dyDescent="0.55000000000000004">
      <c r="A474">
        <v>2010</v>
      </c>
      <c r="B474">
        <v>104</v>
      </c>
      <c r="C474">
        <f>Summary!E105</f>
        <v>14.55</v>
      </c>
      <c r="D474">
        <f>Summary!D105</f>
        <v>12.28</v>
      </c>
      <c r="E474">
        <f>Summary!C105</f>
        <v>17.079999999999998</v>
      </c>
      <c r="F474">
        <f>Summary!I105*$N$2</f>
        <v>117.08839999999999</v>
      </c>
      <c r="G474">
        <f>Summary!F105</f>
        <v>0.26</v>
      </c>
      <c r="H474">
        <v>59.1056697</v>
      </c>
      <c r="I474">
        <v>3.47</v>
      </c>
    </row>
    <row r="475" spans="1:9" x14ac:dyDescent="0.55000000000000004">
      <c r="A475">
        <v>2010</v>
      </c>
      <c r="B475">
        <v>105</v>
      </c>
      <c r="C475">
        <f>Summary!E106</f>
        <v>14.47</v>
      </c>
      <c r="D475">
        <f>Summary!D106</f>
        <v>13.13</v>
      </c>
      <c r="E475">
        <f>Summary!C106</f>
        <v>16.66</v>
      </c>
      <c r="F475">
        <f>Summary!I106*$N$2</f>
        <v>126.11300000000001</v>
      </c>
      <c r="G475">
        <f>Summary!F106</f>
        <v>0.91</v>
      </c>
      <c r="H475">
        <v>64.7</v>
      </c>
      <c r="I475">
        <v>3.47</v>
      </c>
    </row>
    <row r="476" spans="1:9" x14ac:dyDescent="0.55000000000000004">
      <c r="A476">
        <v>2010</v>
      </c>
      <c r="B476">
        <v>106</v>
      </c>
      <c r="C476">
        <f>Summary!E107</f>
        <v>14.61</v>
      </c>
      <c r="D476">
        <f>Summary!D107</f>
        <v>12.48</v>
      </c>
      <c r="E476">
        <f>Summary!C107</f>
        <v>17.66</v>
      </c>
      <c r="F476">
        <f>Summary!I107*$N$2</f>
        <v>90.361699999999999</v>
      </c>
      <c r="G476">
        <f>Summary!F107</f>
        <v>2.04</v>
      </c>
      <c r="H476">
        <v>71.13</v>
      </c>
      <c r="I476">
        <v>3.74</v>
      </c>
    </row>
    <row r="477" spans="1:9" x14ac:dyDescent="0.55000000000000004">
      <c r="A477">
        <v>2010</v>
      </c>
      <c r="B477">
        <v>107</v>
      </c>
      <c r="C477">
        <f>Summary!E108</f>
        <v>14.33</v>
      </c>
      <c r="D477">
        <f>Summary!D108</f>
        <v>13.25</v>
      </c>
      <c r="E477">
        <f>Summary!C108</f>
        <v>16.32</v>
      </c>
      <c r="F477">
        <f>Summary!I108*$N$2</f>
        <v>135.369</v>
      </c>
      <c r="G477">
        <f>Summary!F108</f>
        <v>3.08</v>
      </c>
      <c r="H477">
        <v>80.23</v>
      </c>
      <c r="I477">
        <v>2.82</v>
      </c>
    </row>
    <row r="478" spans="1:9" x14ac:dyDescent="0.55000000000000004">
      <c r="A478">
        <v>2010</v>
      </c>
      <c r="B478">
        <v>108</v>
      </c>
      <c r="C478">
        <f>Summary!E109</f>
        <v>15.33</v>
      </c>
      <c r="D478">
        <f>Summary!D109</f>
        <v>13.42</v>
      </c>
      <c r="E478">
        <f>Summary!C109</f>
        <v>17.86</v>
      </c>
      <c r="F478">
        <f>Summary!I109*$N$2</f>
        <v>222.49110000000002</v>
      </c>
      <c r="G478">
        <f>Summary!F109</f>
        <v>1.56</v>
      </c>
      <c r="H478">
        <v>92.29</v>
      </c>
      <c r="I478">
        <v>2.83</v>
      </c>
    </row>
    <row r="479" spans="1:9" x14ac:dyDescent="0.55000000000000004">
      <c r="A479">
        <v>2010</v>
      </c>
      <c r="B479">
        <v>109</v>
      </c>
      <c r="C479">
        <f>Summary!E110</f>
        <v>16.190000000000001</v>
      </c>
      <c r="D479">
        <f>Summary!D110</f>
        <v>12.84</v>
      </c>
      <c r="E479">
        <f>Summary!C110</f>
        <v>19.61</v>
      </c>
      <c r="F479">
        <f>Summary!I110*$N$2</f>
        <v>277.79570000000001</v>
      </c>
      <c r="G479">
        <f>Summary!F110</f>
        <v>0.15</v>
      </c>
      <c r="H479">
        <v>80.92</v>
      </c>
      <c r="I479">
        <v>2.44</v>
      </c>
    </row>
    <row r="480" spans="1:9" x14ac:dyDescent="0.55000000000000004">
      <c r="A480">
        <v>2010</v>
      </c>
      <c r="B480">
        <v>110</v>
      </c>
      <c r="C480">
        <f>Summary!E111</f>
        <v>17</v>
      </c>
      <c r="D480">
        <f>Summary!D111</f>
        <v>14.93</v>
      </c>
      <c r="E480">
        <f>Summary!C111</f>
        <v>19.97</v>
      </c>
      <c r="F480">
        <f>Summary!I111*$N$2</f>
        <v>183.50020000000001</v>
      </c>
      <c r="G480">
        <f>Summary!F111</f>
        <v>0</v>
      </c>
      <c r="H480">
        <v>81.88</v>
      </c>
      <c r="I480">
        <v>2.65</v>
      </c>
    </row>
    <row r="481" spans="1:9" x14ac:dyDescent="0.55000000000000004">
      <c r="A481">
        <v>2010</v>
      </c>
      <c r="B481">
        <v>111</v>
      </c>
      <c r="C481">
        <f>Summary!E112</f>
        <v>16.559999999999999</v>
      </c>
      <c r="D481">
        <f>Summary!D112</f>
        <v>14.43</v>
      </c>
      <c r="E481">
        <f>Summary!C112</f>
        <v>19.87</v>
      </c>
      <c r="F481">
        <f>Summary!I112*$N$2</f>
        <v>215.54909999999998</v>
      </c>
      <c r="G481">
        <f>Summary!F112</f>
        <v>0.44</v>
      </c>
      <c r="H481">
        <v>86.61</v>
      </c>
      <c r="I481">
        <v>2.42</v>
      </c>
    </row>
    <row r="482" spans="1:9" x14ac:dyDescent="0.55000000000000004">
      <c r="A482">
        <v>2010</v>
      </c>
      <c r="B482">
        <v>112</v>
      </c>
      <c r="C482">
        <f>Summary!E113</f>
        <v>17.73</v>
      </c>
      <c r="D482">
        <f>Summary!D113</f>
        <v>14.9</v>
      </c>
      <c r="E482">
        <f>Summary!C113</f>
        <v>20.54</v>
      </c>
      <c r="F482">
        <f>Summary!I113*$N$2</f>
        <v>151.79839999999999</v>
      </c>
      <c r="G482">
        <f>Summary!F113</f>
        <v>2.2400000000000002</v>
      </c>
      <c r="H482">
        <v>89.17</v>
      </c>
      <c r="I482">
        <v>1.62</v>
      </c>
    </row>
    <row r="483" spans="1:9" x14ac:dyDescent="0.55000000000000004">
      <c r="A483">
        <v>2010</v>
      </c>
      <c r="B483">
        <v>113</v>
      </c>
      <c r="C483">
        <f>Summary!E114</f>
        <v>17.559999999999999</v>
      </c>
      <c r="D483">
        <f>Summary!D114</f>
        <v>14.07</v>
      </c>
      <c r="E483">
        <f>Summary!C114</f>
        <v>20.34</v>
      </c>
      <c r="F483">
        <f>Summary!I114*$N$2</f>
        <v>265.6472</v>
      </c>
      <c r="G483">
        <f>Summary!F114</f>
        <v>0</v>
      </c>
      <c r="H483">
        <v>80.900000000000006</v>
      </c>
      <c r="I483">
        <v>2.39</v>
      </c>
    </row>
    <row r="484" spans="1:9" x14ac:dyDescent="0.55000000000000004">
      <c r="A484">
        <v>2010</v>
      </c>
      <c r="B484">
        <v>114</v>
      </c>
      <c r="C484">
        <f>Summary!E115</f>
        <v>18.260000000000002</v>
      </c>
      <c r="D484">
        <f>Summary!D115</f>
        <v>15.53</v>
      </c>
      <c r="E484">
        <f>Summary!C115</f>
        <v>20.94</v>
      </c>
      <c r="F484">
        <f>Summary!I115*$N$2</f>
        <v>283.46500000000003</v>
      </c>
      <c r="G484">
        <f>Summary!F115</f>
        <v>0</v>
      </c>
      <c r="H484">
        <v>90.83</v>
      </c>
      <c r="I484">
        <v>2.0299999999999998</v>
      </c>
    </row>
    <row r="485" spans="1:9" x14ac:dyDescent="0.55000000000000004">
      <c r="A485">
        <v>2010</v>
      </c>
      <c r="B485">
        <v>115</v>
      </c>
      <c r="C485">
        <f>Summary!E116</f>
        <v>18.09</v>
      </c>
      <c r="D485">
        <f>Summary!D116</f>
        <v>15.73</v>
      </c>
      <c r="E485">
        <f>Summary!C116</f>
        <v>21.19</v>
      </c>
      <c r="F485">
        <f>Summary!I116*$N$2</f>
        <v>239.15190000000001</v>
      </c>
      <c r="G485">
        <f>Summary!F116</f>
        <v>0</v>
      </c>
      <c r="H485">
        <v>85.63</v>
      </c>
      <c r="I485">
        <v>2.1</v>
      </c>
    </row>
    <row r="486" spans="1:9" x14ac:dyDescent="0.55000000000000004">
      <c r="A486">
        <v>2010</v>
      </c>
      <c r="B486">
        <v>116</v>
      </c>
      <c r="C486">
        <f>Summary!E117</f>
        <v>18.03</v>
      </c>
      <c r="D486">
        <f>Summary!D117</f>
        <v>15.05</v>
      </c>
      <c r="E486">
        <f>Summary!C117</f>
        <v>21.39</v>
      </c>
      <c r="F486">
        <f>Summary!I117*$N$2</f>
        <v>317.8279</v>
      </c>
      <c r="G486">
        <f>Summary!F117</f>
        <v>0</v>
      </c>
      <c r="H486">
        <v>87.36</v>
      </c>
      <c r="I486">
        <v>2.1800000000000002</v>
      </c>
    </row>
    <row r="487" spans="1:9" x14ac:dyDescent="0.55000000000000004">
      <c r="A487">
        <v>2010</v>
      </c>
      <c r="B487">
        <v>117</v>
      </c>
      <c r="C487">
        <f>Summary!E118</f>
        <v>20.010000000000002</v>
      </c>
      <c r="D487">
        <f>Summary!D118</f>
        <v>16.16</v>
      </c>
      <c r="E487">
        <f>Summary!C118</f>
        <v>24.19</v>
      </c>
      <c r="F487">
        <f>Summary!I118*$N$2</f>
        <v>317.7122</v>
      </c>
      <c r="G487">
        <f>Summary!F118</f>
        <v>0</v>
      </c>
      <c r="H487">
        <v>89.17</v>
      </c>
      <c r="I487">
        <v>2.66</v>
      </c>
    </row>
    <row r="488" spans="1:9" x14ac:dyDescent="0.55000000000000004">
      <c r="A488">
        <v>2010</v>
      </c>
      <c r="B488">
        <v>118</v>
      </c>
      <c r="C488">
        <f>Summary!E119</f>
        <v>18.32</v>
      </c>
      <c r="D488">
        <f>Summary!D119</f>
        <v>15.3</v>
      </c>
      <c r="E488">
        <f>Summary!C119</f>
        <v>21.72</v>
      </c>
      <c r="F488">
        <f>Summary!I119*$N$2</f>
        <v>314.5883</v>
      </c>
      <c r="G488">
        <f>Summary!F119</f>
        <v>0</v>
      </c>
      <c r="H488">
        <v>84.6</v>
      </c>
      <c r="I488">
        <v>2.64</v>
      </c>
    </row>
    <row r="489" spans="1:9" x14ac:dyDescent="0.55000000000000004">
      <c r="A489">
        <v>2010</v>
      </c>
      <c r="B489">
        <v>119</v>
      </c>
      <c r="C489">
        <f>Summary!E120</f>
        <v>18.010000000000002</v>
      </c>
      <c r="D489">
        <f>Summary!D120</f>
        <v>15.09</v>
      </c>
      <c r="E489">
        <f>Summary!C120</f>
        <v>21.51</v>
      </c>
      <c r="F489">
        <f>Summary!I120*$N$2</f>
        <v>273.9776</v>
      </c>
      <c r="G489">
        <f>Summary!F120</f>
        <v>0</v>
      </c>
      <c r="H489">
        <v>89.09</v>
      </c>
      <c r="I489">
        <v>3.64</v>
      </c>
    </row>
    <row r="490" spans="1:9" x14ac:dyDescent="0.55000000000000004">
      <c r="A490">
        <v>2010</v>
      </c>
      <c r="B490">
        <v>120</v>
      </c>
      <c r="C490">
        <f>Summary!E121</f>
        <v>18.420000000000002</v>
      </c>
      <c r="D490">
        <f>Summary!D121</f>
        <v>15.8</v>
      </c>
      <c r="E490">
        <f>Summary!C121</f>
        <v>21.97</v>
      </c>
      <c r="F490">
        <f>Summary!I121*$N$2</f>
        <v>239.84610000000001</v>
      </c>
      <c r="G490">
        <f>Summary!F121</f>
        <v>0.31</v>
      </c>
      <c r="H490">
        <v>83.58</v>
      </c>
      <c r="I490">
        <v>1.96</v>
      </c>
    </row>
    <row r="491" spans="1:9" x14ac:dyDescent="0.55000000000000004">
      <c r="A491">
        <v>2010</v>
      </c>
      <c r="B491">
        <v>121</v>
      </c>
      <c r="C491">
        <f>Summary!E122</f>
        <v>20.3</v>
      </c>
      <c r="D491">
        <f>Summary!D122</f>
        <v>15.44</v>
      </c>
      <c r="E491">
        <f>Summary!C122</f>
        <v>25.07</v>
      </c>
      <c r="F491">
        <f>Summary!I122*$N$2</f>
        <v>278.25850000000003</v>
      </c>
      <c r="G491">
        <f>Summary!F122</f>
        <v>0.38</v>
      </c>
      <c r="H491">
        <v>82.14</v>
      </c>
      <c r="I491">
        <v>2.29</v>
      </c>
    </row>
    <row r="492" spans="1:9" x14ac:dyDescent="0.55000000000000004">
      <c r="A492">
        <v>2010</v>
      </c>
      <c r="B492">
        <v>122</v>
      </c>
      <c r="C492">
        <f>Summary!E123</f>
        <v>18.260000000000002</v>
      </c>
      <c r="D492">
        <f>Summary!D123</f>
        <v>16.22</v>
      </c>
      <c r="E492">
        <f>Summary!C123</f>
        <v>21.13</v>
      </c>
      <c r="F492">
        <f>Summary!I123*$N$2</f>
        <v>271.31650000000002</v>
      </c>
      <c r="G492">
        <f>Summary!F123</f>
        <v>0.23</v>
      </c>
      <c r="H492">
        <v>82.42</v>
      </c>
      <c r="I492">
        <v>2.8</v>
      </c>
    </row>
    <row r="493" spans="1:9" x14ac:dyDescent="0.55000000000000004">
      <c r="A493">
        <v>2010</v>
      </c>
      <c r="B493">
        <v>123</v>
      </c>
      <c r="C493">
        <f>Summary!E124</f>
        <v>18.55</v>
      </c>
      <c r="D493">
        <f>Summary!D124</f>
        <v>14.22</v>
      </c>
      <c r="E493">
        <f>Summary!C124</f>
        <v>23.19</v>
      </c>
      <c r="F493">
        <f>Summary!I124*$N$2</f>
        <v>232.44130000000001</v>
      </c>
      <c r="G493">
        <f>Summary!F124</f>
        <v>2.36</v>
      </c>
      <c r="H493">
        <v>83.04</v>
      </c>
      <c r="I493">
        <v>2.71</v>
      </c>
    </row>
    <row r="494" spans="1:9" x14ac:dyDescent="0.55000000000000004">
      <c r="A494">
        <v>2010</v>
      </c>
      <c r="B494">
        <v>124</v>
      </c>
      <c r="C494">
        <f>Summary!E125</f>
        <v>15.39</v>
      </c>
      <c r="D494">
        <f>Summary!D125</f>
        <v>11.37</v>
      </c>
      <c r="E494">
        <f>Summary!C125</f>
        <v>19.95</v>
      </c>
      <c r="F494">
        <f>Summary!I125*$N$2</f>
        <v>287.6302</v>
      </c>
      <c r="G494">
        <f>Summary!F125</f>
        <v>0.02</v>
      </c>
      <c r="H494">
        <v>81.099999999999994</v>
      </c>
      <c r="I494">
        <v>2.44</v>
      </c>
    </row>
    <row r="495" spans="1:9" x14ac:dyDescent="0.55000000000000004">
      <c r="A495">
        <v>2010</v>
      </c>
      <c r="B495">
        <v>125</v>
      </c>
      <c r="C495">
        <f>Summary!E126</f>
        <v>15.57</v>
      </c>
      <c r="D495">
        <f>Summary!D126</f>
        <v>10.49</v>
      </c>
      <c r="E495">
        <f>Summary!C126</f>
        <v>19.850000000000001</v>
      </c>
      <c r="F495">
        <f>Summary!I126*$N$2</f>
        <v>278.25850000000003</v>
      </c>
      <c r="G495">
        <f>Summary!F126</f>
        <v>0</v>
      </c>
      <c r="H495">
        <v>86.29</v>
      </c>
      <c r="I495">
        <v>3.69</v>
      </c>
    </row>
    <row r="496" spans="1:9" x14ac:dyDescent="0.55000000000000004">
      <c r="A496">
        <v>2010</v>
      </c>
      <c r="B496">
        <v>126</v>
      </c>
      <c r="C496">
        <f>Summary!E127</f>
        <v>15.75</v>
      </c>
      <c r="D496">
        <f>Summary!D127</f>
        <v>12.23</v>
      </c>
      <c r="E496">
        <f>Summary!C127</f>
        <v>19.399999999999999</v>
      </c>
      <c r="F496">
        <f>Summary!I127*$N$2</f>
        <v>269.46530000000001</v>
      </c>
      <c r="G496">
        <f>Summary!F127</f>
        <v>0.01</v>
      </c>
      <c r="H496">
        <v>81.819999999999993</v>
      </c>
      <c r="I496">
        <v>3.32</v>
      </c>
    </row>
    <row r="497" spans="1:9" x14ac:dyDescent="0.55000000000000004">
      <c r="A497">
        <v>2010</v>
      </c>
      <c r="B497">
        <v>127</v>
      </c>
      <c r="C497">
        <f>Summary!E128</f>
        <v>17.8</v>
      </c>
      <c r="D497">
        <f>Summary!D128</f>
        <v>14.38</v>
      </c>
      <c r="E497">
        <f>Summary!C128</f>
        <v>21.25</v>
      </c>
      <c r="F497">
        <f>Summary!I128*$N$2</f>
        <v>298.15890000000002</v>
      </c>
      <c r="G497">
        <f>Summary!F128</f>
        <v>0.32</v>
      </c>
      <c r="H497">
        <v>82.4</v>
      </c>
      <c r="I497">
        <v>3.2</v>
      </c>
    </row>
    <row r="498" spans="1:9" x14ac:dyDescent="0.55000000000000004">
      <c r="A498">
        <v>2010</v>
      </c>
      <c r="B498">
        <v>128</v>
      </c>
      <c r="C498">
        <f>Summary!E129</f>
        <v>17.489999999999998</v>
      </c>
      <c r="D498">
        <f>Summary!D129</f>
        <v>14.25</v>
      </c>
      <c r="E498">
        <f>Summary!C129</f>
        <v>20.84</v>
      </c>
      <c r="F498">
        <f>Summary!I129*$N$2</f>
        <v>316.78660000000002</v>
      </c>
      <c r="G498">
        <f>Summary!F129</f>
        <v>0.83</v>
      </c>
      <c r="H498">
        <v>80.69</v>
      </c>
      <c r="I498">
        <v>2.41</v>
      </c>
    </row>
    <row r="499" spans="1:9" x14ac:dyDescent="0.55000000000000004">
      <c r="A499">
        <v>2010</v>
      </c>
      <c r="B499">
        <v>129</v>
      </c>
      <c r="C499">
        <f>Summary!E130</f>
        <v>18.87</v>
      </c>
      <c r="D499">
        <f>Summary!D130</f>
        <v>14.34</v>
      </c>
      <c r="E499">
        <f>Summary!C130</f>
        <v>23.14</v>
      </c>
      <c r="F499">
        <f>Summary!I130*$N$2</f>
        <v>277.68</v>
      </c>
      <c r="G499">
        <f>Summary!F130</f>
        <v>0.01</v>
      </c>
      <c r="H499">
        <v>80.52</v>
      </c>
      <c r="I499">
        <v>2.4500000000000002</v>
      </c>
    </row>
    <row r="500" spans="1:9" x14ac:dyDescent="0.55000000000000004">
      <c r="A500">
        <v>2010</v>
      </c>
      <c r="B500">
        <v>130</v>
      </c>
      <c r="C500">
        <f>Summary!E131</f>
        <v>18.940000000000001</v>
      </c>
      <c r="D500">
        <f>Summary!D131</f>
        <v>15.12</v>
      </c>
      <c r="E500">
        <f>Summary!C131</f>
        <v>22.66</v>
      </c>
      <c r="F500">
        <f>Summary!I131*$N$2</f>
        <v>281.03530000000001</v>
      </c>
      <c r="G500">
        <f>Summary!F131</f>
        <v>0.01</v>
      </c>
      <c r="H500">
        <v>79.02</v>
      </c>
      <c r="I500">
        <v>3.41</v>
      </c>
    </row>
    <row r="501" spans="1:9" x14ac:dyDescent="0.55000000000000004">
      <c r="A501">
        <v>2010</v>
      </c>
      <c r="B501">
        <v>131</v>
      </c>
      <c r="C501">
        <f>Summary!E132</f>
        <v>18.57</v>
      </c>
      <c r="D501">
        <f>Summary!D132</f>
        <v>14.89</v>
      </c>
      <c r="E501">
        <f>Summary!C132</f>
        <v>21.85</v>
      </c>
      <c r="F501">
        <f>Summary!I132*$N$2</f>
        <v>255.69700000000003</v>
      </c>
      <c r="G501">
        <f>Summary!F132</f>
        <v>0.36</v>
      </c>
      <c r="H501">
        <v>80.56</v>
      </c>
      <c r="I501">
        <v>2.58</v>
      </c>
    </row>
    <row r="502" spans="1:9" x14ac:dyDescent="0.55000000000000004">
      <c r="A502">
        <v>2010</v>
      </c>
      <c r="B502">
        <v>132</v>
      </c>
      <c r="C502">
        <f>Summary!E133</f>
        <v>17.739999999999998</v>
      </c>
      <c r="D502">
        <f>Summary!D133</f>
        <v>13.69</v>
      </c>
      <c r="E502">
        <f>Summary!C133</f>
        <v>21.67</v>
      </c>
      <c r="F502">
        <f>Summary!I133*$N$2</f>
        <v>290.05990000000003</v>
      </c>
      <c r="G502">
        <f>Summary!F133</f>
        <v>0.12</v>
      </c>
      <c r="H502">
        <v>75.81</v>
      </c>
      <c r="I502">
        <v>2.95</v>
      </c>
    </row>
    <row r="503" spans="1:9" x14ac:dyDescent="0.55000000000000004">
      <c r="A503">
        <v>2010</v>
      </c>
      <c r="B503">
        <v>133</v>
      </c>
      <c r="C503">
        <f>Summary!E134</f>
        <v>17.04</v>
      </c>
      <c r="D503">
        <f>Summary!D134</f>
        <v>13.21</v>
      </c>
      <c r="E503">
        <f>Summary!C134</f>
        <v>20.41</v>
      </c>
      <c r="F503">
        <f>Summary!I134*$N$2</f>
        <v>275.25029999999998</v>
      </c>
      <c r="G503">
        <f>Summary!F134</f>
        <v>0.28000000000000003</v>
      </c>
      <c r="H503">
        <v>78.16</v>
      </c>
      <c r="I503">
        <v>2.98</v>
      </c>
    </row>
    <row r="504" spans="1:9" x14ac:dyDescent="0.55000000000000004">
      <c r="A504">
        <v>2010</v>
      </c>
      <c r="B504">
        <v>134</v>
      </c>
      <c r="C504">
        <f>Summary!E135</f>
        <v>16.22</v>
      </c>
      <c r="D504">
        <f>Summary!D135</f>
        <v>12.81</v>
      </c>
      <c r="E504">
        <f>Summary!C135</f>
        <v>19.45</v>
      </c>
      <c r="F504">
        <f>Summary!I135*$N$2</f>
        <v>233.48259999999999</v>
      </c>
      <c r="G504">
        <f>Summary!F135</f>
        <v>0.23</v>
      </c>
      <c r="H504">
        <v>81.010000000000005</v>
      </c>
      <c r="I504">
        <v>2.73</v>
      </c>
    </row>
    <row r="505" spans="1:9" x14ac:dyDescent="0.55000000000000004">
      <c r="A505">
        <v>2010</v>
      </c>
      <c r="B505">
        <v>135</v>
      </c>
      <c r="C505">
        <f>Summary!E136</f>
        <v>17.59</v>
      </c>
      <c r="D505">
        <f>Summary!D136</f>
        <v>13.51</v>
      </c>
      <c r="E505">
        <f>Summary!C136</f>
        <v>21.33</v>
      </c>
      <c r="F505">
        <f>Summary!I136*$N$2</f>
        <v>315.51389999999998</v>
      </c>
      <c r="G505">
        <f>Summary!F136</f>
        <v>0</v>
      </c>
      <c r="H505">
        <v>79.61</v>
      </c>
      <c r="I505">
        <v>2.4500000000000002</v>
      </c>
    </row>
    <row r="506" spans="1:9" x14ac:dyDescent="0.55000000000000004">
      <c r="A506">
        <v>2010</v>
      </c>
      <c r="B506">
        <v>136</v>
      </c>
      <c r="C506">
        <f>Summary!E137</f>
        <v>16.78</v>
      </c>
      <c r="D506">
        <f>Summary!D137</f>
        <v>13.31</v>
      </c>
      <c r="E506">
        <f>Summary!C137</f>
        <v>20.170000000000002</v>
      </c>
      <c r="F506">
        <f>Summary!I137*$N$2</f>
        <v>348.0256</v>
      </c>
      <c r="G506">
        <f>Summary!F137</f>
        <v>0</v>
      </c>
      <c r="H506">
        <v>72.849999999999994</v>
      </c>
      <c r="I506">
        <v>2.35</v>
      </c>
    </row>
    <row r="507" spans="1:9" x14ac:dyDescent="0.55000000000000004">
      <c r="A507">
        <v>2010</v>
      </c>
      <c r="B507">
        <v>137</v>
      </c>
      <c r="C507">
        <f>Summary!E138</f>
        <v>16.96</v>
      </c>
      <c r="D507">
        <f>Summary!D138</f>
        <v>13.84</v>
      </c>
      <c r="E507">
        <f>Summary!C138</f>
        <v>20.65</v>
      </c>
      <c r="F507">
        <f>Summary!I138*$N$2</f>
        <v>352.30650000000003</v>
      </c>
      <c r="G507">
        <f>Summary!F138</f>
        <v>0</v>
      </c>
      <c r="H507">
        <v>73.650000000000006</v>
      </c>
      <c r="I507">
        <v>2.67</v>
      </c>
    </row>
    <row r="508" spans="1:9" x14ac:dyDescent="0.55000000000000004">
      <c r="A508">
        <v>2010</v>
      </c>
      <c r="B508">
        <v>138</v>
      </c>
      <c r="C508">
        <f>Summary!E139</f>
        <v>17.66</v>
      </c>
      <c r="D508">
        <f>Summary!D139</f>
        <v>13.6</v>
      </c>
      <c r="E508">
        <f>Summary!C139</f>
        <v>21.68</v>
      </c>
      <c r="F508">
        <f>Summary!I139*$N$2</f>
        <v>352.07510000000002</v>
      </c>
      <c r="G508">
        <f>Summary!F139</f>
        <v>0</v>
      </c>
      <c r="H508">
        <v>76.680000000000007</v>
      </c>
      <c r="I508">
        <v>2.4900000000000002</v>
      </c>
    </row>
    <row r="509" spans="1:9" x14ac:dyDescent="0.55000000000000004">
      <c r="A509">
        <v>2010</v>
      </c>
      <c r="B509">
        <v>139</v>
      </c>
      <c r="C509">
        <f>Summary!E140</f>
        <v>18.739999999999998</v>
      </c>
      <c r="D509">
        <f>Summary!D140</f>
        <v>15.26</v>
      </c>
      <c r="E509">
        <f>Summary!C140</f>
        <v>22.99</v>
      </c>
      <c r="F509">
        <f>Summary!I140*$N$2</f>
        <v>346.98430000000002</v>
      </c>
      <c r="G509">
        <f>Summary!F140</f>
        <v>0</v>
      </c>
      <c r="H509">
        <v>77.59</v>
      </c>
      <c r="I509">
        <v>3.21</v>
      </c>
    </row>
    <row r="510" spans="1:9" x14ac:dyDescent="0.55000000000000004">
      <c r="A510">
        <v>2010</v>
      </c>
      <c r="B510">
        <v>140</v>
      </c>
      <c r="C510">
        <f>Summary!E141</f>
        <v>17.7</v>
      </c>
      <c r="D510">
        <f>Summary!D141</f>
        <v>14.99</v>
      </c>
      <c r="E510">
        <f>Summary!C141</f>
        <v>20.88</v>
      </c>
      <c r="F510">
        <f>Summary!I141*$N$2</f>
        <v>343.1662</v>
      </c>
      <c r="G510">
        <f>Summary!F141</f>
        <v>0</v>
      </c>
      <c r="H510">
        <v>73.95</v>
      </c>
      <c r="I510">
        <v>3.17</v>
      </c>
    </row>
    <row r="511" spans="1:9" x14ac:dyDescent="0.55000000000000004">
      <c r="A511">
        <v>2010</v>
      </c>
      <c r="B511">
        <v>141</v>
      </c>
      <c r="C511">
        <f>Summary!E142</f>
        <v>18.010000000000002</v>
      </c>
      <c r="D511">
        <f>Summary!D142</f>
        <v>14.36</v>
      </c>
      <c r="E511">
        <f>Summary!C142</f>
        <v>21.65</v>
      </c>
      <c r="F511">
        <f>Summary!I142*$N$2</f>
        <v>342.9348</v>
      </c>
      <c r="G511">
        <f>Summary!F142</f>
        <v>0</v>
      </c>
      <c r="H511">
        <v>72.290000000000006</v>
      </c>
      <c r="I511">
        <v>3.33</v>
      </c>
    </row>
    <row r="512" spans="1:9" x14ac:dyDescent="0.55000000000000004">
      <c r="A512">
        <v>2010</v>
      </c>
      <c r="B512">
        <v>142</v>
      </c>
      <c r="C512">
        <f>Summary!E143</f>
        <v>18.54</v>
      </c>
      <c r="D512">
        <f>Summary!D143</f>
        <v>15.48</v>
      </c>
      <c r="E512">
        <f>Summary!C143</f>
        <v>22.12</v>
      </c>
      <c r="F512">
        <f>Summary!I143*$N$2</f>
        <v>336.10849999999999</v>
      </c>
      <c r="G512">
        <f>Summary!F143</f>
        <v>0</v>
      </c>
      <c r="H512">
        <v>75.42</v>
      </c>
      <c r="I512">
        <v>3.35</v>
      </c>
    </row>
    <row r="513" spans="1:9" x14ac:dyDescent="0.55000000000000004">
      <c r="A513">
        <v>2010</v>
      </c>
      <c r="B513">
        <v>143</v>
      </c>
      <c r="C513">
        <f>Summary!E144</f>
        <v>18.29</v>
      </c>
      <c r="D513">
        <f>Summary!D144</f>
        <v>15.2</v>
      </c>
      <c r="E513">
        <f>Summary!C144</f>
        <v>21.72</v>
      </c>
      <c r="F513">
        <f>Summary!I144*$N$2</f>
        <v>309.61320000000001</v>
      </c>
      <c r="G513">
        <f>Summary!F144</f>
        <v>0</v>
      </c>
      <c r="H513">
        <v>82.01</v>
      </c>
      <c r="I513">
        <v>3.15</v>
      </c>
    </row>
    <row r="514" spans="1:9" x14ac:dyDescent="0.55000000000000004">
      <c r="A514">
        <v>2010</v>
      </c>
      <c r="B514">
        <v>144</v>
      </c>
      <c r="C514">
        <f>Summary!E145</f>
        <v>18.739999999999998</v>
      </c>
      <c r="D514">
        <f>Summary!D145</f>
        <v>15.14</v>
      </c>
      <c r="E514">
        <f>Summary!C145</f>
        <v>22.23</v>
      </c>
      <c r="F514">
        <f>Summary!I145*$N$2</f>
        <v>344.43889999999999</v>
      </c>
      <c r="G514">
        <f>Summary!F145</f>
        <v>0.33</v>
      </c>
      <c r="H514">
        <v>80.72</v>
      </c>
      <c r="I514">
        <v>3.26</v>
      </c>
    </row>
    <row r="515" spans="1:9" x14ac:dyDescent="0.55000000000000004">
      <c r="A515">
        <v>2010</v>
      </c>
      <c r="B515">
        <v>145</v>
      </c>
      <c r="C515">
        <f>Summary!E146</f>
        <v>20.329999999999998</v>
      </c>
      <c r="D515">
        <f>Summary!D146</f>
        <v>16.03</v>
      </c>
      <c r="E515">
        <f>Summary!C146</f>
        <v>24.53</v>
      </c>
      <c r="F515">
        <f>Summary!I146*$N$2</f>
        <v>310.53879999999998</v>
      </c>
      <c r="G515">
        <f>Summary!F146</f>
        <v>0</v>
      </c>
      <c r="H515">
        <v>89.1</v>
      </c>
      <c r="I515">
        <v>3.74</v>
      </c>
    </row>
    <row r="516" spans="1:9" x14ac:dyDescent="0.55000000000000004">
      <c r="A516">
        <v>2010</v>
      </c>
      <c r="B516">
        <v>146</v>
      </c>
      <c r="C516">
        <f>Summary!E147</f>
        <v>21.7</v>
      </c>
      <c r="D516">
        <f>Summary!D147</f>
        <v>17.29</v>
      </c>
      <c r="E516">
        <f>Summary!C147</f>
        <v>26.25</v>
      </c>
      <c r="F516">
        <f>Summary!I147*$N$2</f>
        <v>334.83580000000001</v>
      </c>
      <c r="G516">
        <f>Summary!F147</f>
        <v>0.02</v>
      </c>
      <c r="H516">
        <v>82.09</v>
      </c>
      <c r="I516">
        <v>2.58</v>
      </c>
    </row>
    <row r="517" spans="1:9" x14ac:dyDescent="0.55000000000000004">
      <c r="A517">
        <v>2010</v>
      </c>
      <c r="B517">
        <v>147</v>
      </c>
      <c r="C517">
        <f>Summary!E148</f>
        <v>22.44</v>
      </c>
      <c r="D517">
        <f>Summary!D148</f>
        <v>18.45</v>
      </c>
      <c r="E517">
        <f>Summary!C148</f>
        <v>26.49</v>
      </c>
      <c r="F517">
        <f>Summary!I148*$N$2</f>
        <v>294.68790000000001</v>
      </c>
      <c r="G517">
        <f>Summary!F148</f>
        <v>0.35</v>
      </c>
      <c r="H517">
        <v>78.430000000000007</v>
      </c>
      <c r="I517">
        <v>2.52</v>
      </c>
    </row>
    <row r="518" spans="1:9" x14ac:dyDescent="0.55000000000000004">
      <c r="A518">
        <v>2010</v>
      </c>
      <c r="B518">
        <v>148</v>
      </c>
      <c r="C518">
        <f>Summary!E149</f>
        <v>20.45</v>
      </c>
      <c r="D518">
        <f>Summary!D149</f>
        <v>17.48</v>
      </c>
      <c r="E518">
        <f>Summary!C149</f>
        <v>23.36</v>
      </c>
      <c r="F518">
        <f>Summary!I149*$N$2</f>
        <v>212.7723</v>
      </c>
      <c r="G518">
        <f>Summary!F149</f>
        <v>1.1599999999999999</v>
      </c>
      <c r="H518">
        <v>74.88</v>
      </c>
      <c r="I518">
        <v>3.37</v>
      </c>
    </row>
    <row r="519" spans="1:9" x14ac:dyDescent="0.55000000000000004">
      <c r="A519">
        <v>2010</v>
      </c>
      <c r="B519">
        <v>149</v>
      </c>
      <c r="C519">
        <f>Summary!E150</f>
        <v>20.260000000000002</v>
      </c>
      <c r="D519">
        <f>Summary!D150</f>
        <v>17.170000000000002</v>
      </c>
      <c r="E519">
        <f>Summary!C150</f>
        <v>23.86</v>
      </c>
      <c r="F519">
        <f>Summary!I150*$N$2</f>
        <v>323.96000000000004</v>
      </c>
      <c r="G519">
        <f>Summary!F150</f>
        <v>0.02</v>
      </c>
      <c r="H519">
        <v>76.13</v>
      </c>
      <c r="I519">
        <v>3.6</v>
      </c>
    </row>
    <row r="520" spans="1:9" x14ac:dyDescent="0.55000000000000004">
      <c r="A520">
        <v>2010</v>
      </c>
      <c r="B520">
        <v>150</v>
      </c>
      <c r="C520">
        <f>Summary!E151</f>
        <v>22.51</v>
      </c>
      <c r="D520">
        <f>Summary!D151</f>
        <v>18.260000000000002</v>
      </c>
      <c r="E520">
        <f>Summary!C151</f>
        <v>26.32</v>
      </c>
      <c r="F520">
        <f>Summary!I151*$N$2</f>
        <v>342.70340000000004</v>
      </c>
      <c r="G520">
        <f>Summary!F151</f>
        <v>0</v>
      </c>
      <c r="H520">
        <v>80.430000000000007</v>
      </c>
      <c r="I520">
        <v>3.46</v>
      </c>
    </row>
    <row r="521" spans="1:9" x14ac:dyDescent="0.55000000000000004">
      <c r="A521">
        <v>2010</v>
      </c>
      <c r="B521">
        <v>151</v>
      </c>
      <c r="C521">
        <f>Summary!E152</f>
        <v>24.71</v>
      </c>
      <c r="D521">
        <f>Summary!D152</f>
        <v>20.18</v>
      </c>
      <c r="E521">
        <f>Summary!C152</f>
        <v>28.88</v>
      </c>
      <c r="F521">
        <f>Summary!I152*$N$2</f>
        <v>345.94299999999998</v>
      </c>
      <c r="G521">
        <f>Summary!F152</f>
        <v>0</v>
      </c>
      <c r="H521">
        <v>79.680000000000007</v>
      </c>
      <c r="I521">
        <v>3.11</v>
      </c>
    </row>
    <row r="522" spans="1:9" x14ac:dyDescent="0.55000000000000004">
      <c r="A522">
        <v>2010</v>
      </c>
      <c r="B522">
        <v>152</v>
      </c>
      <c r="C522">
        <f>Summary!E153</f>
        <v>24.34</v>
      </c>
      <c r="D522">
        <f>Summary!D153</f>
        <v>20.76</v>
      </c>
      <c r="E522">
        <f>Summary!C153</f>
        <v>28.08</v>
      </c>
      <c r="F522">
        <f>Summary!I153*$N$2</f>
        <v>336.2242</v>
      </c>
      <c r="G522">
        <f>Summary!F153</f>
        <v>0</v>
      </c>
      <c r="H522">
        <v>72.099999999999994</v>
      </c>
      <c r="I522">
        <v>2.52</v>
      </c>
    </row>
    <row r="523" spans="1:9" x14ac:dyDescent="0.55000000000000004">
      <c r="A523">
        <v>2010</v>
      </c>
      <c r="B523">
        <v>153</v>
      </c>
      <c r="C523">
        <f>Summary!E154</f>
        <v>23.62</v>
      </c>
      <c r="D523">
        <f>Summary!D154</f>
        <v>20.29</v>
      </c>
      <c r="E523">
        <f>Summary!C154</f>
        <v>27.11</v>
      </c>
      <c r="F523">
        <f>Summary!I154*$N$2</f>
        <v>253.1516</v>
      </c>
      <c r="G523">
        <f>Summary!F154</f>
        <v>0</v>
      </c>
      <c r="H523">
        <v>76.260000000000005</v>
      </c>
      <c r="I523">
        <v>3.01</v>
      </c>
    </row>
    <row r="524" spans="1:9" x14ac:dyDescent="0.55000000000000004">
      <c r="A524">
        <v>2010</v>
      </c>
      <c r="B524">
        <v>154</v>
      </c>
      <c r="C524">
        <f>Summary!E155</f>
        <v>23.06</v>
      </c>
      <c r="D524">
        <f>Summary!D155</f>
        <v>19.62</v>
      </c>
      <c r="E524">
        <f>Summary!C155</f>
        <v>26.97</v>
      </c>
      <c r="F524">
        <f>Summary!I155*$N$2</f>
        <v>310.07600000000002</v>
      </c>
      <c r="G524">
        <f>Summary!F155</f>
        <v>0.28999999999999998</v>
      </c>
      <c r="H524">
        <v>62.02</v>
      </c>
      <c r="I524">
        <v>2.54</v>
      </c>
    </row>
    <row r="525" spans="1:9" x14ac:dyDescent="0.55000000000000004">
      <c r="A525">
        <v>2010</v>
      </c>
      <c r="B525">
        <v>155</v>
      </c>
      <c r="C525">
        <f>Summary!E156</f>
        <v>23.56</v>
      </c>
      <c r="D525">
        <f>Summary!D156</f>
        <v>20.83</v>
      </c>
      <c r="E525">
        <f>Summary!C156</f>
        <v>26.85</v>
      </c>
      <c r="F525">
        <f>Summary!I156*$N$2</f>
        <v>333.67880000000002</v>
      </c>
      <c r="G525">
        <f>Summary!F156</f>
        <v>1.29</v>
      </c>
      <c r="H525">
        <v>64.25</v>
      </c>
      <c r="I525">
        <v>2.5499999999999998</v>
      </c>
    </row>
    <row r="526" spans="1:9" x14ac:dyDescent="0.55000000000000004">
      <c r="A526">
        <v>2010</v>
      </c>
      <c r="B526">
        <v>156</v>
      </c>
      <c r="C526">
        <f>Summary!E157</f>
        <v>23.62</v>
      </c>
      <c r="D526">
        <f>Summary!D157</f>
        <v>20.27</v>
      </c>
      <c r="E526">
        <f>Summary!C157</f>
        <v>26.94</v>
      </c>
      <c r="F526">
        <f>Summary!I157*$N$2</f>
        <v>341.19929999999999</v>
      </c>
      <c r="G526">
        <f>Summary!F157</f>
        <v>0</v>
      </c>
      <c r="H526">
        <v>75.180000000000007</v>
      </c>
      <c r="I526">
        <v>3.93</v>
      </c>
    </row>
    <row r="527" spans="1:9" x14ac:dyDescent="0.55000000000000004">
      <c r="A527">
        <v>2010</v>
      </c>
      <c r="B527">
        <v>157</v>
      </c>
      <c r="C527">
        <f>Summary!E158</f>
        <v>23.93</v>
      </c>
      <c r="D527">
        <f>Summary!D158</f>
        <v>19.86</v>
      </c>
      <c r="E527">
        <f>Summary!C158</f>
        <v>27.7</v>
      </c>
      <c r="F527">
        <f>Summary!I158*$N$2</f>
        <v>346.5215</v>
      </c>
      <c r="G527">
        <f>Summary!F158</f>
        <v>0</v>
      </c>
      <c r="H527">
        <v>74.56</v>
      </c>
      <c r="I527">
        <v>2.85</v>
      </c>
    </row>
    <row r="528" spans="1:9" x14ac:dyDescent="0.55000000000000004">
      <c r="A528">
        <v>2010</v>
      </c>
      <c r="B528">
        <v>158</v>
      </c>
      <c r="C528">
        <f>Summary!E159</f>
        <v>22.15</v>
      </c>
      <c r="D528">
        <f>Summary!D159</f>
        <v>18.73</v>
      </c>
      <c r="E528">
        <f>Summary!C159</f>
        <v>25.33</v>
      </c>
      <c r="F528">
        <f>Summary!I159*$N$2</f>
        <v>336.91840000000002</v>
      </c>
      <c r="G528">
        <f>Summary!F159</f>
        <v>0</v>
      </c>
      <c r="H528">
        <v>63.15</v>
      </c>
      <c r="I528">
        <v>2.73</v>
      </c>
    </row>
    <row r="529" spans="1:9" x14ac:dyDescent="0.55000000000000004">
      <c r="A529">
        <v>2010</v>
      </c>
      <c r="B529">
        <v>159</v>
      </c>
      <c r="C529">
        <f>Summary!E160</f>
        <v>24.1</v>
      </c>
      <c r="D529">
        <f>Summary!D160</f>
        <v>20.170000000000002</v>
      </c>
      <c r="E529">
        <f>Summary!C160</f>
        <v>27.5</v>
      </c>
      <c r="F529">
        <f>Summary!I160*$N$2</f>
        <v>343.28190000000001</v>
      </c>
      <c r="G529">
        <f>Summary!F160</f>
        <v>0</v>
      </c>
      <c r="H529">
        <v>63.95</v>
      </c>
      <c r="I529">
        <v>2.52</v>
      </c>
    </row>
    <row r="530" spans="1:9" x14ac:dyDescent="0.55000000000000004">
      <c r="A530">
        <v>2010</v>
      </c>
      <c r="B530">
        <v>160</v>
      </c>
      <c r="C530">
        <f>Summary!E161</f>
        <v>22.66</v>
      </c>
      <c r="D530">
        <f>Summary!D161</f>
        <v>20.23</v>
      </c>
      <c r="E530">
        <f>Summary!C161</f>
        <v>25.54</v>
      </c>
      <c r="F530">
        <f>Summary!I161*$N$2</f>
        <v>224.5737</v>
      </c>
      <c r="G530">
        <f>Summary!F161</f>
        <v>0.05</v>
      </c>
      <c r="H530">
        <v>74.48</v>
      </c>
      <c r="I530">
        <v>2.64</v>
      </c>
    </row>
    <row r="531" spans="1:9" x14ac:dyDescent="0.55000000000000004">
      <c r="A531">
        <v>2010</v>
      </c>
      <c r="B531">
        <v>161</v>
      </c>
      <c r="C531">
        <f>Summary!E162</f>
        <v>21.78</v>
      </c>
      <c r="D531">
        <f>Summary!D162</f>
        <v>18.55</v>
      </c>
      <c r="E531">
        <f>Summary!C162</f>
        <v>24.81</v>
      </c>
      <c r="F531">
        <f>Summary!I162*$N$2</f>
        <v>355.43040000000002</v>
      </c>
      <c r="G531">
        <f>Summary!F162</f>
        <v>0.04</v>
      </c>
      <c r="H531">
        <v>78.03</v>
      </c>
      <c r="I531">
        <v>2.2400000000000002</v>
      </c>
    </row>
    <row r="532" spans="1:9" x14ac:dyDescent="0.55000000000000004">
      <c r="A532">
        <v>2010</v>
      </c>
      <c r="B532">
        <v>162</v>
      </c>
      <c r="C532">
        <f>Summary!E163</f>
        <v>21.28</v>
      </c>
      <c r="D532">
        <f>Summary!D163</f>
        <v>17.54</v>
      </c>
      <c r="E532">
        <f>Summary!C163</f>
        <v>24.77</v>
      </c>
      <c r="F532">
        <f>Summary!I163*$N$2</f>
        <v>346.86860000000001</v>
      </c>
      <c r="G532">
        <f>Summary!F163</f>
        <v>0</v>
      </c>
      <c r="H532">
        <v>77.069999999999993</v>
      </c>
      <c r="I532">
        <v>2.1</v>
      </c>
    </row>
    <row r="533" spans="1:9" x14ac:dyDescent="0.55000000000000004">
      <c r="A533">
        <v>2010</v>
      </c>
      <c r="B533">
        <v>163</v>
      </c>
      <c r="C533">
        <f>Summary!E164</f>
        <v>21.01</v>
      </c>
      <c r="D533">
        <f>Summary!D164</f>
        <v>17.239999999999998</v>
      </c>
      <c r="E533">
        <f>Summary!C164</f>
        <v>23.89</v>
      </c>
      <c r="F533">
        <f>Summary!I164*$N$2</f>
        <v>316.0924</v>
      </c>
      <c r="G533">
        <f>Summary!F164</f>
        <v>0.02</v>
      </c>
      <c r="H533">
        <v>74.760000000000005</v>
      </c>
      <c r="I533">
        <v>2.65</v>
      </c>
    </row>
    <row r="534" spans="1:9" x14ac:dyDescent="0.55000000000000004">
      <c r="A534">
        <v>2010</v>
      </c>
      <c r="B534">
        <v>164</v>
      </c>
      <c r="C534">
        <f>Summary!E165</f>
        <v>20.64</v>
      </c>
      <c r="D534">
        <f>Summary!D165</f>
        <v>18.71</v>
      </c>
      <c r="E534">
        <f>Summary!C165</f>
        <v>22.93</v>
      </c>
      <c r="F534">
        <f>Summary!I165*$N$2</f>
        <v>246.90380000000002</v>
      </c>
      <c r="G534">
        <f>Summary!F165</f>
        <v>0.78</v>
      </c>
      <c r="H534">
        <v>80.78</v>
      </c>
      <c r="I534">
        <v>3.03</v>
      </c>
    </row>
    <row r="535" spans="1:9" x14ac:dyDescent="0.55000000000000004">
      <c r="A535">
        <v>2010</v>
      </c>
      <c r="B535">
        <v>165</v>
      </c>
      <c r="C535">
        <f>Summary!E166</f>
        <v>19.82</v>
      </c>
      <c r="D535">
        <f>Summary!D166</f>
        <v>17.91</v>
      </c>
      <c r="E535">
        <f>Summary!C166</f>
        <v>22.03</v>
      </c>
      <c r="F535">
        <f>Summary!I166*$N$2</f>
        <v>245.16830000000002</v>
      </c>
      <c r="G535">
        <f>Summary!F166</f>
        <v>5.15</v>
      </c>
      <c r="H535">
        <v>74.23</v>
      </c>
      <c r="I535">
        <v>2.81</v>
      </c>
    </row>
    <row r="536" spans="1:9" x14ac:dyDescent="0.55000000000000004">
      <c r="A536">
        <v>2010</v>
      </c>
      <c r="B536">
        <v>166</v>
      </c>
      <c r="C536">
        <f>Summary!E167</f>
        <v>20.48</v>
      </c>
      <c r="D536">
        <f>Summary!D167</f>
        <v>17.91</v>
      </c>
      <c r="E536">
        <f>Summary!C167</f>
        <v>24.23</v>
      </c>
      <c r="F536">
        <f>Summary!I167*$N$2</f>
        <v>193.91320000000002</v>
      </c>
      <c r="G536">
        <f>Summary!F167</f>
        <v>10.71</v>
      </c>
      <c r="H536">
        <v>73.040000000000006</v>
      </c>
      <c r="I536">
        <v>2.4900000000000002</v>
      </c>
    </row>
    <row r="537" spans="1:9" x14ac:dyDescent="0.55000000000000004">
      <c r="A537">
        <v>2010</v>
      </c>
      <c r="B537">
        <v>167</v>
      </c>
      <c r="C537">
        <f>Summary!E168</f>
        <v>19.91</v>
      </c>
      <c r="D537">
        <f>Summary!D168</f>
        <v>17.489999999999998</v>
      </c>
      <c r="E537">
        <f>Summary!C168</f>
        <v>23.23</v>
      </c>
      <c r="F537">
        <f>Summary!I168*$N$2</f>
        <v>271.54789999999997</v>
      </c>
      <c r="G537">
        <f>Summary!F168</f>
        <v>0.34</v>
      </c>
      <c r="H537">
        <v>77.27</v>
      </c>
      <c r="I537">
        <v>2.83</v>
      </c>
    </row>
    <row r="538" spans="1:9" x14ac:dyDescent="0.55000000000000004">
      <c r="A538">
        <v>2010</v>
      </c>
      <c r="B538">
        <v>168</v>
      </c>
      <c r="C538">
        <f>Summary!E169</f>
        <v>20.07</v>
      </c>
      <c r="D538">
        <f>Summary!D169</f>
        <v>16.5</v>
      </c>
      <c r="E538">
        <f>Summary!C169</f>
        <v>23.45</v>
      </c>
      <c r="F538">
        <f>Summary!I169*$N$2</f>
        <v>353.34780000000001</v>
      </c>
      <c r="G538">
        <f>Summary!F169</f>
        <v>0</v>
      </c>
      <c r="H538">
        <v>79.930000000000007</v>
      </c>
      <c r="I538">
        <v>3.14</v>
      </c>
    </row>
    <row r="539" spans="1:9" x14ac:dyDescent="0.55000000000000004">
      <c r="A539">
        <v>2010</v>
      </c>
      <c r="B539">
        <v>169</v>
      </c>
      <c r="C539">
        <f>Summary!E170</f>
        <v>21.07</v>
      </c>
      <c r="D539">
        <f>Summary!D170</f>
        <v>17.52</v>
      </c>
      <c r="E539">
        <f>Summary!C170</f>
        <v>24.46</v>
      </c>
      <c r="F539">
        <f>Summary!I170*$N$2</f>
        <v>341.4307</v>
      </c>
      <c r="G539">
        <f>Summary!F170</f>
        <v>0</v>
      </c>
      <c r="H539">
        <v>78.53</v>
      </c>
      <c r="I539">
        <v>2.92</v>
      </c>
    </row>
    <row r="540" spans="1:9" x14ac:dyDescent="0.55000000000000004">
      <c r="A540">
        <v>2010</v>
      </c>
      <c r="B540">
        <v>170</v>
      </c>
      <c r="C540">
        <f>Summary!E171</f>
        <v>22.55</v>
      </c>
      <c r="D540">
        <f>Summary!D171</f>
        <v>17.8</v>
      </c>
      <c r="E540">
        <f>Summary!C171</f>
        <v>26.91</v>
      </c>
      <c r="F540">
        <f>Summary!I171*$N$2</f>
        <v>339.92660000000001</v>
      </c>
      <c r="G540">
        <f>Summary!F171</f>
        <v>0.2</v>
      </c>
      <c r="H540">
        <v>81.36</v>
      </c>
      <c r="I540">
        <v>3.27</v>
      </c>
    </row>
    <row r="541" spans="1:9" x14ac:dyDescent="0.55000000000000004">
      <c r="A541">
        <v>2010</v>
      </c>
      <c r="B541">
        <v>171</v>
      </c>
      <c r="C541">
        <f>Summary!E172</f>
        <v>22.38</v>
      </c>
      <c r="D541">
        <f>Summary!D172</f>
        <v>19.27</v>
      </c>
      <c r="E541">
        <f>Summary!C172</f>
        <v>26.03</v>
      </c>
      <c r="F541">
        <f>Summary!I172*$N$2</f>
        <v>304.98520000000002</v>
      </c>
      <c r="G541">
        <f>Summary!F172</f>
        <v>0</v>
      </c>
      <c r="H541">
        <v>69.59</v>
      </c>
      <c r="I541">
        <v>2.7</v>
      </c>
    </row>
    <row r="542" spans="1:9" x14ac:dyDescent="0.55000000000000004">
      <c r="A542">
        <v>2010</v>
      </c>
      <c r="B542">
        <v>172</v>
      </c>
      <c r="C542">
        <f>Summary!E173</f>
        <v>20.47</v>
      </c>
      <c r="D542">
        <f>Summary!D173</f>
        <v>17.91</v>
      </c>
      <c r="E542">
        <f>Summary!C173</f>
        <v>23.36</v>
      </c>
      <c r="F542">
        <f>Summary!I173*$N$2</f>
        <v>343.74470000000002</v>
      </c>
      <c r="G542">
        <f>Summary!F173</f>
        <v>0</v>
      </c>
      <c r="H542">
        <v>60.96</v>
      </c>
      <c r="I542">
        <v>2.39</v>
      </c>
    </row>
    <row r="543" spans="1:9" x14ac:dyDescent="0.55000000000000004">
      <c r="A543">
        <v>2010</v>
      </c>
      <c r="B543">
        <v>173</v>
      </c>
      <c r="C543">
        <f>Summary!E174</f>
        <v>21.26</v>
      </c>
      <c r="D543">
        <f>Summary!D174</f>
        <v>18.64</v>
      </c>
      <c r="E543">
        <f>Summary!C174</f>
        <v>24.72</v>
      </c>
      <c r="F543">
        <f>Summary!I174*$N$2</f>
        <v>355.08330000000001</v>
      </c>
      <c r="G543">
        <f>Summary!F174</f>
        <v>0</v>
      </c>
      <c r="H543">
        <v>76.59</v>
      </c>
      <c r="I543">
        <v>2.67</v>
      </c>
    </row>
    <row r="544" spans="1:9" x14ac:dyDescent="0.55000000000000004">
      <c r="A544">
        <v>2010</v>
      </c>
      <c r="B544">
        <v>174</v>
      </c>
      <c r="C544">
        <f>Summary!E175</f>
        <v>21.61</v>
      </c>
      <c r="D544">
        <f>Summary!D175</f>
        <v>18.399999999999999</v>
      </c>
      <c r="E544">
        <f>Summary!C175</f>
        <v>25.62</v>
      </c>
      <c r="F544">
        <f>Summary!I175*$N$2</f>
        <v>358.55430000000001</v>
      </c>
      <c r="G544">
        <f>Summary!F175</f>
        <v>0</v>
      </c>
      <c r="H544">
        <v>79.69</v>
      </c>
      <c r="I544">
        <v>2.63</v>
      </c>
    </row>
    <row r="545" spans="1:9" x14ac:dyDescent="0.55000000000000004">
      <c r="A545">
        <v>2010</v>
      </c>
      <c r="B545">
        <v>175</v>
      </c>
      <c r="C545">
        <f>Summary!E176</f>
        <v>22.58</v>
      </c>
      <c r="D545">
        <f>Summary!D176</f>
        <v>18.68</v>
      </c>
      <c r="E545">
        <f>Summary!C176</f>
        <v>26.42</v>
      </c>
      <c r="F545">
        <f>Summary!I176*$N$2</f>
        <v>336.68700000000001</v>
      </c>
      <c r="G545">
        <f>Summary!F176</f>
        <v>0</v>
      </c>
      <c r="H545">
        <v>73.819999999999993</v>
      </c>
      <c r="I545">
        <v>2.46</v>
      </c>
    </row>
    <row r="546" spans="1:9" x14ac:dyDescent="0.55000000000000004">
      <c r="A546">
        <v>2010</v>
      </c>
      <c r="B546">
        <v>176</v>
      </c>
      <c r="C546">
        <f>Summary!E177</f>
        <v>22.69</v>
      </c>
      <c r="D546">
        <f>Summary!D177</f>
        <v>19.399999999999999</v>
      </c>
      <c r="E546">
        <f>Summary!C177</f>
        <v>26.01</v>
      </c>
      <c r="F546">
        <f>Summary!I177*$N$2</f>
        <v>312.27429999999998</v>
      </c>
      <c r="G546">
        <f>Summary!F177</f>
        <v>0</v>
      </c>
      <c r="H546">
        <v>79.400000000000006</v>
      </c>
      <c r="I546">
        <v>2.5099999999999998</v>
      </c>
    </row>
    <row r="547" spans="1:9" x14ac:dyDescent="0.55000000000000004">
      <c r="A547">
        <v>2010</v>
      </c>
      <c r="B547">
        <v>177</v>
      </c>
      <c r="C547">
        <f>Summary!E178</f>
        <v>22.34</v>
      </c>
      <c r="D547">
        <f>Summary!D178</f>
        <v>19.190000000000001</v>
      </c>
      <c r="E547">
        <f>Summary!C178</f>
        <v>25.79</v>
      </c>
      <c r="F547">
        <f>Summary!I178*$N$2</f>
        <v>344.43889999999999</v>
      </c>
      <c r="G547">
        <f>Summary!F178</f>
        <v>0</v>
      </c>
      <c r="H547">
        <v>75.77</v>
      </c>
      <c r="I547">
        <v>3.1</v>
      </c>
    </row>
    <row r="548" spans="1:9" x14ac:dyDescent="0.55000000000000004">
      <c r="A548">
        <v>2010</v>
      </c>
      <c r="B548">
        <v>178</v>
      </c>
      <c r="C548">
        <f>Summary!E179</f>
        <v>22.43</v>
      </c>
      <c r="D548">
        <f>Summary!D179</f>
        <v>18.95</v>
      </c>
      <c r="E548">
        <f>Summary!C179</f>
        <v>25.4</v>
      </c>
      <c r="F548">
        <f>Summary!I179*$N$2</f>
        <v>329.97640000000001</v>
      </c>
      <c r="G548">
        <f>Summary!F179</f>
        <v>0</v>
      </c>
      <c r="H548">
        <v>79.28</v>
      </c>
      <c r="I548">
        <v>3.5</v>
      </c>
    </row>
    <row r="549" spans="1:9" x14ac:dyDescent="0.55000000000000004">
      <c r="A549">
        <v>2010</v>
      </c>
      <c r="B549">
        <v>179</v>
      </c>
      <c r="C549">
        <f>Summary!E180</f>
        <v>22.86</v>
      </c>
      <c r="D549">
        <f>Summary!D180</f>
        <v>20.45</v>
      </c>
      <c r="E549">
        <f>Summary!C180</f>
        <v>25.4</v>
      </c>
      <c r="F549">
        <f>Summary!I180*$N$2</f>
        <v>305.91079999999999</v>
      </c>
      <c r="G549">
        <f>Summary!F180</f>
        <v>0</v>
      </c>
      <c r="H549">
        <v>75.760000000000005</v>
      </c>
      <c r="I549">
        <v>3.45</v>
      </c>
    </row>
    <row r="550" spans="1:9" x14ac:dyDescent="0.55000000000000004">
      <c r="A550">
        <v>2010</v>
      </c>
      <c r="B550">
        <v>180</v>
      </c>
      <c r="C550">
        <f>Summary!E181</f>
        <v>23.69</v>
      </c>
      <c r="D550">
        <f>Summary!D181</f>
        <v>20.83</v>
      </c>
      <c r="E550">
        <f>Summary!C181</f>
        <v>26.67</v>
      </c>
      <c r="F550">
        <f>Summary!I181*$N$2</f>
        <v>322.68729999999999</v>
      </c>
      <c r="G550">
        <f>Summary!F181</f>
        <v>0.01</v>
      </c>
      <c r="H550">
        <v>73.3</v>
      </c>
      <c r="I550">
        <v>3.53</v>
      </c>
    </row>
    <row r="551" spans="1:9" x14ac:dyDescent="0.55000000000000004">
      <c r="A551">
        <v>2010</v>
      </c>
      <c r="B551">
        <v>181</v>
      </c>
      <c r="C551">
        <f>Summary!E182</f>
        <v>24.44</v>
      </c>
      <c r="D551">
        <f>Summary!D182</f>
        <v>20.87</v>
      </c>
      <c r="E551">
        <f>Summary!C182</f>
        <v>27.89</v>
      </c>
      <c r="F551">
        <f>Summary!I182*$N$2</f>
        <v>343.0505</v>
      </c>
      <c r="G551">
        <f>Summary!F182</f>
        <v>0</v>
      </c>
      <c r="H551">
        <v>73.98</v>
      </c>
      <c r="I551">
        <v>3.97</v>
      </c>
    </row>
    <row r="552" spans="1:9" x14ac:dyDescent="0.55000000000000004">
      <c r="A552">
        <v>2010</v>
      </c>
      <c r="B552">
        <v>182</v>
      </c>
      <c r="C552">
        <f>Summary!E183</f>
        <v>25.3</v>
      </c>
      <c r="D552">
        <f>Summary!D183</f>
        <v>21.96</v>
      </c>
      <c r="E552">
        <f>Summary!C183</f>
        <v>28.79</v>
      </c>
      <c r="F552">
        <f>Summary!I183*$N$2</f>
        <v>345.82730000000004</v>
      </c>
      <c r="G552">
        <f>Summary!F183</f>
        <v>0</v>
      </c>
      <c r="H552">
        <v>79.14</v>
      </c>
      <c r="I552">
        <v>2.19</v>
      </c>
    </row>
    <row r="553" spans="1:9" x14ac:dyDescent="0.55000000000000004">
      <c r="A553">
        <v>2010</v>
      </c>
      <c r="B553">
        <v>183</v>
      </c>
      <c r="C553">
        <f>Summary!E184</f>
        <v>24.62</v>
      </c>
      <c r="D553">
        <f>Summary!D184</f>
        <v>21.88</v>
      </c>
      <c r="E553">
        <f>Summary!C184</f>
        <v>27.44</v>
      </c>
      <c r="F553">
        <f>Summary!I184*$N$2</f>
        <v>321.87740000000002</v>
      </c>
      <c r="G553">
        <f>Summary!F184</f>
        <v>0.01</v>
      </c>
      <c r="H553">
        <v>66.31</v>
      </c>
      <c r="I553">
        <v>4.78</v>
      </c>
    </row>
    <row r="554" spans="1:9" x14ac:dyDescent="0.55000000000000004">
      <c r="A554">
        <v>2010</v>
      </c>
      <c r="B554">
        <v>184</v>
      </c>
      <c r="C554">
        <f>Summary!E185</f>
        <v>24.25</v>
      </c>
      <c r="D554">
        <f>Summary!D185</f>
        <v>21.83</v>
      </c>
      <c r="E554">
        <f>Summary!C185</f>
        <v>27.95</v>
      </c>
      <c r="F554">
        <f>Summary!I185*$N$2</f>
        <v>134.6748</v>
      </c>
      <c r="G554">
        <f>Summary!F185</f>
        <v>7.0000000000000007E-2</v>
      </c>
      <c r="H554">
        <v>71.89</v>
      </c>
      <c r="I554">
        <v>4.13</v>
      </c>
    </row>
    <row r="555" spans="1:9" x14ac:dyDescent="0.55000000000000004">
      <c r="A555">
        <v>2010</v>
      </c>
      <c r="B555">
        <v>185</v>
      </c>
      <c r="C555">
        <f>Summary!E186</f>
        <v>25.12</v>
      </c>
      <c r="D555">
        <f>Summary!D186</f>
        <v>22.56</v>
      </c>
      <c r="E555">
        <f>Summary!C186</f>
        <v>28.9</v>
      </c>
      <c r="F555">
        <f>Summary!I186*$N$2</f>
        <v>315.51389999999998</v>
      </c>
      <c r="G555">
        <f>Summary!F186</f>
        <v>0</v>
      </c>
      <c r="H555">
        <v>72.12</v>
      </c>
      <c r="I555">
        <v>3.26</v>
      </c>
    </row>
    <row r="556" spans="1:9" x14ac:dyDescent="0.55000000000000004">
      <c r="A556">
        <v>2010</v>
      </c>
      <c r="B556">
        <v>186</v>
      </c>
      <c r="C556">
        <f>Summary!E187</f>
        <v>25.58</v>
      </c>
      <c r="D556">
        <f>Summary!D187</f>
        <v>22.59</v>
      </c>
      <c r="E556">
        <f>Summary!C187</f>
        <v>28.94</v>
      </c>
      <c r="F556">
        <f>Summary!I187*$N$2</f>
        <v>336.3399</v>
      </c>
      <c r="G556">
        <f>Summary!F187</f>
        <v>0</v>
      </c>
      <c r="H556">
        <v>72.19</v>
      </c>
      <c r="I556">
        <v>2.3199999999999998</v>
      </c>
    </row>
    <row r="557" spans="1:9" x14ac:dyDescent="0.55000000000000004">
      <c r="A557">
        <v>2010</v>
      </c>
      <c r="B557">
        <v>187</v>
      </c>
      <c r="C557">
        <f>Summary!E188</f>
        <v>24.54</v>
      </c>
      <c r="D557">
        <f>Summary!D188</f>
        <v>21.86</v>
      </c>
      <c r="E557">
        <f>Summary!C188</f>
        <v>27.59</v>
      </c>
      <c r="F557">
        <f>Summary!I188*$N$2</f>
        <v>339.92660000000001</v>
      </c>
      <c r="G557">
        <f>Summary!F188</f>
        <v>0</v>
      </c>
      <c r="H557">
        <v>65.959999999999994</v>
      </c>
      <c r="I557">
        <v>2.48</v>
      </c>
    </row>
    <row r="558" spans="1:9" x14ac:dyDescent="0.55000000000000004">
      <c r="A558">
        <v>2010</v>
      </c>
      <c r="B558">
        <v>188</v>
      </c>
      <c r="C558">
        <f>Summary!E189</f>
        <v>25.05</v>
      </c>
      <c r="D558">
        <f>Summary!D189</f>
        <v>21.54</v>
      </c>
      <c r="E558">
        <f>Summary!C189</f>
        <v>28.5</v>
      </c>
      <c r="F558">
        <f>Summary!I189*$N$2</f>
        <v>330.43919999999997</v>
      </c>
      <c r="G558">
        <f>Summary!F189</f>
        <v>0</v>
      </c>
      <c r="H558">
        <v>67.150000000000006</v>
      </c>
      <c r="I558">
        <v>2.61</v>
      </c>
    </row>
    <row r="559" spans="1:9" x14ac:dyDescent="0.55000000000000004">
      <c r="A559">
        <v>2010</v>
      </c>
      <c r="B559">
        <v>189</v>
      </c>
      <c r="C559">
        <f>Summary!E190</f>
        <v>26.3</v>
      </c>
      <c r="D559">
        <f>Summary!D190</f>
        <v>22.49</v>
      </c>
      <c r="E559">
        <f>Summary!C190</f>
        <v>29.65</v>
      </c>
      <c r="F559">
        <f>Summary!I190*$N$2</f>
        <v>308.68760000000003</v>
      </c>
      <c r="G559">
        <f>Summary!F190</f>
        <v>0</v>
      </c>
      <c r="H559">
        <v>74.61</v>
      </c>
      <c r="I559">
        <v>3</v>
      </c>
    </row>
    <row r="560" spans="1:9" x14ac:dyDescent="0.55000000000000004">
      <c r="A560">
        <v>2010</v>
      </c>
      <c r="B560">
        <v>190</v>
      </c>
      <c r="C560">
        <f>Summary!E191</f>
        <v>26.51</v>
      </c>
      <c r="D560">
        <f>Summary!D191</f>
        <v>22.95</v>
      </c>
      <c r="E560">
        <f>Summary!C191</f>
        <v>30.59</v>
      </c>
      <c r="F560">
        <f>Summary!I191*$N$2</f>
        <v>304.75380000000001</v>
      </c>
      <c r="G560">
        <f>Summary!F191</f>
        <v>0</v>
      </c>
      <c r="H560">
        <v>72.44</v>
      </c>
      <c r="I560">
        <v>3.07</v>
      </c>
    </row>
    <row r="561" spans="1:9" x14ac:dyDescent="0.55000000000000004">
      <c r="A561">
        <v>2010</v>
      </c>
      <c r="B561">
        <v>191</v>
      </c>
      <c r="C561">
        <f>Summary!E192</f>
        <v>25.11</v>
      </c>
      <c r="D561">
        <f>Summary!D192</f>
        <v>22.32</v>
      </c>
      <c r="E561">
        <f>Summary!C192</f>
        <v>28.48</v>
      </c>
      <c r="F561">
        <f>Summary!I192*$N$2</f>
        <v>329.05080000000004</v>
      </c>
      <c r="G561">
        <f>Summary!F192</f>
        <v>0</v>
      </c>
      <c r="H561">
        <v>65.2</v>
      </c>
      <c r="I561">
        <v>3.12</v>
      </c>
    </row>
    <row r="562" spans="1:9" x14ac:dyDescent="0.55000000000000004">
      <c r="A562">
        <v>2010</v>
      </c>
      <c r="B562">
        <v>192</v>
      </c>
      <c r="C562">
        <f>Summary!E193</f>
        <v>25.85</v>
      </c>
      <c r="D562">
        <f>Summary!D193</f>
        <v>22.9</v>
      </c>
      <c r="E562">
        <f>Summary!C193</f>
        <v>29.25</v>
      </c>
      <c r="F562">
        <f>Summary!I193*$N$2</f>
        <v>336.10849999999999</v>
      </c>
      <c r="G562">
        <f>Summary!F193</f>
        <v>0</v>
      </c>
      <c r="H562">
        <v>70.3</v>
      </c>
      <c r="I562">
        <v>2.48</v>
      </c>
    </row>
    <row r="563" spans="1:9" x14ac:dyDescent="0.55000000000000004">
      <c r="A563">
        <v>2010</v>
      </c>
      <c r="B563">
        <v>193</v>
      </c>
      <c r="C563">
        <f>Summary!E194</f>
        <v>26.48</v>
      </c>
      <c r="D563">
        <f>Summary!D194</f>
        <v>23.15</v>
      </c>
      <c r="E563">
        <f>Summary!C194</f>
        <v>29.94</v>
      </c>
      <c r="F563">
        <f>Summary!I194*$N$2</f>
        <v>323.84429999999998</v>
      </c>
      <c r="G563">
        <f>Summary!F194</f>
        <v>0</v>
      </c>
      <c r="H563">
        <v>72.56</v>
      </c>
      <c r="I563">
        <v>2.4900000000000002</v>
      </c>
    </row>
    <row r="564" spans="1:9" x14ac:dyDescent="0.55000000000000004">
      <c r="A564">
        <v>2010</v>
      </c>
      <c r="B564">
        <v>194</v>
      </c>
      <c r="C564">
        <f>Summary!E195</f>
        <v>27.44</v>
      </c>
      <c r="D564">
        <f>Summary!D195</f>
        <v>23.43</v>
      </c>
      <c r="E564">
        <f>Summary!C195</f>
        <v>31.6</v>
      </c>
      <c r="F564">
        <f>Summary!I195*$N$2</f>
        <v>343.0505</v>
      </c>
      <c r="G564">
        <f>Summary!F195</f>
        <v>0</v>
      </c>
      <c r="H564">
        <v>73.959999999999994</v>
      </c>
      <c r="I564">
        <v>2.59</v>
      </c>
    </row>
    <row r="565" spans="1:9" x14ac:dyDescent="0.55000000000000004">
      <c r="A565">
        <v>2010</v>
      </c>
      <c r="B565">
        <v>195</v>
      </c>
      <c r="C565">
        <f>Summary!E196</f>
        <v>27.9</v>
      </c>
      <c r="D565">
        <f>Summary!D196</f>
        <v>23.25</v>
      </c>
      <c r="E565">
        <f>Summary!C196</f>
        <v>32.08</v>
      </c>
      <c r="F565">
        <f>Summary!I196*$N$2</f>
        <v>350.10820000000001</v>
      </c>
      <c r="G565">
        <f>Summary!F196</f>
        <v>0</v>
      </c>
      <c r="H565">
        <v>71.790000000000006</v>
      </c>
      <c r="I565">
        <v>3.25</v>
      </c>
    </row>
    <row r="566" spans="1:9" x14ac:dyDescent="0.55000000000000004">
      <c r="A566">
        <v>2010</v>
      </c>
      <c r="B566">
        <v>196</v>
      </c>
      <c r="C566">
        <f>Summary!E197</f>
        <v>27.8</v>
      </c>
      <c r="D566">
        <f>Summary!D197</f>
        <v>24.44</v>
      </c>
      <c r="E566">
        <f>Summary!C197</f>
        <v>31.53</v>
      </c>
      <c r="F566">
        <f>Summary!I197*$N$2</f>
        <v>341.4307</v>
      </c>
      <c r="G566">
        <f>Summary!F197</f>
        <v>0</v>
      </c>
      <c r="H566">
        <v>73.66</v>
      </c>
      <c r="I566">
        <v>2.79</v>
      </c>
    </row>
    <row r="567" spans="1:9" x14ac:dyDescent="0.55000000000000004">
      <c r="A567">
        <v>2010</v>
      </c>
      <c r="B567">
        <v>197</v>
      </c>
      <c r="C567">
        <f>Summary!E198</f>
        <v>26.69</v>
      </c>
      <c r="D567">
        <f>Summary!D198</f>
        <v>23.7</v>
      </c>
      <c r="E567">
        <f>Summary!C198</f>
        <v>30.39</v>
      </c>
      <c r="F567">
        <f>Summary!I198*$N$2</f>
        <v>311.1173</v>
      </c>
      <c r="G567">
        <f>Summary!F198</f>
        <v>0</v>
      </c>
      <c r="H567">
        <v>61.97</v>
      </c>
      <c r="I567">
        <v>2.95</v>
      </c>
    </row>
    <row r="568" spans="1:9" x14ac:dyDescent="0.55000000000000004">
      <c r="A568">
        <v>2010</v>
      </c>
      <c r="B568">
        <v>198</v>
      </c>
      <c r="C568">
        <f>Summary!E199</f>
        <v>25.84</v>
      </c>
      <c r="D568">
        <f>Summary!D199</f>
        <v>23.68</v>
      </c>
      <c r="E568">
        <f>Summary!C199</f>
        <v>28.91</v>
      </c>
      <c r="F568">
        <f>Summary!I199*$N$2</f>
        <v>297.46469999999999</v>
      </c>
      <c r="G568">
        <f>Summary!F199</f>
        <v>0</v>
      </c>
      <c r="H568">
        <v>62.06</v>
      </c>
      <c r="I568">
        <v>3.24</v>
      </c>
    </row>
    <row r="569" spans="1:9" x14ac:dyDescent="0.55000000000000004">
      <c r="A569">
        <v>2010</v>
      </c>
      <c r="B569">
        <v>199</v>
      </c>
      <c r="C569">
        <f>Summary!E200</f>
        <v>25.41</v>
      </c>
      <c r="D569">
        <f>Summary!D200</f>
        <v>22.83</v>
      </c>
      <c r="E569">
        <f>Summary!C200</f>
        <v>28.47</v>
      </c>
      <c r="F569">
        <f>Summary!I200*$N$2</f>
        <v>313.31559999999996</v>
      </c>
      <c r="G569">
        <f>Summary!F200</f>
        <v>0</v>
      </c>
      <c r="H569">
        <v>70.11</v>
      </c>
      <c r="I569">
        <v>3.15</v>
      </c>
    </row>
    <row r="570" spans="1:9" x14ac:dyDescent="0.55000000000000004">
      <c r="A570">
        <v>2010</v>
      </c>
      <c r="B570">
        <v>200</v>
      </c>
      <c r="C570">
        <f>Summary!E201</f>
        <v>25.89</v>
      </c>
      <c r="D570">
        <f>Summary!D201</f>
        <v>22.78</v>
      </c>
      <c r="E570">
        <f>Summary!C201</f>
        <v>29.57</v>
      </c>
      <c r="F570">
        <f>Summary!I201*$N$2</f>
        <v>321.87740000000002</v>
      </c>
      <c r="G570">
        <f>Summary!F201</f>
        <v>0</v>
      </c>
      <c r="H570">
        <v>74.819999999999993</v>
      </c>
      <c r="I570">
        <v>3.76</v>
      </c>
    </row>
    <row r="571" spans="1:9" x14ac:dyDescent="0.55000000000000004">
      <c r="A571">
        <v>2010</v>
      </c>
      <c r="B571">
        <v>201</v>
      </c>
      <c r="C571">
        <f>Summary!E202</f>
        <v>25.48</v>
      </c>
      <c r="D571">
        <f>Summary!D202</f>
        <v>22.06</v>
      </c>
      <c r="E571">
        <f>Summary!C202</f>
        <v>29.23</v>
      </c>
      <c r="F571">
        <f>Summary!I202*$N$2</f>
        <v>326.96820000000002</v>
      </c>
      <c r="G571">
        <f>Summary!F202</f>
        <v>0</v>
      </c>
      <c r="H571">
        <v>73.91</v>
      </c>
      <c r="I571">
        <v>2.7</v>
      </c>
    </row>
    <row r="572" spans="1:9" x14ac:dyDescent="0.55000000000000004">
      <c r="A572">
        <v>2010</v>
      </c>
      <c r="B572">
        <v>202</v>
      </c>
      <c r="C572">
        <f>Summary!E203</f>
        <v>26.7</v>
      </c>
      <c r="D572">
        <f>Summary!D203</f>
        <v>22.3</v>
      </c>
      <c r="E572">
        <f>Summary!C203</f>
        <v>30.88</v>
      </c>
      <c r="F572">
        <f>Summary!I203*$N$2</f>
        <v>320.48899999999998</v>
      </c>
      <c r="G572">
        <f>Summary!F203</f>
        <v>0</v>
      </c>
      <c r="H572">
        <v>74.489999999999995</v>
      </c>
      <c r="I572">
        <v>3.37</v>
      </c>
    </row>
    <row r="573" spans="1:9" x14ac:dyDescent="0.55000000000000004">
      <c r="A573">
        <v>2010</v>
      </c>
      <c r="B573">
        <v>203</v>
      </c>
      <c r="C573">
        <f>Summary!E204</f>
        <v>26.53</v>
      </c>
      <c r="D573">
        <f>Summary!D204</f>
        <v>22.99</v>
      </c>
      <c r="E573">
        <f>Summary!C204</f>
        <v>30.87</v>
      </c>
      <c r="F573">
        <f>Summary!I204*$N$2</f>
        <v>324.76990000000001</v>
      </c>
      <c r="G573">
        <f>Summary!F204</f>
        <v>0</v>
      </c>
      <c r="H573">
        <v>75.2</v>
      </c>
      <c r="I573">
        <v>3.05</v>
      </c>
    </row>
    <row r="574" spans="1:9" x14ac:dyDescent="0.55000000000000004">
      <c r="A574">
        <v>2010</v>
      </c>
      <c r="B574">
        <v>204</v>
      </c>
      <c r="C574">
        <f>Summary!E205</f>
        <v>25.75</v>
      </c>
      <c r="D574">
        <f>Summary!D205</f>
        <v>22.93</v>
      </c>
      <c r="E574">
        <f>Summary!C205</f>
        <v>29.23</v>
      </c>
      <c r="F574">
        <f>Summary!I205*$N$2</f>
        <v>303.24970000000002</v>
      </c>
      <c r="G574">
        <f>Summary!F205</f>
        <v>0.11</v>
      </c>
      <c r="H574">
        <v>71.97</v>
      </c>
      <c r="I574">
        <v>2.7</v>
      </c>
    </row>
    <row r="575" spans="1:9" x14ac:dyDescent="0.55000000000000004">
      <c r="A575">
        <v>2010</v>
      </c>
      <c r="B575">
        <v>205</v>
      </c>
      <c r="C575">
        <f>Summary!E206</f>
        <v>25.21</v>
      </c>
      <c r="D575">
        <f>Summary!D206</f>
        <v>23.39</v>
      </c>
      <c r="E575">
        <f>Summary!C206</f>
        <v>27.74</v>
      </c>
      <c r="F575">
        <f>Summary!I206*$N$2</f>
        <v>231.51570000000001</v>
      </c>
      <c r="G575">
        <f>Summary!F206</f>
        <v>0.21</v>
      </c>
      <c r="H575">
        <v>75.650000000000006</v>
      </c>
      <c r="I575">
        <v>3.99</v>
      </c>
    </row>
    <row r="576" spans="1:9" x14ac:dyDescent="0.55000000000000004">
      <c r="A576">
        <v>2010</v>
      </c>
      <c r="B576">
        <v>206</v>
      </c>
      <c r="C576">
        <f>Summary!E207</f>
        <v>25.52</v>
      </c>
      <c r="D576">
        <f>Summary!D207</f>
        <v>22.85</v>
      </c>
      <c r="E576">
        <f>Summary!C207</f>
        <v>29.14</v>
      </c>
      <c r="F576">
        <f>Summary!I207*$N$2</f>
        <v>323.38150000000002</v>
      </c>
      <c r="G576">
        <f>Summary!F207</f>
        <v>0</v>
      </c>
      <c r="H576">
        <v>77.88</v>
      </c>
      <c r="I576">
        <v>2.76</v>
      </c>
    </row>
    <row r="577" spans="1:9" x14ac:dyDescent="0.55000000000000004">
      <c r="A577">
        <v>2010</v>
      </c>
      <c r="B577">
        <v>207</v>
      </c>
      <c r="C577">
        <f>Summary!E208</f>
        <v>25.08</v>
      </c>
      <c r="D577">
        <f>Summary!D208</f>
        <v>22.62</v>
      </c>
      <c r="E577">
        <f>Summary!C208</f>
        <v>28.25</v>
      </c>
      <c r="F577">
        <f>Summary!I208*$N$2</f>
        <v>323.96000000000004</v>
      </c>
      <c r="G577">
        <f>Summary!F208</f>
        <v>0</v>
      </c>
      <c r="H577">
        <v>75.95</v>
      </c>
      <c r="I577">
        <v>2.78</v>
      </c>
    </row>
    <row r="578" spans="1:9" x14ac:dyDescent="0.55000000000000004">
      <c r="A578">
        <v>2010</v>
      </c>
      <c r="B578">
        <v>208</v>
      </c>
      <c r="C578">
        <f>Summary!E209</f>
        <v>24.96</v>
      </c>
      <c r="D578">
        <f>Summary!D209</f>
        <v>22.11</v>
      </c>
      <c r="E578">
        <f>Summary!C209</f>
        <v>27.69</v>
      </c>
      <c r="F578">
        <f>Summary!I209*$N$2</f>
        <v>332.29039999999998</v>
      </c>
      <c r="G578">
        <f>Summary!F209</f>
        <v>0</v>
      </c>
      <c r="H578">
        <v>71.319999999999993</v>
      </c>
      <c r="I578">
        <v>2.99</v>
      </c>
    </row>
    <row r="579" spans="1:9" x14ac:dyDescent="0.55000000000000004">
      <c r="A579">
        <v>2010</v>
      </c>
      <c r="B579">
        <v>209</v>
      </c>
      <c r="C579">
        <f>Summary!E210</f>
        <v>25.43</v>
      </c>
      <c r="D579">
        <f>Summary!D210</f>
        <v>22.03</v>
      </c>
      <c r="E579">
        <f>Summary!C210</f>
        <v>29.1</v>
      </c>
      <c r="F579">
        <f>Summary!I210*$N$2</f>
        <v>327.54669999999999</v>
      </c>
      <c r="G579">
        <f>Summary!F210</f>
        <v>0</v>
      </c>
      <c r="H579">
        <v>75.7</v>
      </c>
      <c r="I579">
        <v>3.71</v>
      </c>
    </row>
    <row r="580" spans="1:9" x14ac:dyDescent="0.55000000000000004">
      <c r="A580">
        <v>2010</v>
      </c>
      <c r="B580">
        <v>210</v>
      </c>
      <c r="C580">
        <f>Summary!E211</f>
        <v>27.13</v>
      </c>
      <c r="D580">
        <f>Summary!D211</f>
        <v>23.31</v>
      </c>
      <c r="E580">
        <f>Summary!C211</f>
        <v>30.95</v>
      </c>
      <c r="F580">
        <f>Summary!I211*$N$2</f>
        <v>294.57220000000001</v>
      </c>
      <c r="G580">
        <f>Summary!F211</f>
        <v>0</v>
      </c>
      <c r="H580">
        <v>76.650000000000006</v>
      </c>
      <c r="I580">
        <v>5.05</v>
      </c>
    </row>
    <row r="581" spans="1:9" x14ac:dyDescent="0.55000000000000004">
      <c r="A581">
        <v>2010</v>
      </c>
      <c r="B581">
        <v>211</v>
      </c>
      <c r="C581">
        <f>Summary!E212</f>
        <v>25.56</v>
      </c>
      <c r="D581">
        <f>Summary!D212</f>
        <v>22.76</v>
      </c>
      <c r="E581">
        <f>Summary!C212</f>
        <v>29.22</v>
      </c>
      <c r="F581">
        <f>Summary!I212*$N$2</f>
        <v>304.05960000000005</v>
      </c>
      <c r="G581">
        <f>Summary!F212</f>
        <v>0</v>
      </c>
      <c r="H581">
        <v>84.12</v>
      </c>
      <c r="I581">
        <v>3.86</v>
      </c>
    </row>
    <row r="582" spans="1:9" x14ac:dyDescent="0.55000000000000004">
      <c r="A582">
        <v>2010</v>
      </c>
      <c r="B582">
        <v>212</v>
      </c>
      <c r="C582">
        <f>Summary!E213</f>
        <v>25.29</v>
      </c>
      <c r="D582">
        <f>Summary!D213</f>
        <v>23.11</v>
      </c>
      <c r="E582">
        <f>Summary!C213</f>
        <v>28.31</v>
      </c>
      <c r="F582">
        <f>Summary!I213*$N$2</f>
        <v>319.33200000000005</v>
      </c>
      <c r="G582">
        <f>Summary!F213</f>
        <v>0</v>
      </c>
      <c r="H582">
        <v>77.88</v>
      </c>
      <c r="I582">
        <v>3.64</v>
      </c>
    </row>
    <row r="583" spans="1:9" x14ac:dyDescent="0.55000000000000004">
      <c r="A583">
        <v>2010</v>
      </c>
      <c r="B583">
        <v>213</v>
      </c>
      <c r="C583">
        <f>Summary!E214</f>
        <v>25.69</v>
      </c>
      <c r="D583">
        <f>Summary!D214</f>
        <v>22.32</v>
      </c>
      <c r="E583">
        <f>Summary!C214</f>
        <v>29.48</v>
      </c>
      <c r="F583">
        <f>Summary!I214*$N$2</f>
        <v>325.00130000000001</v>
      </c>
      <c r="G583">
        <f>Summary!F214</f>
        <v>0</v>
      </c>
      <c r="H583">
        <v>75.95</v>
      </c>
      <c r="I583">
        <v>3.64</v>
      </c>
    </row>
    <row r="584" spans="1:9" x14ac:dyDescent="0.55000000000000004">
      <c r="A584">
        <v>2010</v>
      </c>
      <c r="B584">
        <v>214</v>
      </c>
      <c r="C584">
        <f>Summary!E215</f>
        <v>26.09</v>
      </c>
      <c r="D584">
        <f>Summary!D215</f>
        <v>22.67</v>
      </c>
      <c r="E584">
        <f>Summary!C215</f>
        <v>30.2</v>
      </c>
      <c r="F584">
        <f>Summary!I215*$N$2</f>
        <v>320.02620000000002</v>
      </c>
      <c r="G584">
        <f>Summary!F215</f>
        <v>0</v>
      </c>
      <c r="H584">
        <v>71.319999999999993</v>
      </c>
      <c r="I584">
        <v>3.64</v>
      </c>
    </row>
    <row r="585" spans="1:9" x14ac:dyDescent="0.55000000000000004">
      <c r="A585">
        <v>2010</v>
      </c>
      <c r="B585">
        <v>215</v>
      </c>
      <c r="C585">
        <f>Summary!E216</f>
        <v>25.3</v>
      </c>
      <c r="D585">
        <f>Summary!D216</f>
        <v>22.29</v>
      </c>
      <c r="E585">
        <f>Summary!C216</f>
        <v>28.93</v>
      </c>
      <c r="F585">
        <f>Summary!I216*$N$2</f>
        <v>291.56400000000002</v>
      </c>
      <c r="G585">
        <f>Summary!F216</f>
        <v>0</v>
      </c>
      <c r="H585">
        <v>75.7</v>
      </c>
      <c r="I585">
        <v>3.64</v>
      </c>
    </row>
    <row r="586" spans="1:9" x14ac:dyDescent="0.55000000000000004">
      <c r="A586">
        <v>2010</v>
      </c>
      <c r="B586">
        <v>216</v>
      </c>
      <c r="C586">
        <f>Summary!E217</f>
        <v>25.18</v>
      </c>
      <c r="D586">
        <f>Summary!D217</f>
        <v>23.18</v>
      </c>
      <c r="E586">
        <f>Summary!C217</f>
        <v>28.31</v>
      </c>
      <c r="F586">
        <f>Summary!I217*$N$2</f>
        <v>309.3818</v>
      </c>
      <c r="G586">
        <f>Summary!F217</f>
        <v>0</v>
      </c>
      <c r="H586">
        <v>60.43</v>
      </c>
      <c r="I586">
        <v>3.98</v>
      </c>
    </row>
    <row r="587" spans="1:9" x14ac:dyDescent="0.55000000000000004">
      <c r="A587">
        <v>2010</v>
      </c>
      <c r="B587">
        <v>217</v>
      </c>
      <c r="C587">
        <f>Summary!E218</f>
        <v>25.32</v>
      </c>
      <c r="D587">
        <f>Summary!D218</f>
        <v>23.04</v>
      </c>
      <c r="E587">
        <f>Summary!C218</f>
        <v>28.37</v>
      </c>
      <c r="F587">
        <f>Summary!I218*$N$2</f>
        <v>293.29950000000002</v>
      </c>
      <c r="G587">
        <f>Summary!F218</f>
        <v>0</v>
      </c>
      <c r="H587">
        <v>82.14</v>
      </c>
      <c r="I587">
        <v>3.25</v>
      </c>
    </row>
    <row r="588" spans="1:9" x14ac:dyDescent="0.55000000000000004">
      <c r="A588">
        <v>2010</v>
      </c>
      <c r="B588">
        <v>218</v>
      </c>
      <c r="C588">
        <f>Summary!E219</f>
        <v>25.69</v>
      </c>
      <c r="D588">
        <f>Summary!D219</f>
        <v>23.09</v>
      </c>
      <c r="E588">
        <f>Summary!C219</f>
        <v>28.72</v>
      </c>
      <c r="F588">
        <f>Summary!I219*$N$2</f>
        <v>285.779</v>
      </c>
      <c r="G588">
        <f>Summary!F219</f>
        <v>0</v>
      </c>
      <c r="H588">
        <v>74.2</v>
      </c>
      <c r="I588">
        <v>3.32</v>
      </c>
    </row>
    <row r="589" spans="1:9" x14ac:dyDescent="0.55000000000000004">
      <c r="A589">
        <v>2010</v>
      </c>
      <c r="B589">
        <v>219</v>
      </c>
      <c r="C589">
        <f>Summary!E220</f>
        <v>25.1</v>
      </c>
      <c r="D589">
        <f>Summary!D220</f>
        <v>22.48</v>
      </c>
      <c r="E589">
        <f>Summary!C220</f>
        <v>28.67</v>
      </c>
      <c r="F589">
        <f>Summary!I220*$N$2</f>
        <v>303.48110000000003</v>
      </c>
      <c r="G589">
        <f>Summary!F220</f>
        <v>0</v>
      </c>
      <c r="H589">
        <v>70.81</v>
      </c>
      <c r="I589">
        <v>2.72</v>
      </c>
    </row>
    <row r="590" spans="1:9" x14ac:dyDescent="0.55000000000000004">
      <c r="A590">
        <v>2010</v>
      </c>
      <c r="B590">
        <v>220</v>
      </c>
      <c r="C590">
        <f>Summary!E221</f>
        <v>25.54</v>
      </c>
      <c r="D590">
        <f>Summary!D221</f>
        <v>22.12</v>
      </c>
      <c r="E590">
        <f>Summary!C221</f>
        <v>28.11</v>
      </c>
      <c r="F590">
        <f>Summary!I221*$N$2</f>
        <v>247.1352</v>
      </c>
      <c r="G590">
        <f>Summary!F221</f>
        <v>0</v>
      </c>
      <c r="H590">
        <v>69.39</v>
      </c>
      <c r="I590">
        <v>2.8</v>
      </c>
    </row>
    <row r="591" spans="1:9" x14ac:dyDescent="0.55000000000000004">
      <c r="A591">
        <v>2010</v>
      </c>
      <c r="B591">
        <v>221</v>
      </c>
      <c r="C591">
        <f>Summary!E222</f>
        <v>26.64</v>
      </c>
      <c r="D591">
        <f>Summary!D222</f>
        <v>23.8</v>
      </c>
      <c r="E591">
        <f>Summary!C222</f>
        <v>30.38</v>
      </c>
      <c r="F591">
        <f>Summary!I222*$N$2</f>
        <v>256.85399999999998</v>
      </c>
      <c r="G591">
        <f>Summary!F222</f>
        <v>0.2</v>
      </c>
      <c r="H591">
        <v>67.25</v>
      </c>
      <c r="I591">
        <v>3.53</v>
      </c>
    </row>
    <row r="592" spans="1:9" x14ac:dyDescent="0.55000000000000004">
      <c r="A592">
        <v>2010</v>
      </c>
      <c r="B592">
        <v>222</v>
      </c>
      <c r="C592">
        <f>Summary!E223</f>
        <v>27.98</v>
      </c>
      <c r="D592">
        <f>Summary!D223</f>
        <v>24.93</v>
      </c>
      <c r="E592">
        <f>Summary!C223</f>
        <v>31.32</v>
      </c>
      <c r="F592">
        <f>Summary!I223*$N$2</f>
        <v>201.43370000000002</v>
      </c>
      <c r="G592">
        <f>Summary!F223</f>
        <v>0.37</v>
      </c>
      <c r="H592">
        <v>66.17</v>
      </c>
      <c r="I592">
        <v>3.32</v>
      </c>
    </row>
    <row r="593" spans="1:9" x14ac:dyDescent="0.55000000000000004">
      <c r="A593">
        <v>2010</v>
      </c>
      <c r="B593">
        <v>223</v>
      </c>
      <c r="C593">
        <f>Summary!E224</f>
        <v>29.46</v>
      </c>
      <c r="D593">
        <f>Summary!D224</f>
        <v>24.4</v>
      </c>
      <c r="E593">
        <f>Summary!C224</f>
        <v>34.299999999999997</v>
      </c>
      <c r="F593">
        <f>Summary!I224*$N$2</f>
        <v>282.19229999999999</v>
      </c>
      <c r="G593">
        <f>Summary!F224</f>
        <v>0</v>
      </c>
      <c r="H593">
        <v>69.91</v>
      </c>
      <c r="I593">
        <v>3.56</v>
      </c>
    </row>
    <row r="594" spans="1:9" x14ac:dyDescent="0.55000000000000004">
      <c r="A594">
        <v>2010</v>
      </c>
      <c r="B594">
        <v>224</v>
      </c>
      <c r="C594">
        <f>Summary!E225</f>
        <v>27.63</v>
      </c>
      <c r="D594">
        <f>Summary!D225</f>
        <v>24.44</v>
      </c>
      <c r="E594">
        <f>Summary!C225</f>
        <v>30.55</v>
      </c>
      <c r="F594">
        <f>Summary!I225*$N$2</f>
        <v>288.67149999999998</v>
      </c>
      <c r="G594">
        <f>Summary!F225</f>
        <v>0.05</v>
      </c>
      <c r="H594">
        <v>69.27</v>
      </c>
      <c r="I594">
        <v>3.69</v>
      </c>
    </row>
    <row r="595" spans="1:9" x14ac:dyDescent="0.55000000000000004">
      <c r="A595">
        <v>2010</v>
      </c>
      <c r="B595">
        <v>225</v>
      </c>
      <c r="C595">
        <f>Summary!E226</f>
        <v>25.54</v>
      </c>
      <c r="D595">
        <f>Summary!D226</f>
        <v>23.39</v>
      </c>
      <c r="E595">
        <f>Summary!C226</f>
        <v>28.31</v>
      </c>
      <c r="F595">
        <f>Summary!I226*$N$2</f>
        <v>218.44159999999999</v>
      </c>
      <c r="G595">
        <f>Summary!F226</f>
        <v>6.04</v>
      </c>
      <c r="H595">
        <v>70.44</v>
      </c>
      <c r="I595">
        <v>3.82</v>
      </c>
    </row>
    <row r="596" spans="1:9" x14ac:dyDescent="0.55000000000000004">
      <c r="A596">
        <v>2010</v>
      </c>
      <c r="B596">
        <v>226</v>
      </c>
      <c r="C596">
        <f>Summary!E227</f>
        <v>23.59</v>
      </c>
      <c r="D596">
        <f>Summary!D227</f>
        <v>22.48</v>
      </c>
      <c r="E596">
        <f>Summary!C227</f>
        <v>25.68</v>
      </c>
      <c r="F596">
        <f>Summary!I227*$N$2</f>
        <v>238.92049999999998</v>
      </c>
      <c r="G596">
        <f>Summary!F227</f>
        <v>10.43</v>
      </c>
      <c r="H596">
        <v>68.34</v>
      </c>
      <c r="I596">
        <v>4.51</v>
      </c>
    </row>
    <row r="597" spans="1:9" x14ac:dyDescent="0.55000000000000004">
      <c r="A597">
        <v>2010</v>
      </c>
      <c r="B597">
        <v>227</v>
      </c>
      <c r="C597">
        <f>Summary!E228</f>
        <v>24.41</v>
      </c>
      <c r="D597">
        <f>Summary!D228</f>
        <v>21.93</v>
      </c>
      <c r="E597">
        <f>Summary!C228</f>
        <v>27.33</v>
      </c>
      <c r="F597">
        <f>Summary!I228*$N$2</f>
        <v>290.40700000000004</v>
      </c>
      <c r="G597">
        <f>Summary!F228</f>
        <v>0</v>
      </c>
      <c r="H597">
        <v>60.16</v>
      </c>
      <c r="I597">
        <v>3.04</v>
      </c>
    </row>
    <row r="598" spans="1:9" x14ac:dyDescent="0.55000000000000004">
      <c r="A598">
        <v>2010</v>
      </c>
      <c r="B598">
        <v>228</v>
      </c>
      <c r="C598">
        <f>Summary!E229</f>
        <v>24.63</v>
      </c>
      <c r="D598">
        <f>Summary!D229</f>
        <v>21.9</v>
      </c>
      <c r="E598">
        <f>Summary!C229</f>
        <v>27.31</v>
      </c>
      <c r="F598">
        <f>Summary!I229*$N$2</f>
        <v>159.31889999999999</v>
      </c>
      <c r="G598">
        <f>Summary!F229</f>
        <v>0.62</v>
      </c>
      <c r="H598">
        <v>51.77</v>
      </c>
      <c r="I598">
        <v>3.25</v>
      </c>
    </row>
    <row r="599" spans="1:9" x14ac:dyDescent="0.55000000000000004">
      <c r="A599">
        <v>2010</v>
      </c>
      <c r="B599">
        <v>229</v>
      </c>
      <c r="C599">
        <f>Summary!E230</f>
        <v>24.16</v>
      </c>
      <c r="D599">
        <f>Summary!D230</f>
        <v>22.56</v>
      </c>
      <c r="E599">
        <f>Summary!C230</f>
        <v>26.27</v>
      </c>
      <c r="F599">
        <f>Summary!I230*$N$2</f>
        <v>180.26060000000001</v>
      </c>
      <c r="G599">
        <f>Summary!F230</f>
        <v>2.69</v>
      </c>
      <c r="H599">
        <v>55.64</v>
      </c>
      <c r="I599">
        <v>3.8</v>
      </c>
    </row>
    <row r="600" spans="1:9" x14ac:dyDescent="0.55000000000000004">
      <c r="A600">
        <v>2010</v>
      </c>
      <c r="B600">
        <v>230</v>
      </c>
      <c r="C600">
        <f>Summary!E231</f>
        <v>24.31</v>
      </c>
      <c r="D600">
        <f>Summary!D231</f>
        <v>22.46</v>
      </c>
      <c r="E600">
        <f>Summary!C231</f>
        <v>26.56</v>
      </c>
      <c r="F600">
        <f>Summary!I231*$N$2</f>
        <v>227.1191</v>
      </c>
      <c r="G600">
        <f>Summary!F231</f>
        <v>0.65</v>
      </c>
      <c r="H600">
        <v>60.22</v>
      </c>
      <c r="I600">
        <v>3.34</v>
      </c>
    </row>
    <row r="601" spans="1:9" x14ac:dyDescent="0.55000000000000004">
      <c r="A601">
        <v>2010</v>
      </c>
      <c r="B601">
        <v>231</v>
      </c>
      <c r="C601">
        <f>Summary!E232</f>
        <v>23.92</v>
      </c>
      <c r="D601">
        <f>Summary!D232</f>
        <v>21.82</v>
      </c>
      <c r="E601">
        <f>Summary!C232</f>
        <v>26.2</v>
      </c>
      <c r="F601">
        <f>Summary!I232*$N$2</f>
        <v>227.1191</v>
      </c>
      <c r="G601">
        <f>Summary!F232</f>
        <v>4.71</v>
      </c>
      <c r="H601">
        <v>66.349999999999994</v>
      </c>
      <c r="I601">
        <v>3.65</v>
      </c>
    </row>
    <row r="602" spans="1:9" x14ac:dyDescent="0.55000000000000004">
      <c r="A602">
        <v>2010</v>
      </c>
      <c r="B602">
        <v>232</v>
      </c>
      <c r="C602">
        <f>Summary!E233</f>
        <v>25.62</v>
      </c>
      <c r="D602">
        <f>Summary!D233</f>
        <v>22.62</v>
      </c>
      <c r="E602">
        <f>Summary!C233</f>
        <v>28.92</v>
      </c>
      <c r="F602">
        <f>Summary!I233*$N$2</f>
        <v>296.77049999999997</v>
      </c>
      <c r="G602">
        <f>Summary!F233</f>
        <v>0</v>
      </c>
      <c r="H602">
        <v>67.290000000000006</v>
      </c>
      <c r="I602">
        <v>3.42</v>
      </c>
    </row>
    <row r="603" spans="1:9" x14ac:dyDescent="0.55000000000000004">
      <c r="A603">
        <v>2010</v>
      </c>
      <c r="B603">
        <v>233</v>
      </c>
      <c r="C603">
        <f>Summary!E234</f>
        <v>25.56</v>
      </c>
      <c r="D603">
        <f>Summary!D234</f>
        <v>22.71</v>
      </c>
      <c r="E603">
        <f>Summary!C234</f>
        <v>28.93</v>
      </c>
      <c r="F603">
        <f>Summary!I234*$N$2</f>
        <v>300.12580000000003</v>
      </c>
      <c r="G603">
        <f>Summary!F234</f>
        <v>0</v>
      </c>
      <c r="H603">
        <v>67.22</v>
      </c>
      <c r="I603">
        <v>3.85</v>
      </c>
    </row>
    <row r="604" spans="1:9" x14ac:dyDescent="0.55000000000000004">
      <c r="A604">
        <v>2010</v>
      </c>
      <c r="B604">
        <v>234</v>
      </c>
      <c r="C604">
        <f>Summary!E235</f>
        <v>25.37</v>
      </c>
      <c r="D604">
        <f>Summary!D235</f>
        <v>22.51</v>
      </c>
      <c r="E604">
        <f>Summary!C235</f>
        <v>28.5</v>
      </c>
      <c r="F604">
        <f>Summary!I235*$N$2</f>
        <v>290.9855</v>
      </c>
      <c r="G604">
        <f>Summary!F235</f>
        <v>0</v>
      </c>
      <c r="H604">
        <v>61.21</v>
      </c>
      <c r="I604">
        <v>3.94</v>
      </c>
    </row>
    <row r="605" spans="1:9" x14ac:dyDescent="0.55000000000000004">
      <c r="A605">
        <v>2010</v>
      </c>
      <c r="B605">
        <v>235</v>
      </c>
      <c r="C605">
        <f>Summary!E236</f>
        <v>28.01</v>
      </c>
      <c r="D605">
        <f>Summary!D236</f>
        <v>24.04</v>
      </c>
      <c r="E605">
        <f>Summary!C236</f>
        <v>32.799999999999997</v>
      </c>
      <c r="F605">
        <f>Summary!I236*$N$2</f>
        <v>292.14249999999998</v>
      </c>
      <c r="G605">
        <f>Summary!F236</f>
        <v>0</v>
      </c>
      <c r="H605">
        <v>62.14</v>
      </c>
      <c r="I605">
        <v>3.64</v>
      </c>
    </row>
    <row r="606" spans="1:9" x14ac:dyDescent="0.55000000000000004">
      <c r="A606">
        <v>2010</v>
      </c>
      <c r="B606">
        <v>236</v>
      </c>
      <c r="C606">
        <f>Summary!E237</f>
        <v>27.92</v>
      </c>
      <c r="D606">
        <f>Summary!D237</f>
        <v>23.99</v>
      </c>
      <c r="E606">
        <f>Summary!C237</f>
        <v>31.82</v>
      </c>
      <c r="F606">
        <f>Summary!I237*$N$2</f>
        <v>300.9357</v>
      </c>
      <c r="G606">
        <f>Summary!F237</f>
        <v>0</v>
      </c>
      <c r="H606">
        <v>66.11</v>
      </c>
      <c r="I606">
        <v>4.3</v>
      </c>
    </row>
    <row r="607" spans="1:9" x14ac:dyDescent="0.55000000000000004">
      <c r="A607">
        <v>2010</v>
      </c>
      <c r="B607">
        <v>237</v>
      </c>
      <c r="C607">
        <f>Summary!E238</f>
        <v>26.77</v>
      </c>
      <c r="D607">
        <f>Summary!D238</f>
        <v>23.56</v>
      </c>
      <c r="E607">
        <f>Summary!C238</f>
        <v>30.03</v>
      </c>
      <c r="F607">
        <f>Summary!I238*$N$2</f>
        <v>299.3159</v>
      </c>
      <c r="G607">
        <f>Summary!F238</f>
        <v>0</v>
      </c>
      <c r="H607">
        <v>65.33</v>
      </c>
      <c r="I607">
        <v>4.51</v>
      </c>
    </row>
    <row r="608" spans="1:9" x14ac:dyDescent="0.55000000000000004">
      <c r="A608">
        <v>2010</v>
      </c>
      <c r="B608">
        <v>238</v>
      </c>
      <c r="C608">
        <f>Summary!E239</f>
        <v>27.49</v>
      </c>
      <c r="D608">
        <f>Summary!D239</f>
        <v>23.95</v>
      </c>
      <c r="E608">
        <f>Summary!C239</f>
        <v>31.87</v>
      </c>
      <c r="F608">
        <f>Summary!I239*$N$2</f>
        <v>295.61349999999999</v>
      </c>
      <c r="G608">
        <f>Summary!F239</f>
        <v>0</v>
      </c>
      <c r="H608">
        <v>72.23</v>
      </c>
      <c r="I608">
        <v>4.32</v>
      </c>
    </row>
    <row r="609" spans="1:9" x14ac:dyDescent="0.55000000000000004">
      <c r="A609">
        <v>2010</v>
      </c>
      <c r="B609">
        <v>239</v>
      </c>
      <c r="C609">
        <f>Summary!E240</f>
        <v>29.98</v>
      </c>
      <c r="D609">
        <f>Summary!D240</f>
        <v>25.91</v>
      </c>
      <c r="E609">
        <f>Summary!C240</f>
        <v>34.58</v>
      </c>
      <c r="F609">
        <f>Summary!I240*$N$2</f>
        <v>288.67149999999998</v>
      </c>
      <c r="G609">
        <f>Summary!F240</f>
        <v>0</v>
      </c>
      <c r="H609">
        <v>72.33</v>
      </c>
      <c r="I609">
        <v>3.66</v>
      </c>
    </row>
    <row r="610" spans="1:9" x14ac:dyDescent="0.55000000000000004">
      <c r="A610">
        <v>2010</v>
      </c>
      <c r="B610">
        <v>240</v>
      </c>
      <c r="C610">
        <f>Summary!E241</f>
        <v>27.97</v>
      </c>
      <c r="D610">
        <f>Summary!D241</f>
        <v>24.97</v>
      </c>
      <c r="E610">
        <f>Summary!C241</f>
        <v>31.9</v>
      </c>
      <c r="F610">
        <f>Summary!I241*$N$2</f>
        <v>281.72950000000003</v>
      </c>
      <c r="G610">
        <f>Summary!F241</f>
        <v>0</v>
      </c>
      <c r="H610">
        <v>70.98</v>
      </c>
      <c r="I610">
        <v>3.71</v>
      </c>
    </row>
    <row r="611" spans="1:9" x14ac:dyDescent="0.55000000000000004">
      <c r="A611">
        <v>2010</v>
      </c>
      <c r="B611">
        <v>241</v>
      </c>
      <c r="C611">
        <f>Summary!E242</f>
        <v>26.13</v>
      </c>
      <c r="D611">
        <f>Summary!D242</f>
        <v>24.38</v>
      </c>
      <c r="E611">
        <f>Summary!C242</f>
        <v>28.81</v>
      </c>
      <c r="F611">
        <f>Summary!I242*$N$2</f>
        <v>259.16800000000001</v>
      </c>
      <c r="G611">
        <f>Summary!F242</f>
        <v>0</v>
      </c>
      <c r="H611">
        <v>71.849999999999994</v>
      </c>
      <c r="I611">
        <v>3.22</v>
      </c>
    </row>
    <row r="612" spans="1:9" x14ac:dyDescent="0.55000000000000004">
      <c r="A612">
        <v>2010</v>
      </c>
      <c r="B612">
        <v>242</v>
      </c>
      <c r="C612">
        <f>Summary!E243</f>
        <v>25.73</v>
      </c>
      <c r="D612">
        <f>Summary!D243</f>
        <v>23.47</v>
      </c>
      <c r="E612">
        <f>Summary!C243</f>
        <v>29.03</v>
      </c>
      <c r="F612">
        <f>Summary!I243*$N$2</f>
        <v>284.85340000000002</v>
      </c>
      <c r="G612">
        <f>Summary!F243</f>
        <v>0</v>
      </c>
      <c r="H612">
        <v>65.73</v>
      </c>
      <c r="I612">
        <v>3.63</v>
      </c>
    </row>
    <row r="613" spans="1:9" x14ac:dyDescent="0.55000000000000004">
      <c r="A613">
        <v>2010</v>
      </c>
      <c r="B613">
        <v>243</v>
      </c>
      <c r="C613">
        <f>Summary!E244</f>
        <v>25.01</v>
      </c>
      <c r="D613">
        <f>Summary!D244</f>
        <v>23.45</v>
      </c>
      <c r="E613">
        <f>Summary!C244</f>
        <v>27.4</v>
      </c>
      <c r="F613">
        <f>Summary!I244*$N$2</f>
        <v>248.87070000000003</v>
      </c>
      <c r="G613">
        <f>Summary!F244</f>
        <v>0</v>
      </c>
      <c r="H613">
        <v>65.77</v>
      </c>
      <c r="I613">
        <v>3.56</v>
      </c>
    </row>
    <row r="614" spans="1:9" x14ac:dyDescent="0.55000000000000004">
      <c r="A614">
        <v>2010</v>
      </c>
      <c r="B614">
        <v>244</v>
      </c>
      <c r="C614">
        <f>Summary!E245</f>
        <v>24.47</v>
      </c>
      <c r="D614">
        <f>Summary!D245</f>
        <v>22.13</v>
      </c>
      <c r="E614">
        <f>Summary!C245</f>
        <v>27.35</v>
      </c>
      <c r="F614">
        <f>Summary!I245*$N$2</f>
        <v>238.8048</v>
      </c>
      <c r="G614">
        <f>Summary!F245</f>
        <v>0</v>
      </c>
      <c r="H614">
        <v>65.78</v>
      </c>
      <c r="I614">
        <v>3.22</v>
      </c>
    </row>
    <row r="615" spans="1:9" x14ac:dyDescent="0.55000000000000004">
      <c r="A615">
        <v>2010</v>
      </c>
      <c r="B615">
        <v>245</v>
      </c>
      <c r="C615">
        <f>Summary!E246</f>
        <v>23.62</v>
      </c>
      <c r="D615">
        <f>Summary!D246</f>
        <v>21.65</v>
      </c>
      <c r="E615">
        <f>Summary!C246</f>
        <v>26.66</v>
      </c>
      <c r="F615">
        <f>Summary!I246*$N$2</f>
        <v>196.22720000000001</v>
      </c>
      <c r="G615">
        <f>Summary!F246</f>
        <v>0.01</v>
      </c>
      <c r="H615">
        <v>59.99</v>
      </c>
      <c r="I615">
        <v>2.42</v>
      </c>
    </row>
    <row r="616" spans="1:9" x14ac:dyDescent="0.55000000000000004">
      <c r="A616">
        <v>2010</v>
      </c>
      <c r="B616">
        <v>246</v>
      </c>
      <c r="C616">
        <f>Summary!E247</f>
        <v>24.5</v>
      </c>
      <c r="D616">
        <f>Summary!D247</f>
        <v>22.52</v>
      </c>
      <c r="E616">
        <f>Summary!C247</f>
        <v>27.39</v>
      </c>
      <c r="F616">
        <f>Summary!I247*$N$2</f>
        <v>232.55700000000002</v>
      </c>
      <c r="G616">
        <f>Summary!F247</f>
        <v>0</v>
      </c>
      <c r="H616">
        <v>79.81</v>
      </c>
      <c r="I616">
        <v>2.36</v>
      </c>
    </row>
    <row r="617" spans="1:9" x14ac:dyDescent="0.55000000000000004">
      <c r="A617">
        <v>2010</v>
      </c>
      <c r="B617">
        <v>247</v>
      </c>
      <c r="C617">
        <f>Summary!E248</f>
        <v>24.25</v>
      </c>
      <c r="D617">
        <f>Summary!D248</f>
        <v>21.49</v>
      </c>
      <c r="E617">
        <f>Summary!C248</f>
        <v>27.58</v>
      </c>
      <c r="F617">
        <f>Summary!I248*$N$2</f>
        <v>279.53120000000001</v>
      </c>
      <c r="G617">
        <f>Summary!F248</f>
        <v>0</v>
      </c>
      <c r="H617">
        <v>84.97</v>
      </c>
      <c r="I617">
        <v>3.37</v>
      </c>
    </row>
    <row r="618" spans="1:9" x14ac:dyDescent="0.55000000000000004">
      <c r="A618">
        <v>2010</v>
      </c>
      <c r="B618">
        <v>248</v>
      </c>
      <c r="C618">
        <f>Summary!E249</f>
        <v>25.15</v>
      </c>
      <c r="D618">
        <f>Summary!D249</f>
        <v>21.99</v>
      </c>
      <c r="E618">
        <f>Summary!C249</f>
        <v>28.55</v>
      </c>
      <c r="F618">
        <f>Summary!I249*$N$2</f>
        <v>281.96090000000004</v>
      </c>
      <c r="G618">
        <f>Summary!F249</f>
        <v>0</v>
      </c>
      <c r="H618">
        <v>79.53</v>
      </c>
      <c r="I618">
        <v>3.56</v>
      </c>
    </row>
    <row r="619" spans="1:9" x14ac:dyDescent="0.55000000000000004">
      <c r="A619">
        <v>2010</v>
      </c>
      <c r="B619">
        <v>249</v>
      </c>
      <c r="C619">
        <f>Summary!E250</f>
        <v>25.06</v>
      </c>
      <c r="D619">
        <f>Summary!D250</f>
        <v>22.18</v>
      </c>
      <c r="E619">
        <f>Summary!C250</f>
        <v>28.35</v>
      </c>
      <c r="F619">
        <f>Summary!I250*$N$2</f>
        <v>270.738</v>
      </c>
      <c r="G619">
        <f>Summary!F250</f>
        <v>0</v>
      </c>
      <c r="H619">
        <v>69.459999999999994</v>
      </c>
      <c r="I619">
        <v>3.47</v>
      </c>
    </row>
    <row r="620" spans="1:9" x14ac:dyDescent="0.55000000000000004">
      <c r="A620">
        <v>2010</v>
      </c>
      <c r="B620">
        <v>250</v>
      </c>
      <c r="C620">
        <f>Summary!E251</f>
        <v>26.42</v>
      </c>
      <c r="D620">
        <f>Summary!D251</f>
        <v>22.33</v>
      </c>
      <c r="E620">
        <f>Summary!C251</f>
        <v>31.44</v>
      </c>
      <c r="F620">
        <f>Summary!I251*$N$2</f>
        <v>273.9776</v>
      </c>
      <c r="G620">
        <f>Summary!F251</f>
        <v>0</v>
      </c>
      <c r="H620">
        <v>68.959999999999994</v>
      </c>
      <c r="I620">
        <v>3.1</v>
      </c>
    </row>
    <row r="621" spans="1:9" x14ac:dyDescent="0.55000000000000004">
      <c r="A621">
        <v>2010</v>
      </c>
      <c r="B621">
        <v>251</v>
      </c>
      <c r="C621">
        <f>Summary!E252</f>
        <v>24.51</v>
      </c>
      <c r="D621">
        <f>Summary!D252</f>
        <v>21.86</v>
      </c>
      <c r="E621">
        <f>Summary!C252</f>
        <v>27.65</v>
      </c>
      <c r="F621">
        <f>Summary!I252*$N$2</f>
        <v>262.17619999999999</v>
      </c>
      <c r="G621">
        <f>Summary!F252</f>
        <v>0</v>
      </c>
      <c r="H621">
        <v>70.709999999999994</v>
      </c>
      <c r="I621">
        <v>2.69</v>
      </c>
    </row>
    <row r="622" spans="1:9" x14ac:dyDescent="0.55000000000000004">
      <c r="A622">
        <v>2010</v>
      </c>
      <c r="B622">
        <v>252</v>
      </c>
      <c r="C622">
        <f>Summary!E253</f>
        <v>24.17</v>
      </c>
      <c r="D622">
        <f>Summary!D253</f>
        <v>20.73</v>
      </c>
      <c r="E622">
        <f>Summary!C253</f>
        <v>28.52</v>
      </c>
      <c r="F622">
        <f>Summary!I253*$N$2</f>
        <v>274.67179999999996</v>
      </c>
      <c r="G622">
        <f>Summary!F253</f>
        <v>0.02</v>
      </c>
      <c r="H622">
        <v>78.290000000000006</v>
      </c>
      <c r="I622">
        <v>3.58</v>
      </c>
    </row>
    <row r="623" spans="1:9" x14ac:dyDescent="0.55000000000000004">
      <c r="A623">
        <v>2010</v>
      </c>
      <c r="B623">
        <v>253</v>
      </c>
      <c r="C623">
        <f>Summary!E254</f>
        <v>23.02</v>
      </c>
      <c r="D623">
        <f>Summary!D254</f>
        <v>20.21</v>
      </c>
      <c r="E623">
        <f>Summary!C254</f>
        <v>26.34</v>
      </c>
      <c r="F623">
        <f>Summary!I254*$N$2</f>
        <v>269.23390000000001</v>
      </c>
      <c r="G623">
        <f>Summary!F254</f>
        <v>0</v>
      </c>
      <c r="H623">
        <v>61.66</v>
      </c>
      <c r="I623">
        <v>4.59</v>
      </c>
    </row>
    <row r="624" spans="1:9" x14ac:dyDescent="0.55000000000000004">
      <c r="A624">
        <v>2010</v>
      </c>
      <c r="B624">
        <v>254</v>
      </c>
      <c r="C624">
        <f>Summary!E255</f>
        <v>22.95</v>
      </c>
      <c r="D624">
        <f>Summary!D255</f>
        <v>19.8</v>
      </c>
      <c r="E624">
        <f>Summary!C255</f>
        <v>26.58</v>
      </c>
      <c r="F624">
        <f>Summary!I255*$N$2</f>
        <v>244.35840000000002</v>
      </c>
      <c r="G624">
        <f>Summary!F255</f>
        <v>0</v>
      </c>
      <c r="H624">
        <v>70.569999999999993</v>
      </c>
      <c r="I624">
        <v>3.47</v>
      </c>
    </row>
    <row r="625" spans="1:9" x14ac:dyDescent="0.55000000000000004">
      <c r="A625">
        <v>2010</v>
      </c>
      <c r="B625">
        <v>255</v>
      </c>
      <c r="C625">
        <f>Summary!E256</f>
        <v>23.19</v>
      </c>
      <c r="D625">
        <f>Summary!D256</f>
        <v>21.01</v>
      </c>
      <c r="E625">
        <f>Summary!C256</f>
        <v>26.09</v>
      </c>
      <c r="F625">
        <f>Summary!I256*$N$2</f>
        <v>256.15980000000002</v>
      </c>
      <c r="G625">
        <f>Summary!F256</f>
        <v>0</v>
      </c>
      <c r="H625">
        <v>67.650000000000006</v>
      </c>
      <c r="I625">
        <v>3.06</v>
      </c>
    </row>
    <row r="626" spans="1:9" x14ac:dyDescent="0.55000000000000004">
      <c r="A626">
        <v>2010</v>
      </c>
      <c r="B626">
        <v>256</v>
      </c>
      <c r="C626">
        <f>Summary!E257</f>
        <v>23.42</v>
      </c>
      <c r="D626">
        <f>Summary!D257</f>
        <v>20.83</v>
      </c>
      <c r="E626">
        <f>Summary!C257</f>
        <v>26.83</v>
      </c>
      <c r="F626">
        <f>Summary!I257*$N$2</f>
        <v>240.42460000000003</v>
      </c>
      <c r="G626">
        <f>Summary!F257</f>
        <v>0</v>
      </c>
      <c r="H626">
        <v>69.760000000000005</v>
      </c>
      <c r="I626">
        <v>3.16</v>
      </c>
    </row>
    <row r="627" spans="1:9" x14ac:dyDescent="0.55000000000000004">
      <c r="A627">
        <v>2010</v>
      </c>
      <c r="B627">
        <v>257</v>
      </c>
      <c r="C627">
        <f>Summary!E258</f>
        <v>23.89</v>
      </c>
      <c r="D627">
        <f>Summary!D258</f>
        <v>21.63</v>
      </c>
      <c r="E627">
        <f>Summary!C258</f>
        <v>28.21</v>
      </c>
      <c r="F627">
        <f>Summary!I258*$N$2</f>
        <v>250.95330000000001</v>
      </c>
      <c r="G627">
        <f>Summary!F258</f>
        <v>0</v>
      </c>
      <c r="H627">
        <v>71.05</v>
      </c>
      <c r="I627">
        <v>3.53</v>
      </c>
    </row>
    <row r="628" spans="1:9" x14ac:dyDescent="0.55000000000000004">
      <c r="A628">
        <v>2010</v>
      </c>
      <c r="B628">
        <v>258</v>
      </c>
      <c r="C628">
        <f>Summary!E259</f>
        <v>22.55</v>
      </c>
      <c r="D628">
        <f>Summary!D259</f>
        <v>20.65</v>
      </c>
      <c r="E628">
        <f>Summary!C259</f>
        <v>25.51</v>
      </c>
      <c r="F628">
        <f>Summary!I259*$N$2</f>
        <v>239.96179999999998</v>
      </c>
      <c r="G628">
        <f>Summary!F259</f>
        <v>0</v>
      </c>
      <c r="H628">
        <v>70.28</v>
      </c>
      <c r="I628">
        <v>3.57</v>
      </c>
    </row>
    <row r="629" spans="1:9" x14ac:dyDescent="0.55000000000000004">
      <c r="A629">
        <v>2010</v>
      </c>
      <c r="B629">
        <v>259</v>
      </c>
      <c r="C629">
        <f>Summary!E260</f>
        <v>23.92</v>
      </c>
      <c r="D629">
        <f>Summary!D260</f>
        <v>20.67</v>
      </c>
      <c r="E629">
        <f>Summary!C260</f>
        <v>27.81</v>
      </c>
      <c r="F629">
        <f>Summary!I260*$N$2</f>
        <v>99.964800000000011</v>
      </c>
      <c r="G629">
        <f>Summary!F260</f>
        <v>0.12</v>
      </c>
      <c r="H629">
        <v>68.7</v>
      </c>
      <c r="I629">
        <v>2.81</v>
      </c>
    </row>
    <row r="630" spans="1:9" x14ac:dyDescent="0.55000000000000004">
      <c r="A630">
        <v>2010</v>
      </c>
      <c r="B630">
        <v>260</v>
      </c>
      <c r="C630">
        <f>Summary!E261</f>
        <v>24.07</v>
      </c>
      <c r="D630">
        <f>Summary!D261</f>
        <v>21.71</v>
      </c>
      <c r="E630">
        <f>Summary!C261</f>
        <v>26.64</v>
      </c>
      <c r="F630">
        <f>Summary!I261*$N$2</f>
        <v>146.12910000000002</v>
      </c>
      <c r="G630">
        <f>Summary!F261</f>
        <v>2.9</v>
      </c>
      <c r="H630">
        <v>68.67</v>
      </c>
      <c r="I630">
        <v>3.61</v>
      </c>
    </row>
    <row r="631" spans="1:9" x14ac:dyDescent="0.55000000000000004">
      <c r="A631">
        <v>2010</v>
      </c>
      <c r="B631">
        <v>261</v>
      </c>
      <c r="C631">
        <f>Summary!E262</f>
        <v>23.26</v>
      </c>
      <c r="D631">
        <f>Summary!D262</f>
        <v>19.940000000000001</v>
      </c>
      <c r="E631">
        <f>Summary!C262</f>
        <v>26.82</v>
      </c>
      <c r="F631">
        <f>Summary!I262*$N$2</f>
        <v>241.58159999999998</v>
      </c>
      <c r="G631">
        <f>Summary!F262</f>
        <v>0</v>
      </c>
      <c r="H631">
        <v>63.45</v>
      </c>
      <c r="I631">
        <v>4.0599999999999996</v>
      </c>
    </row>
    <row r="632" spans="1:9" x14ac:dyDescent="0.55000000000000004">
      <c r="A632">
        <v>2010</v>
      </c>
      <c r="B632">
        <v>262</v>
      </c>
      <c r="C632">
        <f>Summary!E263</f>
        <v>22.74</v>
      </c>
      <c r="D632">
        <f>Summary!D263</f>
        <v>19.86</v>
      </c>
      <c r="E632">
        <f>Summary!C263</f>
        <v>26.12</v>
      </c>
      <c r="F632">
        <f>Summary!I263*$N$2</f>
        <v>227.00340000000003</v>
      </c>
      <c r="G632">
        <f>Summary!F263</f>
        <v>0.06</v>
      </c>
      <c r="H632">
        <v>65.680000000000007</v>
      </c>
      <c r="I632">
        <v>4.21</v>
      </c>
    </row>
    <row r="633" spans="1:9" x14ac:dyDescent="0.55000000000000004">
      <c r="A633">
        <v>2010</v>
      </c>
      <c r="B633">
        <v>263</v>
      </c>
      <c r="C633">
        <f>Summary!E264</f>
        <v>22.59</v>
      </c>
      <c r="D633">
        <f>Summary!D264</f>
        <v>20.68</v>
      </c>
      <c r="E633">
        <f>Summary!C264</f>
        <v>24.72</v>
      </c>
      <c r="F633">
        <f>Summary!I264*$N$2</f>
        <v>125.88160000000001</v>
      </c>
      <c r="G633">
        <f>Summary!F264</f>
        <v>5.3</v>
      </c>
      <c r="H633">
        <v>72.239999999999995</v>
      </c>
      <c r="I633">
        <v>4.2</v>
      </c>
    </row>
    <row r="634" spans="1:9" x14ac:dyDescent="0.55000000000000004">
      <c r="A634">
        <v>2010</v>
      </c>
      <c r="B634">
        <v>264</v>
      </c>
      <c r="C634">
        <f>Summary!E265</f>
        <v>22.84</v>
      </c>
      <c r="D634">
        <f>Summary!D265</f>
        <v>20.100000000000001</v>
      </c>
      <c r="E634">
        <f>Summary!C265</f>
        <v>26.29</v>
      </c>
      <c r="F634">
        <f>Summary!I265*$N$2</f>
        <v>225.96210000000002</v>
      </c>
      <c r="G634">
        <f>Summary!F265</f>
        <v>0.01</v>
      </c>
      <c r="H634">
        <v>58.63</v>
      </c>
      <c r="I634">
        <v>3.17</v>
      </c>
    </row>
    <row r="635" spans="1:9" x14ac:dyDescent="0.55000000000000004">
      <c r="A635">
        <v>2010</v>
      </c>
      <c r="B635">
        <v>265</v>
      </c>
      <c r="C635">
        <f>Summary!E266</f>
        <v>22.89</v>
      </c>
      <c r="D635">
        <f>Summary!D266</f>
        <v>20.309999999999999</v>
      </c>
      <c r="E635">
        <f>Summary!C266</f>
        <v>25.75</v>
      </c>
      <c r="F635">
        <f>Summary!I266*$N$2</f>
        <v>195.53299999999999</v>
      </c>
      <c r="G635">
        <f>Summary!F266</f>
        <v>0</v>
      </c>
      <c r="H635">
        <v>64.900000000000006</v>
      </c>
      <c r="I635">
        <v>2.78</v>
      </c>
    </row>
    <row r="636" spans="1:9" x14ac:dyDescent="0.55000000000000004">
      <c r="A636">
        <v>2010</v>
      </c>
      <c r="B636">
        <v>266</v>
      </c>
      <c r="C636">
        <f>Summary!E267</f>
        <v>22.85</v>
      </c>
      <c r="D636">
        <f>Summary!D267</f>
        <v>20.84</v>
      </c>
      <c r="E636">
        <f>Summary!C267</f>
        <v>24.97</v>
      </c>
      <c r="F636">
        <f>Summary!I267*$N$2</f>
        <v>94.526899999999998</v>
      </c>
      <c r="G636">
        <f>Summary!F267</f>
        <v>0.08</v>
      </c>
      <c r="H636">
        <v>67.239999999999995</v>
      </c>
      <c r="I636">
        <v>3.51</v>
      </c>
    </row>
    <row r="637" spans="1:9" x14ac:dyDescent="0.55000000000000004">
      <c r="A637">
        <v>2010</v>
      </c>
      <c r="B637">
        <v>267</v>
      </c>
      <c r="C637">
        <f>Summary!E268</f>
        <v>23.72</v>
      </c>
      <c r="D637">
        <f>Summary!D268</f>
        <v>19.850000000000001</v>
      </c>
      <c r="E637">
        <f>Summary!C268</f>
        <v>27.81</v>
      </c>
      <c r="F637">
        <f>Summary!I268*$N$2</f>
        <v>236.83789999999999</v>
      </c>
      <c r="G637">
        <f>Summary!F268</f>
        <v>0.41</v>
      </c>
      <c r="H637">
        <v>71.98</v>
      </c>
      <c r="I637">
        <v>3.83</v>
      </c>
    </row>
    <row r="638" spans="1:9" x14ac:dyDescent="0.55000000000000004">
      <c r="A638">
        <v>2010</v>
      </c>
      <c r="B638">
        <v>268</v>
      </c>
      <c r="C638">
        <f>Summary!E269</f>
        <v>22.75</v>
      </c>
      <c r="D638">
        <f>Summary!D269</f>
        <v>19.760000000000002</v>
      </c>
      <c r="E638">
        <f>Summary!C269</f>
        <v>26.31</v>
      </c>
      <c r="F638">
        <f>Summary!I269*$N$2</f>
        <v>220.4085</v>
      </c>
      <c r="G638">
        <f>Summary!F269</f>
        <v>0</v>
      </c>
      <c r="H638">
        <v>67.540000000000006</v>
      </c>
      <c r="I638">
        <v>3.7</v>
      </c>
    </row>
    <row r="639" spans="1:9" x14ac:dyDescent="0.55000000000000004">
      <c r="A639">
        <v>2010</v>
      </c>
      <c r="B639">
        <v>269</v>
      </c>
      <c r="C639">
        <f>Summary!E270</f>
        <v>22.1</v>
      </c>
      <c r="D639">
        <f>Summary!D270</f>
        <v>19.78</v>
      </c>
      <c r="E639">
        <f>Summary!C270</f>
        <v>24.72</v>
      </c>
      <c r="F639">
        <f>Summary!I270*$N$2</f>
        <v>201.20230000000001</v>
      </c>
      <c r="G639">
        <f>Summary!F270</f>
        <v>0.1</v>
      </c>
      <c r="H639">
        <v>71.17</v>
      </c>
      <c r="I639">
        <v>4.05</v>
      </c>
    </row>
    <row r="640" spans="1:9" x14ac:dyDescent="0.55000000000000004">
      <c r="A640">
        <v>2010</v>
      </c>
      <c r="B640">
        <v>270</v>
      </c>
      <c r="C640">
        <f>Summary!E271</f>
        <v>21.53</v>
      </c>
      <c r="D640">
        <f>Summary!D271</f>
        <v>19.72</v>
      </c>
      <c r="E640">
        <f>Summary!C271</f>
        <v>24.47</v>
      </c>
      <c r="F640">
        <f>Summary!I271*$N$2</f>
        <v>172.2773</v>
      </c>
      <c r="G640">
        <f>Summary!F271</f>
        <v>0</v>
      </c>
      <c r="H640">
        <v>66.11</v>
      </c>
      <c r="I640">
        <v>3.52</v>
      </c>
    </row>
    <row r="641" spans="1:9" x14ac:dyDescent="0.55000000000000004">
      <c r="A641">
        <v>2010</v>
      </c>
      <c r="B641">
        <v>271</v>
      </c>
      <c r="C641">
        <f>Summary!E272</f>
        <v>21.97</v>
      </c>
      <c r="D641">
        <f>Summary!D272</f>
        <v>18.64</v>
      </c>
      <c r="E641">
        <f>Summary!C272</f>
        <v>25.89</v>
      </c>
      <c r="F641">
        <f>Summary!I272*$N$2</f>
        <v>197.4999</v>
      </c>
      <c r="G641">
        <f>Summary!F272</f>
        <v>0.4</v>
      </c>
      <c r="H641">
        <v>61.65</v>
      </c>
      <c r="I641">
        <v>3.22</v>
      </c>
    </row>
    <row r="642" spans="1:9" x14ac:dyDescent="0.55000000000000004">
      <c r="A642">
        <v>2010</v>
      </c>
      <c r="B642">
        <v>272</v>
      </c>
      <c r="C642">
        <f>Summary!E273</f>
        <v>22.35</v>
      </c>
      <c r="D642">
        <f>Summary!D273</f>
        <v>19.54</v>
      </c>
      <c r="E642">
        <f>Summary!C273</f>
        <v>26.07</v>
      </c>
      <c r="F642">
        <f>Summary!I273*$N$2</f>
        <v>231.51570000000001</v>
      </c>
      <c r="G642">
        <f>Summary!F273</f>
        <v>0</v>
      </c>
      <c r="H642">
        <v>61.51</v>
      </c>
      <c r="I642">
        <v>3.36</v>
      </c>
    </row>
    <row r="643" spans="1:9" x14ac:dyDescent="0.55000000000000004">
      <c r="A643">
        <v>2010</v>
      </c>
      <c r="B643">
        <v>273</v>
      </c>
      <c r="C643">
        <f>Summary!E274</f>
        <v>23.02</v>
      </c>
      <c r="D643">
        <f>Summary!D274</f>
        <v>19.940000000000001</v>
      </c>
      <c r="E643">
        <f>Summary!C274</f>
        <v>27.18</v>
      </c>
      <c r="F643">
        <f>Summary!I274*$N$2</f>
        <v>227.58190000000002</v>
      </c>
      <c r="G643">
        <f>Summary!F274</f>
        <v>0</v>
      </c>
      <c r="H643">
        <v>79.37</v>
      </c>
      <c r="I643">
        <v>4.62</v>
      </c>
    </row>
    <row r="644" spans="1:9" x14ac:dyDescent="0.55000000000000004">
      <c r="A644">
        <v>2010</v>
      </c>
      <c r="B644">
        <v>274</v>
      </c>
      <c r="C644">
        <f>Summary!E275</f>
        <v>22.5</v>
      </c>
      <c r="D644">
        <f>Summary!D275</f>
        <v>19.45</v>
      </c>
      <c r="E644">
        <f>Summary!C275</f>
        <v>26.8</v>
      </c>
      <c r="F644">
        <f>Summary!I275*$N$2</f>
        <v>232.78840000000002</v>
      </c>
      <c r="G644">
        <f>Summary!F275</f>
        <v>0</v>
      </c>
      <c r="H644">
        <v>73.05</v>
      </c>
      <c r="I644">
        <v>3.82</v>
      </c>
    </row>
    <row r="645" spans="1:9" x14ac:dyDescent="0.55000000000000004">
      <c r="A645">
        <v>2010</v>
      </c>
      <c r="B645">
        <v>275</v>
      </c>
      <c r="C645">
        <f>Summary!E276</f>
        <v>22.57</v>
      </c>
      <c r="D645">
        <f>Summary!D276</f>
        <v>19.04</v>
      </c>
      <c r="E645">
        <f>Summary!C276</f>
        <v>27.56</v>
      </c>
      <c r="F645">
        <f>Summary!I276*$N$2</f>
        <v>220.63990000000001</v>
      </c>
      <c r="G645">
        <f>Summary!F276</f>
        <v>0</v>
      </c>
      <c r="H645">
        <v>67.62</v>
      </c>
      <c r="I645">
        <v>4.09</v>
      </c>
    </row>
    <row r="646" spans="1:9" x14ac:dyDescent="0.55000000000000004">
      <c r="A646">
        <v>2010</v>
      </c>
      <c r="B646">
        <v>276</v>
      </c>
      <c r="C646">
        <f>Summary!E277</f>
        <v>23.38</v>
      </c>
      <c r="D646">
        <f>Summary!D277</f>
        <v>20.04</v>
      </c>
      <c r="E646">
        <f>Summary!C277</f>
        <v>27.93</v>
      </c>
      <c r="F646">
        <f>Summary!I277*$N$2</f>
        <v>187.66540000000001</v>
      </c>
      <c r="G646">
        <f>Summary!F277</f>
        <v>0</v>
      </c>
      <c r="H646">
        <v>59.02</v>
      </c>
      <c r="I646">
        <v>3.57</v>
      </c>
    </row>
    <row r="647" spans="1:9" x14ac:dyDescent="0.55000000000000004">
      <c r="A647">
        <v>2010</v>
      </c>
      <c r="B647">
        <v>277</v>
      </c>
      <c r="C647">
        <f>Summary!E278</f>
        <v>21.65</v>
      </c>
      <c r="D647">
        <f>Summary!D278</f>
        <v>18.79</v>
      </c>
      <c r="E647">
        <f>Summary!C278</f>
        <v>24.84</v>
      </c>
      <c r="F647">
        <f>Summary!I278*$N$2</f>
        <v>128.19560000000001</v>
      </c>
      <c r="G647">
        <f>Summary!F278</f>
        <v>0.42</v>
      </c>
      <c r="H647">
        <v>56.38</v>
      </c>
      <c r="I647">
        <v>3.34</v>
      </c>
    </row>
    <row r="648" spans="1:9" x14ac:dyDescent="0.55000000000000004">
      <c r="A648">
        <v>2010</v>
      </c>
      <c r="B648">
        <v>278</v>
      </c>
      <c r="C648">
        <f>Summary!E279</f>
        <v>20.079999999999998</v>
      </c>
      <c r="D648">
        <f>Summary!D279</f>
        <v>16.77</v>
      </c>
      <c r="E648">
        <f>Summary!C279</f>
        <v>23.45</v>
      </c>
      <c r="F648">
        <f>Summary!I279*$N$2</f>
        <v>221.68120000000002</v>
      </c>
      <c r="G648">
        <f>Summary!F279</f>
        <v>0</v>
      </c>
      <c r="H648">
        <v>61.27</v>
      </c>
      <c r="I648">
        <v>4.24</v>
      </c>
    </row>
    <row r="649" spans="1:9" x14ac:dyDescent="0.55000000000000004">
      <c r="A649">
        <v>2010</v>
      </c>
      <c r="B649">
        <v>279</v>
      </c>
      <c r="C649">
        <f>Summary!E280</f>
        <v>20.64</v>
      </c>
      <c r="D649">
        <f>Summary!D280</f>
        <v>17.420000000000002</v>
      </c>
      <c r="E649">
        <f>Summary!C280</f>
        <v>24.27</v>
      </c>
      <c r="F649">
        <f>Summary!I280*$N$2</f>
        <v>210.68970000000002</v>
      </c>
      <c r="G649">
        <f>Summary!F280</f>
        <v>0</v>
      </c>
      <c r="H649">
        <v>66.42</v>
      </c>
      <c r="I649">
        <v>5.2</v>
      </c>
    </row>
    <row r="650" spans="1:9" x14ac:dyDescent="0.55000000000000004">
      <c r="A650">
        <v>2010</v>
      </c>
      <c r="B650">
        <v>280</v>
      </c>
      <c r="C650">
        <f>Summary!E281</f>
        <v>21.73</v>
      </c>
      <c r="D650">
        <f>Summary!D281</f>
        <v>19.05</v>
      </c>
      <c r="E650">
        <f>Summary!C281</f>
        <v>25.26</v>
      </c>
      <c r="F650">
        <f>Summary!I281*$N$2</f>
        <v>127.61709999999999</v>
      </c>
      <c r="G650">
        <f>Summary!F281</f>
        <v>0.01</v>
      </c>
      <c r="H650">
        <v>61.27</v>
      </c>
      <c r="I650">
        <v>4.42</v>
      </c>
    </row>
    <row r="651" spans="1:9" x14ac:dyDescent="0.55000000000000004">
      <c r="A651">
        <v>2010</v>
      </c>
      <c r="B651">
        <v>281</v>
      </c>
      <c r="C651">
        <f>Summary!E282</f>
        <v>21.42</v>
      </c>
      <c r="D651">
        <f>Summary!D282</f>
        <v>19.489999999999998</v>
      </c>
      <c r="E651">
        <f>Summary!C282</f>
        <v>24.4</v>
      </c>
      <c r="F651">
        <f>Summary!I282*$N$2</f>
        <v>174.24420000000001</v>
      </c>
      <c r="G651">
        <f>Summary!F282</f>
        <v>0.01</v>
      </c>
      <c r="H651">
        <v>58.16</v>
      </c>
      <c r="I651">
        <v>4.01</v>
      </c>
    </row>
    <row r="652" spans="1:9" x14ac:dyDescent="0.55000000000000004">
      <c r="A652">
        <v>2010</v>
      </c>
      <c r="B652">
        <v>282</v>
      </c>
      <c r="C652">
        <f>Summary!E283</f>
        <v>21.32</v>
      </c>
      <c r="D652">
        <f>Summary!D283</f>
        <v>18.899999999999999</v>
      </c>
      <c r="E652">
        <f>Summary!C283</f>
        <v>25.23</v>
      </c>
      <c r="F652">
        <f>Summary!I283*$N$2</f>
        <v>130.2782</v>
      </c>
      <c r="G652">
        <f>Summary!F283</f>
        <v>4.71</v>
      </c>
      <c r="H652">
        <v>57.17</v>
      </c>
      <c r="I652">
        <v>3.61</v>
      </c>
    </row>
    <row r="653" spans="1:9" x14ac:dyDescent="0.55000000000000004">
      <c r="A653">
        <v>2010</v>
      </c>
      <c r="B653">
        <v>283</v>
      </c>
      <c r="C653">
        <f>Summary!E284</f>
        <v>20.059999999999999</v>
      </c>
      <c r="D653">
        <f>Summary!D284</f>
        <v>17.64</v>
      </c>
      <c r="E653">
        <f>Summary!C284</f>
        <v>23.76</v>
      </c>
      <c r="F653">
        <f>Summary!I284*$N$2</f>
        <v>165.6824</v>
      </c>
      <c r="G653">
        <f>Summary!F284</f>
        <v>3.38</v>
      </c>
      <c r="H653">
        <v>64.39</v>
      </c>
      <c r="I653">
        <v>5.2</v>
      </c>
    </row>
    <row r="654" spans="1:9" x14ac:dyDescent="0.55000000000000004">
      <c r="A654">
        <v>2010</v>
      </c>
      <c r="B654">
        <v>284</v>
      </c>
      <c r="C654">
        <f>Summary!E285</f>
        <v>18.41</v>
      </c>
      <c r="D654">
        <f>Summary!D285</f>
        <v>16.09</v>
      </c>
      <c r="E654">
        <f>Summary!C285</f>
        <v>21.22</v>
      </c>
      <c r="F654">
        <f>Summary!I285*$N$2</f>
        <v>175.28550000000001</v>
      </c>
      <c r="G654">
        <f>Summary!F285</f>
        <v>1.1399999999999999</v>
      </c>
      <c r="H654">
        <v>67.16</v>
      </c>
      <c r="I654">
        <v>5.57</v>
      </c>
    </row>
    <row r="655" spans="1:9" x14ac:dyDescent="0.55000000000000004">
      <c r="A655">
        <v>2010</v>
      </c>
      <c r="B655">
        <v>285</v>
      </c>
      <c r="C655">
        <f>Summary!E286</f>
        <v>19.399999999999999</v>
      </c>
      <c r="D655">
        <f>Summary!D286</f>
        <v>15.9</v>
      </c>
      <c r="E655">
        <f>Summary!C286</f>
        <v>23.41</v>
      </c>
      <c r="F655">
        <f>Summary!I286*$N$2</f>
        <v>169.8476</v>
      </c>
      <c r="G655">
        <f>Summary!F286</f>
        <v>0.73</v>
      </c>
      <c r="H655">
        <v>73</v>
      </c>
      <c r="I655">
        <v>4.75</v>
      </c>
    </row>
    <row r="656" spans="1:9" x14ac:dyDescent="0.55000000000000004">
      <c r="A656">
        <v>2010</v>
      </c>
      <c r="B656">
        <v>286</v>
      </c>
      <c r="C656">
        <f>Summary!E287</f>
        <v>19.989999999999998</v>
      </c>
      <c r="D656">
        <f>Summary!D287</f>
        <v>17.3</v>
      </c>
      <c r="E656">
        <f>Summary!C287</f>
        <v>24.09</v>
      </c>
      <c r="F656">
        <f>Summary!I287*$N$2</f>
        <v>119.5181</v>
      </c>
      <c r="G656">
        <f>Summary!F287</f>
        <v>1.96</v>
      </c>
      <c r="H656">
        <v>72.180000000000007</v>
      </c>
      <c r="I656">
        <v>3.44</v>
      </c>
    </row>
    <row r="657" spans="1:9" x14ac:dyDescent="0.55000000000000004">
      <c r="A657">
        <v>2010</v>
      </c>
      <c r="B657">
        <v>287</v>
      </c>
      <c r="C657">
        <f>Summary!E288</f>
        <v>20</v>
      </c>
      <c r="D657">
        <f>Summary!D288</f>
        <v>17.47</v>
      </c>
      <c r="E657">
        <f>Summary!C288</f>
        <v>23.65</v>
      </c>
      <c r="F657">
        <f>Summary!I288*$N$2</f>
        <v>184.54149999999998</v>
      </c>
      <c r="G657">
        <f>Summary!F288</f>
        <v>0</v>
      </c>
      <c r="H657">
        <v>71.739999999999995</v>
      </c>
      <c r="I657">
        <v>4.22</v>
      </c>
    </row>
    <row r="658" spans="1:9" x14ac:dyDescent="0.55000000000000004">
      <c r="A658">
        <v>2010</v>
      </c>
      <c r="B658">
        <v>288</v>
      </c>
      <c r="C658">
        <f>Summary!E289</f>
        <v>19.940000000000001</v>
      </c>
      <c r="D658">
        <f>Summary!D289</f>
        <v>17.510000000000002</v>
      </c>
      <c r="E658">
        <f>Summary!C289</f>
        <v>23.31</v>
      </c>
      <c r="F658">
        <f>Summary!I289*$N$2</f>
        <v>147.9803</v>
      </c>
      <c r="G658">
        <f>Summary!F289</f>
        <v>0.01</v>
      </c>
      <c r="H658">
        <v>79.34</v>
      </c>
      <c r="I658">
        <v>4.75</v>
      </c>
    </row>
    <row r="659" spans="1:9" x14ac:dyDescent="0.55000000000000004">
      <c r="A659">
        <v>2010</v>
      </c>
      <c r="B659">
        <v>289</v>
      </c>
      <c r="C659">
        <f>Summary!E290</f>
        <v>19.07</v>
      </c>
      <c r="D659">
        <f>Summary!D290</f>
        <v>16.690000000000001</v>
      </c>
      <c r="E659">
        <f>Summary!C290</f>
        <v>22.11</v>
      </c>
      <c r="F659">
        <f>Summary!I290*$N$2</f>
        <v>161.17009999999999</v>
      </c>
      <c r="G659">
        <f>Summary!F290</f>
        <v>0.02</v>
      </c>
      <c r="H659">
        <v>70.86</v>
      </c>
      <c r="I659">
        <v>3.97</v>
      </c>
    </row>
    <row r="660" spans="1:9" x14ac:dyDescent="0.55000000000000004">
      <c r="A660">
        <v>2010</v>
      </c>
      <c r="B660">
        <v>290</v>
      </c>
      <c r="C660">
        <f>Summary!E291</f>
        <v>18.86</v>
      </c>
      <c r="D660">
        <f>Summary!D291</f>
        <v>15.73</v>
      </c>
      <c r="E660">
        <f>Summary!C291</f>
        <v>22.75</v>
      </c>
      <c r="F660">
        <f>Summary!I291*$N$2</f>
        <v>150.06290000000001</v>
      </c>
      <c r="G660">
        <f>Summary!F291</f>
        <v>0.02</v>
      </c>
      <c r="H660">
        <v>68.67</v>
      </c>
      <c r="I660">
        <v>4.18</v>
      </c>
    </row>
    <row r="661" spans="1:9" x14ac:dyDescent="0.55000000000000004">
      <c r="A661">
        <v>2010</v>
      </c>
      <c r="B661">
        <v>291</v>
      </c>
      <c r="C661">
        <f>Summary!E292</f>
        <v>16.71</v>
      </c>
      <c r="D661">
        <f>Summary!D292</f>
        <v>13.28</v>
      </c>
      <c r="E661">
        <f>Summary!C292</f>
        <v>20.71</v>
      </c>
      <c r="F661">
        <f>Summary!I292*$N$2</f>
        <v>203.28490000000002</v>
      </c>
      <c r="G661">
        <f>Summary!F292</f>
        <v>0</v>
      </c>
      <c r="H661">
        <v>56.17</v>
      </c>
      <c r="I661">
        <v>3.38</v>
      </c>
    </row>
    <row r="662" spans="1:9" x14ac:dyDescent="0.55000000000000004">
      <c r="A662">
        <v>2010</v>
      </c>
      <c r="B662">
        <v>292</v>
      </c>
      <c r="C662">
        <f>Summary!E293</f>
        <v>16.79</v>
      </c>
      <c r="D662">
        <f>Summary!D293</f>
        <v>14.91</v>
      </c>
      <c r="E662">
        <f>Summary!C293</f>
        <v>20.2</v>
      </c>
      <c r="F662">
        <f>Summary!I293*$N$2</f>
        <v>198.65690000000004</v>
      </c>
      <c r="G662">
        <f>Summary!F293</f>
        <v>0</v>
      </c>
      <c r="H662">
        <v>56.58</v>
      </c>
      <c r="I662">
        <v>3.52</v>
      </c>
    </row>
    <row r="663" spans="1:9" x14ac:dyDescent="0.55000000000000004">
      <c r="A663">
        <v>2010</v>
      </c>
      <c r="B663">
        <v>293</v>
      </c>
      <c r="C663">
        <f>Summary!E294</f>
        <v>17.52</v>
      </c>
      <c r="D663">
        <f>Summary!D294</f>
        <v>15.06</v>
      </c>
      <c r="E663">
        <f>Summary!C294</f>
        <v>21.36</v>
      </c>
      <c r="F663">
        <f>Summary!I294*$N$2</f>
        <v>194.95450000000002</v>
      </c>
      <c r="G663">
        <f>Summary!F294</f>
        <v>0</v>
      </c>
      <c r="H663">
        <v>62.73</v>
      </c>
      <c r="I663">
        <v>3.41</v>
      </c>
    </row>
    <row r="664" spans="1:9" x14ac:dyDescent="0.55000000000000004">
      <c r="A664">
        <v>2010</v>
      </c>
      <c r="B664">
        <v>294</v>
      </c>
      <c r="C664">
        <f>Summary!E295</f>
        <v>16.87</v>
      </c>
      <c r="D664">
        <f>Summary!D295</f>
        <v>14.08</v>
      </c>
      <c r="E664">
        <f>Summary!C295</f>
        <v>20.32</v>
      </c>
      <c r="F664">
        <f>Summary!I295*$N$2</f>
        <v>182.80600000000001</v>
      </c>
      <c r="G664">
        <f>Summary!F295</f>
        <v>0</v>
      </c>
      <c r="H664">
        <v>67.31</v>
      </c>
      <c r="I664">
        <v>4.54</v>
      </c>
    </row>
    <row r="665" spans="1:9" x14ac:dyDescent="0.55000000000000004">
      <c r="A665">
        <v>2010</v>
      </c>
      <c r="B665">
        <v>295</v>
      </c>
      <c r="C665">
        <f>Summary!E296</f>
        <v>16.84</v>
      </c>
      <c r="D665">
        <f>Summary!D296</f>
        <v>13.25</v>
      </c>
      <c r="E665">
        <f>Summary!C296</f>
        <v>20.16</v>
      </c>
      <c r="F665">
        <f>Summary!I296*$N$2</f>
        <v>177.25239999999999</v>
      </c>
      <c r="G665">
        <f>Summary!F296</f>
        <v>0</v>
      </c>
      <c r="H665">
        <v>76.47</v>
      </c>
      <c r="I665">
        <v>4.6399999999999997</v>
      </c>
    </row>
    <row r="666" spans="1:9" x14ac:dyDescent="0.55000000000000004">
      <c r="A666">
        <v>2010</v>
      </c>
      <c r="B666">
        <v>296</v>
      </c>
      <c r="C666">
        <f>Summary!E297</f>
        <v>17.64</v>
      </c>
      <c r="D666">
        <f>Summary!D297</f>
        <v>15.79</v>
      </c>
      <c r="E666">
        <f>Summary!C297</f>
        <v>20.36</v>
      </c>
      <c r="F666">
        <f>Summary!I297*$N$2</f>
        <v>110.84060000000001</v>
      </c>
      <c r="G666">
        <f>Summary!F297</f>
        <v>0.23</v>
      </c>
      <c r="H666">
        <v>70.489999999999995</v>
      </c>
      <c r="I666">
        <v>3.55</v>
      </c>
    </row>
    <row r="667" spans="1:9" x14ac:dyDescent="0.55000000000000004">
      <c r="A667">
        <v>2010</v>
      </c>
      <c r="B667">
        <v>297</v>
      </c>
      <c r="C667">
        <f>Summary!E298</f>
        <v>19.079999999999998</v>
      </c>
      <c r="D667">
        <f>Summary!D298</f>
        <v>15.78</v>
      </c>
      <c r="E667">
        <f>Summary!C298</f>
        <v>23.43</v>
      </c>
      <c r="F667">
        <f>Summary!I298*$N$2</f>
        <v>175.97970000000001</v>
      </c>
      <c r="G667">
        <f>Summary!F298</f>
        <v>0.11</v>
      </c>
      <c r="H667">
        <v>67.55</v>
      </c>
      <c r="I667">
        <v>3.87</v>
      </c>
    </row>
    <row r="668" spans="1:9" x14ac:dyDescent="0.55000000000000004">
      <c r="A668">
        <v>2010</v>
      </c>
      <c r="B668">
        <v>298</v>
      </c>
      <c r="C668">
        <f>Summary!E299</f>
        <v>18.53</v>
      </c>
      <c r="D668">
        <f>Summary!D299</f>
        <v>14.6</v>
      </c>
      <c r="E668">
        <f>Summary!C299</f>
        <v>21.85</v>
      </c>
      <c r="F668">
        <f>Summary!I299*$N$2</f>
        <v>146.70760000000001</v>
      </c>
      <c r="G668">
        <f>Summary!F299</f>
        <v>0</v>
      </c>
      <c r="H668">
        <v>66.86</v>
      </c>
      <c r="I668">
        <v>3.74</v>
      </c>
    </row>
    <row r="669" spans="1:9" x14ac:dyDescent="0.55000000000000004">
      <c r="A669">
        <v>2010</v>
      </c>
      <c r="B669">
        <v>299</v>
      </c>
      <c r="C669">
        <f>Summary!E300</f>
        <v>15.82</v>
      </c>
      <c r="D669">
        <f>Summary!D300</f>
        <v>10.65</v>
      </c>
      <c r="E669">
        <f>Summary!C300</f>
        <v>21.82</v>
      </c>
      <c r="F669">
        <f>Summary!I300*$N$2</f>
        <v>191.25210000000001</v>
      </c>
      <c r="G669">
        <f>Summary!F300</f>
        <v>0</v>
      </c>
      <c r="H669">
        <v>72.709999999999994</v>
      </c>
      <c r="I669">
        <v>4.13</v>
      </c>
    </row>
    <row r="670" spans="1:9" x14ac:dyDescent="0.55000000000000004">
      <c r="A670">
        <v>2010</v>
      </c>
      <c r="B670">
        <v>300</v>
      </c>
      <c r="C670">
        <f>Summary!E301</f>
        <v>16.96</v>
      </c>
      <c r="D670">
        <f>Summary!D301</f>
        <v>15.06</v>
      </c>
      <c r="E670">
        <f>Summary!C301</f>
        <v>20.149999999999999</v>
      </c>
      <c r="F670">
        <f>Summary!I301*$N$2</f>
        <v>184.77290000000002</v>
      </c>
      <c r="G670">
        <f>Summary!F301</f>
        <v>0</v>
      </c>
      <c r="H670">
        <v>78.400000000000006</v>
      </c>
      <c r="I670">
        <v>4.26</v>
      </c>
    </row>
    <row r="671" spans="1:9" x14ac:dyDescent="0.55000000000000004">
      <c r="A671">
        <v>2010</v>
      </c>
      <c r="B671">
        <v>301</v>
      </c>
      <c r="C671">
        <f>Summary!E302</f>
        <v>17.440000000000001</v>
      </c>
      <c r="D671">
        <f>Summary!D302</f>
        <v>14.94</v>
      </c>
      <c r="E671">
        <f>Summary!C302</f>
        <v>20.47</v>
      </c>
      <c r="F671">
        <f>Summary!I302*$N$2</f>
        <v>144.97209999999998</v>
      </c>
      <c r="G671">
        <f>Summary!F302</f>
        <v>0</v>
      </c>
      <c r="H671">
        <v>72.37</v>
      </c>
      <c r="I671">
        <v>3.77</v>
      </c>
    </row>
    <row r="672" spans="1:9" x14ac:dyDescent="0.55000000000000004">
      <c r="A672">
        <v>2010</v>
      </c>
      <c r="B672">
        <v>302</v>
      </c>
      <c r="C672">
        <f>Summary!E303</f>
        <v>18.04</v>
      </c>
      <c r="D672">
        <f>Summary!D303</f>
        <v>15.02</v>
      </c>
      <c r="E672">
        <f>Summary!C303</f>
        <v>21.96</v>
      </c>
      <c r="F672">
        <f>Summary!I303*$N$2</f>
        <v>146.82329999999999</v>
      </c>
      <c r="G672">
        <f>Summary!F303</f>
        <v>0</v>
      </c>
      <c r="H672">
        <v>85.22</v>
      </c>
      <c r="I672">
        <v>3.63</v>
      </c>
    </row>
    <row r="673" spans="1:9" x14ac:dyDescent="0.55000000000000004">
      <c r="A673">
        <v>2010</v>
      </c>
      <c r="B673">
        <v>303</v>
      </c>
      <c r="C673">
        <f>Summary!E304</f>
        <v>17.57</v>
      </c>
      <c r="D673">
        <f>Summary!D304</f>
        <v>16</v>
      </c>
      <c r="E673">
        <f>Summary!C304</f>
        <v>19.97</v>
      </c>
      <c r="F673">
        <f>Summary!I304*$N$2</f>
        <v>52.296399999999998</v>
      </c>
      <c r="G673">
        <f>Summary!F304</f>
        <v>0.09</v>
      </c>
      <c r="H673">
        <v>88.67</v>
      </c>
      <c r="I673">
        <v>3.3</v>
      </c>
    </row>
    <row r="674" spans="1:9" x14ac:dyDescent="0.55000000000000004">
      <c r="A674">
        <v>2010</v>
      </c>
      <c r="B674">
        <v>304</v>
      </c>
      <c r="C674">
        <f>Summary!E305</f>
        <v>17.989999999999998</v>
      </c>
      <c r="D674">
        <f>Summary!D305</f>
        <v>15.51</v>
      </c>
      <c r="E674">
        <f>Summary!C305</f>
        <v>20.62</v>
      </c>
      <c r="F674">
        <f>Summary!I305*$N$2</f>
        <v>125.88160000000001</v>
      </c>
      <c r="G674">
        <f>Summary!F305</f>
        <v>3.89</v>
      </c>
      <c r="H674">
        <v>84.66</v>
      </c>
      <c r="I674">
        <v>3.2</v>
      </c>
    </row>
    <row r="675" spans="1:9" x14ac:dyDescent="0.55000000000000004">
      <c r="A675">
        <v>2010</v>
      </c>
      <c r="B675">
        <v>305</v>
      </c>
      <c r="C675">
        <f>Summary!E306</f>
        <v>17.03</v>
      </c>
      <c r="D675">
        <f>Summary!D306</f>
        <v>13.51</v>
      </c>
      <c r="E675">
        <f>Summary!C306</f>
        <v>21.55</v>
      </c>
      <c r="F675">
        <f>Summary!I306*$N$2</f>
        <v>150.5257</v>
      </c>
      <c r="G675">
        <f>Summary!F306</f>
        <v>0</v>
      </c>
      <c r="H675">
        <v>85.41</v>
      </c>
      <c r="I675">
        <v>3</v>
      </c>
    </row>
    <row r="676" spans="1:9" x14ac:dyDescent="0.55000000000000004">
      <c r="A676">
        <v>2010</v>
      </c>
      <c r="B676">
        <v>306</v>
      </c>
      <c r="C676">
        <f>Summary!E307</f>
        <v>17.05</v>
      </c>
      <c r="D676">
        <f>Summary!D307</f>
        <v>13.61</v>
      </c>
      <c r="E676">
        <f>Summary!C307</f>
        <v>21.18</v>
      </c>
      <c r="F676">
        <f>Summary!I307*$N$2</f>
        <v>170.07900000000001</v>
      </c>
      <c r="G676">
        <f>Summary!F307</f>
        <v>0</v>
      </c>
      <c r="H676">
        <v>81.98</v>
      </c>
      <c r="I676">
        <v>3.32</v>
      </c>
    </row>
    <row r="677" spans="1:9" x14ac:dyDescent="0.55000000000000004">
      <c r="A677">
        <v>2010</v>
      </c>
      <c r="B677">
        <v>307</v>
      </c>
      <c r="C677">
        <f>Summary!E308</f>
        <v>16.86</v>
      </c>
      <c r="D677">
        <f>Summary!D308</f>
        <v>14.01</v>
      </c>
      <c r="E677">
        <f>Summary!C308</f>
        <v>21</v>
      </c>
      <c r="F677">
        <f>Summary!I308*$N$2</f>
        <v>166.72370000000001</v>
      </c>
      <c r="G677">
        <f>Summary!F308</f>
        <v>0</v>
      </c>
      <c r="H677">
        <v>82.53</v>
      </c>
      <c r="I677">
        <v>2.9</v>
      </c>
    </row>
    <row r="678" spans="1:9" x14ac:dyDescent="0.55000000000000004">
      <c r="A678">
        <v>2010</v>
      </c>
      <c r="B678">
        <v>308</v>
      </c>
      <c r="C678">
        <f>Summary!E309</f>
        <v>16.760000000000002</v>
      </c>
      <c r="D678">
        <f>Summary!D309</f>
        <v>14.4</v>
      </c>
      <c r="E678">
        <f>Summary!C309</f>
        <v>20.100000000000001</v>
      </c>
      <c r="F678">
        <f>Summary!I309*$N$2</f>
        <v>165.10390000000001</v>
      </c>
      <c r="G678">
        <f>Summary!F309</f>
        <v>0</v>
      </c>
      <c r="H678">
        <v>88.16</v>
      </c>
      <c r="I678">
        <v>3.48</v>
      </c>
    </row>
    <row r="679" spans="1:9" x14ac:dyDescent="0.55000000000000004">
      <c r="A679">
        <v>2010</v>
      </c>
      <c r="B679">
        <v>309</v>
      </c>
      <c r="C679">
        <f>Summary!E310</f>
        <v>16.5</v>
      </c>
      <c r="D679">
        <f>Summary!D310</f>
        <v>14.17</v>
      </c>
      <c r="E679">
        <f>Summary!C310</f>
        <v>19.54</v>
      </c>
      <c r="F679">
        <f>Summary!I310*$N$2</f>
        <v>93.716999999999999</v>
      </c>
      <c r="G679">
        <f>Summary!F310</f>
        <v>0.19</v>
      </c>
      <c r="H679">
        <v>78.03</v>
      </c>
      <c r="I679">
        <v>3.7</v>
      </c>
    </row>
    <row r="680" spans="1:9" x14ac:dyDescent="0.55000000000000004">
      <c r="A680">
        <v>2010</v>
      </c>
      <c r="B680">
        <v>310</v>
      </c>
      <c r="C680">
        <f>Summary!E311</f>
        <v>16.28</v>
      </c>
      <c r="D680">
        <f>Summary!D311</f>
        <v>13.55</v>
      </c>
      <c r="E680">
        <f>Summary!C311</f>
        <v>20.34</v>
      </c>
      <c r="F680">
        <f>Summary!I311*$N$2</f>
        <v>152.60829999999999</v>
      </c>
      <c r="G680">
        <f>Summary!F311</f>
        <v>0.16</v>
      </c>
      <c r="H680">
        <v>85.21</v>
      </c>
      <c r="I680">
        <v>3.72</v>
      </c>
    </row>
    <row r="681" spans="1:9" x14ac:dyDescent="0.55000000000000004">
      <c r="A681">
        <v>2010</v>
      </c>
      <c r="B681">
        <v>311</v>
      </c>
      <c r="C681">
        <f>Summary!E312</f>
        <v>16.899999999999999</v>
      </c>
      <c r="D681">
        <f>Summary!D312</f>
        <v>13.55</v>
      </c>
      <c r="E681">
        <f>Summary!C312</f>
        <v>21.42</v>
      </c>
      <c r="F681">
        <f>Summary!I312*$N$2</f>
        <v>123.6833</v>
      </c>
      <c r="G681">
        <f>Summary!F312</f>
        <v>0</v>
      </c>
      <c r="H681">
        <v>87.17</v>
      </c>
      <c r="I681">
        <v>4.04</v>
      </c>
    </row>
    <row r="682" spans="1:9" x14ac:dyDescent="0.55000000000000004">
      <c r="A682">
        <v>2010</v>
      </c>
      <c r="B682">
        <v>312</v>
      </c>
      <c r="C682">
        <f>Summary!E313</f>
        <v>16.12</v>
      </c>
      <c r="D682">
        <f>Summary!D313</f>
        <v>12.96</v>
      </c>
      <c r="E682">
        <f>Summary!C313</f>
        <v>19.73</v>
      </c>
      <c r="F682">
        <f>Summary!I313*$N$2</f>
        <v>128.07990000000001</v>
      </c>
      <c r="G682">
        <f>Summary!F313</f>
        <v>0.05</v>
      </c>
      <c r="H682">
        <v>86.05</v>
      </c>
      <c r="I682">
        <v>3.73</v>
      </c>
    </row>
    <row r="683" spans="1:9" x14ac:dyDescent="0.55000000000000004">
      <c r="A683">
        <v>2010</v>
      </c>
      <c r="B683">
        <v>313</v>
      </c>
      <c r="C683">
        <f>Summary!E314</f>
        <v>17.75</v>
      </c>
      <c r="D683">
        <f>Summary!D314</f>
        <v>14.3</v>
      </c>
      <c r="E683">
        <f>Summary!C314</f>
        <v>21.32</v>
      </c>
      <c r="F683">
        <f>Summary!I314*$N$2</f>
        <v>109.7993</v>
      </c>
      <c r="G683">
        <f>Summary!F314</f>
        <v>0.22</v>
      </c>
      <c r="H683">
        <v>87.41</v>
      </c>
      <c r="I683">
        <v>4.58</v>
      </c>
    </row>
    <row r="684" spans="1:9" x14ac:dyDescent="0.55000000000000004">
      <c r="A684">
        <v>2010</v>
      </c>
      <c r="B684">
        <v>314</v>
      </c>
      <c r="C684">
        <f>Summary!E315</f>
        <v>14.52</v>
      </c>
      <c r="D684">
        <f>Summary!D315</f>
        <v>11.17</v>
      </c>
      <c r="E684">
        <f>Summary!C315</f>
        <v>18.93</v>
      </c>
      <c r="F684">
        <f>Summary!I315*$N$2</f>
        <v>129.93110000000001</v>
      </c>
      <c r="G684">
        <f>Summary!F315</f>
        <v>0.02</v>
      </c>
      <c r="H684">
        <v>89.79</v>
      </c>
      <c r="I684">
        <v>2.5099999999999998</v>
      </c>
    </row>
    <row r="685" spans="1:9" x14ac:dyDescent="0.55000000000000004">
      <c r="A685">
        <v>2010</v>
      </c>
      <c r="B685">
        <v>315</v>
      </c>
      <c r="C685">
        <f>Summary!E316</f>
        <v>14.54</v>
      </c>
      <c r="D685">
        <f>Summary!D316</f>
        <v>10.87</v>
      </c>
      <c r="E685">
        <f>Summary!C316</f>
        <v>18.739999999999998</v>
      </c>
      <c r="F685">
        <f>Summary!I316*$N$2</f>
        <v>152.02980000000002</v>
      </c>
      <c r="G685">
        <f>Summary!F316</f>
        <v>0</v>
      </c>
      <c r="H685">
        <v>89.16</v>
      </c>
      <c r="I685">
        <v>3.26</v>
      </c>
    </row>
    <row r="686" spans="1:9" x14ac:dyDescent="0.55000000000000004">
      <c r="A686">
        <v>2010</v>
      </c>
      <c r="B686">
        <v>316</v>
      </c>
      <c r="C686">
        <f>Summary!E317</f>
        <v>15.91</v>
      </c>
      <c r="D686">
        <f>Summary!D317</f>
        <v>11.99</v>
      </c>
      <c r="E686">
        <f>Summary!C317</f>
        <v>21.32</v>
      </c>
      <c r="F686">
        <f>Summary!I317*$N$2</f>
        <v>143.6994</v>
      </c>
      <c r="G686">
        <f>Summary!F317</f>
        <v>0</v>
      </c>
      <c r="H686">
        <v>87.77</v>
      </c>
      <c r="I686">
        <v>3.73</v>
      </c>
    </row>
    <row r="687" spans="1:9" x14ac:dyDescent="0.55000000000000004">
      <c r="A687">
        <v>2010</v>
      </c>
      <c r="B687">
        <v>317</v>
      </c>
      <c r="C687">
        <f>Summary!E318</f>
        <v>16.350000000000001</v>
      </c>
      <c r="D687">
        <f>Summary!D318</f>
        <v>14.06</v>
      </c>
      <c r="E687">
        <f>Summary!C318</f>
        <v>20.84</v>
      </c>
      <c r="F687">
        <f>Summary!I318*$N$2</f>
        <v>147.1704</v>
      </c>
      <c r="G687">
        <f>Summary!F318</f>
        <v>0</v>
      </c>
      <c r="H687">
        <v>87.67</v>
      </c>
      <c r="I687">
        <v>3.39</v>
      </c>
    </row>
    <row r="688" spans="1:9" x14ac:dyDescent="0.55000000000000004">
      <c r="A688">
        <v>2010</v>
      </c>
      <c r="B688">
        <v>318</v>
      </c>
      <c r="C688">
        <f>Summary!E319</f>
        <v>16.190000000000001</v>
      </c>
      <c r="D688">
        <f>Summary!D319</f>
        <v>12.79</v>
      </c>
      <c r="E688">
        <f>Summary!C319</f>
        <v>20.87</v>
      </c>
      <c r="F688">
        <f>Summary!I319*$N$2</f>
        <v>145.89769999999999</v>
      </c>
      <c r="G688">
        <f>Summary!F319</f>
        <v>0</v>
      </c>
      <c r="H688">
        <v>82.42</v>
      </c>
      <c r="I688">
        <v>3.52</v>
      </c>
    </row>
    <row r="689" spans="1:9" x14ac:dyDescent="0.55000000000000004">
      <c r="A689">
        <v>2010</v>
      </c>
      <c r="B689">
        <v>319</v>
      </c>
      <c r="C689">
        <f>Summary!E320</f>
        <v>14.07</v>
      </c>
      <c r="D689">
        <f>Summary!D320</f>
        <v>10.56</v>
      </c>
      <c r="E689">
        <f>Summary!C320</f>
        <v>17.97</v>
      </c>
      <c r="F689">
        <f>Summary!I320*$N$2</f>
        <v>153.53389999999999</v>
      </c>
      <c r="G689">
        <f>Summary!F320</f>
        <v>0.01</v>
      </c>
      <c r="H689">
        <v>82.05</v>
      </c>
      <c r="I689">
        <v>3.47</v>
      </c>
    </row>
    <row r="690" spans="1:9" x14ac:dyDescent="0.55000000000000004">
      <c r="A690">
        <v>2010</v>
      </c>
      <c r="B690">
        <v>320</v>
      </c>
      <c r="C690">
        <f>Summary!E321</f>
        <v>12.91</v>
      </c>
      <c r="D690">
        <f>Summary!D321</f>
        <v>8.9</v>
      </c>
      <c r="E690">
        <f>Summary!C321</f>
        <v>17.57</v>
      </c>
      <c r="F690">
        <f>Summary!I321*$N$2</f>
        <v>142.1953</v>
      </c>
      <c r="G690">
        <f>Summary!F321</f>
        <v>0</v>
      </c>
      <c r="H690">
        <v>85.17</v>
      </c>
      <c r="I690">
        <v>3.46</v>
      </c>
    </row>
    <row r="691" spans="1:9" x14ac:dyDescent="0.55000000000000004">
      <c r="A691">
        <v>2010</v>
      </c>
      <c r="B691">
        <v>321</v>
      </c>
      <c r="C691">
        <f>Summary!E322</f>
        <v>13.2</v>
      </c>
      <c r="D691">
        <f>Summary!D322</f>
        <v>10.66</v>
      </c>
      <c r="E691">
        <f>Summary!C322</f>
        <v>16.18</v>
      </c>
      <c r="F691">
        <f>Summary!I322*$N$2</f>
        <v>46.511399999999995</v>
      </c>
      <c r="G691">
        <f>Summary!F322</f>
        <v>0.3</v>
      </c>
      <c r="H691">
        <v>87.74</v>
      </c>
      <c r="I691">
        <v>3.58</v>
      </c>
    </row>
    <row r="692" spans="1:9" x14ac:dyDescent="0.55000000000000004">
      <c r="A692">
        <v>2010</v>
      </c>
      <c r="B692">
        <v>322</v>
      </c>
      <c r="C692">
        <f>Summary!E323</f>
        <v>12.99</v>
      </c>
      <c r="D692">
        <f>Summary!D323</f>
        <v>9.34</v>
      </c>
      <c r="E692">
        <f>Summary!C323</f>
        <v>17.64</v>
      </c>
      <c r="F692">
        <f>Summary!I323*$N$2</f>
        <v>136.64170000000001</v>
      </c>
      <c r="G692">
        <f>Summary!F323</f>
        <v>0</v>
      </c>
      <c r="H692">
        <v>91.68</v>
      </c>
      <c r="I692">
        <v>4.05</v>
      </c>
    </row>
    <row r="693" spans="1:9" x14ac:dyDescent="0.55000000000000004">
      <c r="A693">
        <v>2010</v>
      </c>
      <c r="B693">
        <v>323</v>
      </c>
      <c r="C693">
        <f>Summary!E324</f>
        <v>13.58</v>
      </c>
      <c r="D693">
        <f>Summary!D324</f>
        <v>12.07</v>
      </c>
      <c r="E693">
        <f>Summary!C324</f>
        <v>16.34</v>
      </c>
      <c r="F693">
        <f>Summary!I324*$N$2</f>
        <v>78.097499999999997</v>
      </c>
      <c r="G693">
        <f>Summary!F324</f>
        <v>0</v>
      </c>
      <c r="H693">
        <v>87.89</v>
      </c>
      <c r="I693">
        <v>4.08</v>
      </c>
    </row>
    <row r="694" spans="1:9" x14ac:dyDescent="0.55000000000000004">
      <c r="A694">
        <v>2010</v>
      </c>
      <c r="B694">
        <v>324</v>
      </c>
      <c r="C694">
        <f>Summary!E325</f>
        <v>14.7</v>
      </c>
      <c r="D694">
        <f>Summary!D325</f>
        <v>11.14</v>
      </c>
      <c r="E694">
        <f>Summary!C325</f>
        <v>19.829999999999998</v>
      </c>
      <c r="F694">
        <f>Summary!I325*$N$2</f>
        <v>124.3775</v>
      </c>
      <c r="G694">
        <f>Summary!F325</f>
        <v>0.02</v>
      </c>
      <c r="H694">
        <v>87.44</v>
      </c>
      <c r="I694">
        <v>3.59</v>
      </c>
    </row>
    <row r="695" spans="1:9" x14ac:dyDescent="0.55000000000000004">
      <c r="A695">
        <v>2010</v>
      </c>
      <c r="B695">
        <v>325</v>
      </c>
      <c r="C695">
        <f>Summary!E326</f>
        <v>13.01</v>
      </c>
      <c r="D695">
        <f>Summary!D326</f>
        <v>9.68</v>
      </c>
      <c r="E695">
        <f>Summary!C326</f>
        <v>17.329999999999998</v>
      </c>
      <c r="F695">
        <f>Summary!I326*$N$2</f>
        <v>126.11300000000001</v>
      </c>
      <c r="G695">
        <f>Summary!F326</f>
        <v>0</v>
      </c>
      <c r="H695">
        <v>87.22</v>
      </c>
      <c r="I695">
        <v>2.76</v>
      </c>
    </row>
    <row r="696" spans="1:9" x14ac:dyDescent="0.55000000000000004">
      <c r="A696">
        <v>2010</v>
      </c>
      <c r="B696">
        <v>326</v>
      </c>
      <c r="C696">
        <f>Summary!E327</f>
        <v>12.47</v>
      </c>
      <c r="D696">
        <f>Summary!D327</f>
        <v>9.5500000000000007</v>
      </c>
      <c r="E696">
        <f>Summary!C327</f>
        <v>16.989999999999998</v>
      </c>
      <c r="F696">
        <f>Summary!I327*$N$2</f>
        <v>136.52600000000001</v>
      </c>
      <c r="G696">
        <f>Summary!F327</f>
        <v>0</v>
      </c>
      <c r="H696">
        <v>89.85</v>
      </c>
      <c r="I696">
        <v>3.28</v>
      </c>
    </row>
    <row r="697" spans="1:9" x14ac:dyDescent="0.55000000000000004">
      <c r="A697">
        <v>2010</v>
      </c>
      <c r="B697">
        <v>327</v>
      </c>
      <c r="C697">
        <f>Summary!E328</f>
        <v>12.64</v>
      </c>
      <c r="D697">
        <f>Summary!D328</f>
        <v>9.08</v>
      </c>
      <c r="E697">
        <f>Summary!C328</f>
        <v>17.32</v>
      </c>
      <c r="F697">
        <f>Summary!I328*$N$2</f>
        <v>88.047700000000006</v>
      </c>
      <c r="G697">
        <f>Summary!F328</f>
        <v>0.02</v>
      </c>
      <c r="H697">
        <v>77.23</v>
      </c>
      <c r="I697">
        <v>3.81</v>
      </c>
    </row>
    <row r="698" spans="1:9" x14ac:dyDescent="0.55000000000000004">
      <c r="A698">
        <v>2010</v>
      </c>
      <c r="B698">
        <v>328</v>
      </c>
      <c r="C698">
        <f>Summary!E329</f>
        <v>14.4</v>
      </c>
      <c r="D698">
        <f>Summary!D329</f>
        <v>12.35</v>
      </c>
      <c r="E698">
        <f>Summary!C329</f>
        <v>17.29</v>
      </c>
      <c r="F698">
        <f>Summary!I329*$N$2</f>
        <v>101.3532</v>
      </c>
      <c r="G698">
        <f>Summary!F329</f>
        <v>0.92</v>
      </c>
      <c r="H698">
        <v>83.95</v>
      </c>
      <c r="I698">
        <v>3.15</v>
      </c>
    </row>
    <row r="699" spans="1:9" x14ac:dyDescent="0.55000000000000004">
      <c r="A699">
        <v>2010</v>
      </c>
      <c r="B699">
        <v>329</v>
      </c>
      <c r="C699">
        <f>Summary!E330</f>
        <v>14.71</v>
      </c>
      <c r="D699">
        <f>Summary!D330</f>
        <v>12.96</v>
      </c>
      <c r="E699">
        <f>Summary!C330</f>
        <v>17.87</v>
      </c>
      <c r="F699">
        <f>Summary!I330*$N$2</f>
        <v>61.783799999999999</v>
      </c>
      <c r="G699">
        <f>Summary!F330</f>
        <v>1.94</v>
      </c>
      <c r="H699">
        <v>75.989999999999995</v>
      </c>
      <c r="I699">
        <v>3.76</v>
      </c>
    </row>
    <row r="700" spans="1:9" x14ac:dyDescent="0.55000000000000004">
      <c r="A700">
        <v>2010</v>
      </c>
      <c r="B700">
        <v>330</v>
      </c>
      <c r="C700">
        <f>Summary!E331</f>
        <v>11.92</v>
      </c>
      <c r="D700">
        <f>Summary!D331</f>
        <v>11.2</v>
      </c>
      <c r="E700">
        <f>Summary!C331</f>
        <v>12.89</v>
      </c>
      <c r="F700">
        <f>Summary!I331*$N$2</f>
        <v>48.478300000000004</v>
      </c>
      <c r="G700">
        <f>Summary!F331</f>
        <v>0.83</v>
      </c>
      <c r="H700">
        <v>72.17</v>
      </c>
      <c r="I700">
        <v>3.74</v>
      </c>
    </row>
    <row r="701" spans="1:9" x14ac:dyDescent="0.55000000000000004">
      <c r="A701">
        <v>2010</v>
      </c>
      <c r="B701">
        <v>331</v>
      </c>
      <c r="C701">
        <f>Summary!E332</f>
        <v>10.220000000000001</v>
      </c>
      <c r="D701">
        <f>Summary!D332</f>
        <v>8.7799999999999994</v>
      </c>
      <c r="E701">
        <f>Summary!C332</f>
        <v>11.34</v>
      </c>
      <c r="F701">
        <f>Summary!I332*$N$2</f>
        <v>34.594300000000004</v>
      </c>
      <c r="G701">
        <f>Summary!F332</f>
        <v>22.38</v>
      </c>
      <c r="H701">
        <v>71.36</v>
      </c>
      <c r="I701">
        <v>3.2</v>
      </c>
    </row>
    <row r="702" spans="1:9" x14ac:dyDescent="0.55000000000000004">
      <c r="A702">
        <v>2010</v>
      </c>
      <c r="B702">
        <v>332</v>
      </c>
      <c r="C702">
        <f>Summary!E333</f>
        <v>11.14</v>
      </c>
      <c r="D702">
        <f>Summary!D333</f>
        <v>7.92</v>
      </c>
      <c r="E702">
        <f>Summary!C333</f>
        <v>15.89</v>
      </c>
      <c r="F702">
        <f>Summary!I333*$N$2</f>
        <v>125.07170000000001</v>
      </c>
      <c r="G702">
        <f>Summary!F333</f>
        <v>1.01</v>
      </c>
      <c r="H702">
        <v>75.319999999999993</v>
      </c>
      <c r="I702">
        <v>3.14</v>
      </c>
    </row>
    <row r="703" spans="1:9" x14ac:dyDescent="0.55000000000000004">
      <c r="A703">
        <v>2010</v>
      </c>
      <c r="B703">
        <v>333</v>
      </c>
      <c r="C703">
        <f>Summary!E334</f>
        <v>9.14</v>
      </c>
      <c r="D703">
        <f>Summary!D334</f>
        <v>8.64</v>
      </c>
      <c r="E703">
        <f>Summary!C334</f>
        <v>9.81</v>
      </c>
      <c r="F703">
        <f>Summary!I334*$N$2</f>
        <v>26.2639</v>
      </c>
      <c r="G703">
        <f>Summary!F334</f>
        <v>19.350000000000001</v>
      </c>
      <c r="H703">
        <v>82.54</v>
      </c>
      <c r="I703">
        <v>3.88</v>
      </c>
    </row>
    <row r="704" spans="1:9" x14ac:dyDescent="0.55000000000000004">
      <c r="A704">
        <v>2010</v>
      </c>
      <c r="B704">
        <v>334</v>
      </c>
      <c r="C704">
        <f>Summary!E335</f>
        <v>11.35</v>
      </c>
      <c r="D704">
        <f>Summary!D335</f>
        <v>9.1</v>
      </c>
      <c r="E704">
        <f>Summary!C335</f>
        <v>13.54</v>
      </c>
      <c r="F704">
        <f>Summary!I335*$N$2</f>
        <v>37.949599999999997</v>
      </c>
      <c r="G704">
        <f>Summary!F335</f>
        <v>5.99</v>
      </c>
      <c r="H704">
        <v>80.180000000000007</v>
      </c>
      <c r="I704">
        <v>3.54</v>
      </c>
    </row>
    <row r="705" spans="1:9" x14ac:dyDescent="0.55000000000000004">
      <c r="A705">
        <v>2010</v>
      </c>
      <c r="B705">
        <v>335</v>
      </c>
      <c r="C705">
        <f>Summary!E336</f>
        <v>11.75</v>
      </c>
      <c r="D705">
        <f>Summary!D336</f>
        <v>9.65</v>
      </c>
      <c r="E705">
        <f>Summary!C336</f>
        <v>15.21</v>
      </c>
      <c r="F705">
        <f>Summary!I336*$N$2</f>
        <v>103.3201</v>
      </c>
      <c r="G705">
        <f>Summary!F336</f>
        <v>0.22</v>
      </c>
      <c r="H705">
        <v>75.45</v>
      </c>
      <c r="I705">
        <v>2.89</v>
      </c>
    </row>
    <row r="706" spans="1:9" x14ac:dyDescent="0.55000000000000004">
      <c r="A706">
        <v>2010</v>
      </c>
      <c r="B706">
        <v>336</v>
      </c>
      <c r="C706">
        <f>Summary!E337</f>
        <v>11.74</v>
      </c>
      <c r="D706">
        <f>Summary!D337</f>
        <v>7.09</v>
      </c>
      <c r="E706">
        <f>Summary!C337</f>
        <v>15.85</v>
      </c>
      <c r="F706">
        <f>Summary!I337*$N$2</f>
        <v>112.92319999999999</v>
      </c>
      <c r="G706">
        <f>Summary!F337</f>
        <v>0.36</v>
      </c>
      <c r="H706">
        <v>79.45</v>
      </c>
      <c r="I706">
        <v>2.86</v>
      </c>
    </row>
    <row r="707" spans="1:9" x14ac:dyDescent="0.55000000000000004">
      <c r="A707">
        <v>2010</v>
      </c>
      <c r="B707">
        <v>337</v>
      </c>
      <c r="C707">
        <f>Summary!E338</f>
        <v>8.7899999999999991</v>
      </c>
      <c r="D707">
        <f>Summary!D338</f>
        <v>6.03</v>
      </c>
      <c r="E707">
        <f>Summary!C338</f>
        <v>12.62</v>
      </c>
      <c r="F707">
        <f>Summary!I338*$N$2</f>
        <v>127.27000000000001</v>
      </c>
      <c r="G707">
        <f>Summary!F338</f>
        <v>0.02</v>
      </c>
      <c r="H707">
        <v>76.59</v>
      </c>
      <c r="I707">
        <v>2.78</v>
      </c>
    </row>
    <row r="708" spans="1:9" x14ac:dyDescent="0.55000000000000004">
      <c r="A708">
        <v>2010</v>
      </c>
      <c r="B708">
        <v>338</v>
      </c>
      <c r="C708">
        <f>Summary!E339</f>
        <v>8.35</v>
      </c>
      <c r="D708">
        <f>Summary!D339</f>
        <v>5.28</v>
      </c>
      <c r="E708">
        <f>Summary!C339</f>
        <v>11.34</v>
      </c>
      <c r="F708">
        <f>Summary!I339*$N$2</f>
        <v>117.31980000000001</v>
      </c>
      <c r="G708">
        <f>Summary!F339</f>
        <v>0</v>
      </c>
      <c r="H708">
        <v>70.69</v>
      </c>
      <c r="I708">
        <v>2.85</v>
      </c>
    </row>
    <row r="709" spans="1:9" x14ac:dyDescent="0.55000000000000004">
      <c r="A709">
        <v>2010</v>
      </c>
      <c r="B709">
        <v>339</v>
      </c>
      <c r="C709">
        <f>Summary!E340</f>
        <v>11.39</v>
      </c>
      <c r="D709">
        <f>Summary!D340</f>
        <v>9.06</v>
      </c>
      <c r="E709">
        <f>Summary!C340</f>
        <v>14.31</v>
      </c>
      <c r="F709">
        <f>Summary!I340*$N$2</f>
        <v>70.808400000000006</v>
      </c>
      <c r="G709">
        <f>Summary!F340</f>
        <v>0</v>
      </c>
      <c r="H709">
        <v>78.08</v>
      </c>
      <c r="I709">
        <v>2.72</v>
      </c>
    </row>
    <row r="710" spans="1:9" x14ac:dyDescent="0.55000000000000004">
      <c r="A710">
        <v>2010</v>
      </c>
      <c r="B710">
        <v>340</v>
      </c>
      <c r="C710">
        <f>Summary!E341</f>
        <v>15.48</v>
      </c>
      <c r="D710">
        <f>Summary!D341</f>
        <v>12.39</v>
      </c>
      <c r="E710">
        <f>Summary!C341</f>
        <v>19.079999999999998</v>
      </c>
      <c r="F710">
        <f>Summary!I341*$N$2</f>
        <v>104.13</v>
      </c>
      <c r="G710">
        <f>Summary!F341</f>
        <v>0.19</v>
      </c>
      <c r="H710">
        <v>80.59</v>
      </c>
      <c r="I710">
        <v>4.16</v>
      </c>
    </row>
    <row r="711" spans="1:9" x14ac:dyDescent="0.55000000000000004">
      <c r="A711">
        <v>2010</v>
      </c>
      <c r="B711">
        <v>341</v>
      </c>
      <c r="C711">
        <f>Summary!E342</f>
        <v>16.100000000000001</v>
      </c>
      <c r="D711">
        <f>Summary!D342</f>
        <v>14.24</v>
      </c>
      <c r="E711">
        <f>Summary!C342</f>
        <v>19.75</v>
      </c>
      <c r="F711">
        <f>Summary!I342*$N$2</f>
        <v>107.4853</v>
      </c>
      <c r="G711">
        <f>Summary!F342</f>
        <v>0.11</v>
      </c>
      <c r="H711">
        <v>80.099999999999994</v>
      </c>
      <c r="I711">
        <v>3.6</v>
      </c>
    </row>
    <row r="712" spans="1:9" x14ac:dyDescent="0.55000000000000004">
      <c r="A712">
        <v>2010</v>
      </c>
      <c r="B712">
        <v>342</v>
      </c>
      <c r="C712">
        <f>Summary!E343</f>
        <v>16.71</v>
      </c>
      <c r="D712">
        <f>Summary!D343</f>
        <v>14.31</v>
      </c>
      <c r="E712">
        <f>Summary!C343</f>
        <v>20.02</v>
      </c>
      <c r="F712">
        <f>Summary!I343*$N$2</f>
        <v>97.65079999999999</v>
      </c>
      <c r="G712">
        <f>Summary!F343</f>
        <v>0.19</v>
      </c>
      <c r="H712">
        <v>81.239999999999995</v>
      </c>
      <c r="I712">
        <v>2.85</v>
      </c>
    </row>
    <row r="713" spans="1:9" x14ac:dyDescent="0.55000000000000004">
      <c r="A713">
        <v>2010</v>
      </c>
      <c r="B713">
        <v>343</v>
      </c>
      <c r="C713">
        <f>Summary!E344</f>
        <v>17.100000000000001</v>
      </c>
      <c r="D713">
        <f>Summary!D344</f>
        <v>15.35</v>
      </c>
      <c r="E713">
        <f>Summary!C344</f>
        <v>20.079999999999998</v>
      </c>
      <c r="F713">
        <f>Summary!I344*$N$2</f>
        <v>112.6918</v>
      </c>
      <c r="G713">
        <f>Summary!F344</f>
        <v>0.01</v>
      </c>
      <c r="H713">
        <v>82.55</v>
      </c>
      <c r="I713">
        <v>2.64</v>
      </c>
    </row>
    <row r="714" spans="1:9" x14ac:dyDescent="0.55000000000000004">
      <c r="A714">
        <v>2010</v>
      </c>
      <c r="B714">
        <v>344</v>
      </c>
      <c r="C714">
        <f>Summary!E345</f>
        <v>14.39</v>
      </c>
      <c r="D714">
        <f>Summary!D345</f>
        <v>12.23</v>
      </c>
      <c r="E714">
        <f>Summary!C345</f>
        <v>15.48</v>
      </c>
      <c r="F714">
        <f>Summary!I345*$N$2</f>
        <v>51.023700000000005</v>
      </c>
      <c r="G714">
        <f>Summary!F345</f>
        <v>0.34</v>
      </c>
      <c r="H714">
        <v>85.12</v>
      </c>
      <c r="I714">
        <v>3.01</v>
      </c>
    </row>
    <row r="715" spans="1:9" x14ac:dyDescent="0.55000000000000004">
      <c r="A715">
        <v>2010</v>
      </c>
      <c r="B715">
        <v>345</v>
      </c>
      <c r="C715">
        <f>Summary!E346</f>
        <v>12.75</v>
      </c>
      <c r="D715">
        <f>Summary!D346</f>
        <v>10.85</v>
      </c>
      <c r="E715">
        <f>Summary!C346</f>
        <v>15.82</v>
      </c>
      <c r="F715">
        <f>Summary!I346*$N$2</f>
        <v>101.0061</v>
      </c>
      <c r="G715">
        <f>Summary!F346</f>
        <v>0</v>
      </c>
      <c r="H715">
        <v>87.32</v>
      </c>
      <c r="I715">
        <v>4.1900000000000004</v>
      </c>
    </row>
    <row r="716" spans="1:9" x14ac:dyDescent="0.55000000000000004">
      <c r="A716">
        <v>2010</v>
      </c>
      <c r="B716">
        <v>346</v>
      </c>
      <c r="C716">
        <f>Summary!E347</f>
        <v>13.34</v>
      </c>
      <c r="D716">
        <f>Summary!D347</f>
        <v>11.04</v>
      </c>
      <c r="E716">
        <f>Summary!C347</f>
        <v>16.53</v>
      </c>
      <c r="F716">
        <f>Summary!I347*$N$2</f>
        <v>92.212900000000005</v>
      </c>
      <c r="G716">
        <f>Summary!F347</f>
        <v>0</v>
      </c>
      <c r="H716">
        <v>85.91</v>
      </c>
      <c r="I716">
        <v>4.21</v>
      </c>
    </row>
    <row r="717" spans="1:9" x14ac:dyDescent="0.55000000000000004">
      <c r="A717">
        <v>2010</v>
      </c>
      <c r="B717">
        <v>347</v>
      </c>
      <c r="C717">
        <f>Summary!E348</f>
        <v>13.71</v>
      </c>
      <c r="D717">
        <f>Summary!D348</f>
        <v>12.23</v>
      </c>
      <c r="E717">
        <f>Summary!C348</f>
        <v>15.88</v>
      </c>
      <c r="F717">
        <f>Summary!I348*$N$2</f>
        <v>60.048300000000005</v>
      </c>
      <c r="G717">
        <f>Summary!F348</f>
        <v>0.02</v>
      </c>
      <c r="H717">
        <v>79.05</v>
      </c>
      <c r="I717">
        <v>3.99</v>
      </c>
    </row>
    <row r="718" spans="1:9" x14ac:dyDescent="0.55000000000000004">
      <c r="A718">
        <v>2010</v>
      </c>
      <c r="B718">
        <v>348</v>
      </c>
      <c r="C718">
        <f>Summary!E349</f>
        <v>13.72</v>
      </c>
      <c r="D718">
        <f>Summary!D349</f>
        <v>11.93</v>
      </c>
      <c r="E718">
        <f>Summary!C349</f>
        <v>17.23</v>
      </c>
      <c r="F718">
        <f>Summary!I349*$N$2</f>
        <v>75.204999999999998</v>
      </c>
      <c r="G718">
        <f>Summary!F349</f>
        <v>7.0000000000000007E-2</v>
      </c>
      <c r="H718">
        <v>80.3</v>
      </c>
      <c r="I718">
        <v>3.54</v>
      </c>
    </row>
    <row r="719" spans="1:9" x14ac:dyDescent="0.55000000000000004">
      <c r="A719">
        <v>2010</v>
      </c>
      <c r="B719">
        <v>349</v>
      </c>
      <c r="C719">
        <f>Summary!E350</f>
        <v>9.7100000000000009</v>
      </c>
      <c r="D719">
        <f>Summary!D350</f>
        <v>7.52</v>
      </c>
      <c r="E719">
        <f>Summary!C350</f>
        <v>12.14</v>
      </c>
      <c r="F719">
        <f>Summary!I350*$N$2</f>
        <v>122.4106</v>
      </c>
      <c r="G719">
        <f>Summary!F350</f>
        <v>0</v>
      </c>
      <c r="H719">
        <v>76.19</v>
      </c>
      <c r="I719">
        <v>2.57</v>
      </c>
    </row>
    <row r="720" spans="1:9" x14ac:dyDescent="0.55000000000000004">
      <c r="A720">
        <v>2010</v>
      </c>
      <c r="B720">
        <v>350</v>
      </c>
      <c r="C720">
        <f>Summary!E351</f>
        <v>7.04</v>
      </c>
      <c r="D720">
        <f>Summary!D351</f>
        <v>4.22</v>
      </c>
      <c r="E720">
        <f>Summary!C351</f>
        <v>9.98</v>
      </c>
      <c r="F720">
        <f>Summary!I351*$N$2</f>
        <v>121.13790000000002</v>
      </c>
      <c r="G720">
        <f>Summary!F351</f>
        <v>0</v>
      </c>
      <c r="H720">
        <v>78.180000000000007</v>
      </c>
      <c r="I720">
        <v>2.74</v>
      </c>
    </row>
    <row r="721" spans="1:9" x14ac:dyDescent="0.55000000000000004">
      <c r="A721">
        <v>2010</v>
      </c>
      <c r="B721">
        <v>351</v>
      </c>
      <c r="C721">
        <f>Summary!E352</f>
        <v>9.48</v>
      </c>
      <c r="D721">
        <f>Summary!D352</f>
        <v>6.16</v>
      </c>
      <c r="E721">
        <f>Summary!C352</f>
        <v>13.02</v>
      </c>
      <c r="F721">
        <f>Summary!I352*$N$2</f>
        <v>115.00579999999999</v>
      </c>
      <c r="G721">
        <f>Summary!F352</f>
        <v>0.11</v>
      </c>
      <c r="H721">
        <v>74.8</v>
      </c>
      <c r="I721">
        <v>3.57</v>
      </c>
    </row>
    <row r="722" spans="1:9" x14ac:dyDescent="0.55000000000000004">
      <c r="A722">
        <v>2010</v>
      </c>
      <c r="B722">
        <v>352</v>
      </c>
      <c r="C722">
        <f>Summary!E353</f>
        <v>12.34</v>
      </c>
      <c r="D722">
        <f>Summary!D353</f>
        <v>10.64</v>
      </c>
      <c r="E722">
        <f>Summary!C353</f>
        <v>14.01</v>
      </c>
      <c r="F722">
        <f>Summary!I353*$N$2</f>
        <v>35.635600000000004</v>
      </c>
      <c r="G722">
        <f>Summary!F353</f>
        <v>3.87</v>
      </c>
      <c r="H722">
        <v>83.67</v>
      </c>
      <c r="I722">
        <v>3.45</v>
      </c>
    </row>
    <row r="723" spans="1:9" x14ac:dyDescent="0.55000000000000004">
      <c r="A723">
        <v>2010</v>
      </c>
      <c r="B723">
        <v>353</v>
      </c>
      <c r="C723">
        <f>Summary!E354</f>
        <v>14.63</v>
      </c>
      <c r="D723">
        <f>Summary!D354</f>
        <v>11.61</v>
      </c>
      <c r="E723">
        <f>Summary!C354</f>
        <v>18.59</v>
      </c>
      <c r="F723">
        <f>Summary!I354*$N$2</f>
        <v>62.246600000000001</v>
      </c>
      <c r="G723">
        <f>Summary!F354</f>
        <v>19.64</v>
      </c>
      <c r="H723">
        <v>86.91</v>
      </c>
      <c r="I723">
        <v>3.82</v>
      </c>
    </row>
    <row r="724" spans="1:9" x14ac:dyDescent="0.55000000000000004">
      <c r="A724">
        <v>2010</v>
      </c>
      <c r="B724">
        <v>354</v>
      </c>
      <c r="C724">
        <f>Summary!E355</f>
        <v>12.02</v>
      </c>
      <c r="D724">
        <f>Summary!D355</f>
        <v>7.71</v>
      </c>
      <c r="E724">
        <f>Summary!C355</f>
        <v>16.8</v>
      </c>
      <c r="F724">
        <f>Summary!I355*$N$2</f>
        <v>109.7993</v>
      </c>
      <c r="G724">
        <f>Summary!F355</f>
        <v>0.08</v>
      </c>
      <c r="H724">
        <v>81.63</v>
      </c>
      <c r="I724">
        <v>3.41</v>
      </c>
    </row>
    <row r="725" spans="1:9" x14ac:dyDescent="0.55000000000000004">
      <c r="A725">
        <v>2010</v>
      </c>
      <c r="B725">
        <v>355</v>
      </c>
      <c r="C725">
        <f>Summary!E356</f>
        <v>14.44</v>
      </c>
      <c r="D725">
        <f>Summary!D356</f>
        <v>12.63</v>
      </c>
      <c r="E725">
        <f>Summary!C356</f>
        <v>16.66</v>
      </c>
      <c r="F725">
        <f>Summary!I356*$N$2</f>
        <v>56.461599999999997</v>
      </c>
      <c r="G725">
        <f>Summary!F356</f>
        <v>7.27</v>
      </c>
      <c r="H725">
        <v>83.61</v>
      </c>
      <c r="I725">
        <v>3.95</v>
      </c>
    </row>
    <row r="726" spans="1:9" x14ac:dyDescent="0.55000000000000004">
      <c r="A726">
        <v>2010</v>
      </c>
      <c r="B726">
        <v>356</v>
      </c>
      <c r="C726">
        <f>Summary!E357</f>
        <v>14.6</v>
      </c>
      <c r="D726">
        <f>Summary!D357</f>
        <v>13.96</v>
      </c>
      <c r="E726">
        <f>Summary!C357</f>
        <v>15.89</v>
      </c>
      <c r="F726">
        <f>Summary!I357*$N$2</f>
        <v>66.758899999999997</v>
      </c>
      <c r="G726">
        <f>Summary!F357</f>
        <v>3.21</v>
      </c>
      <c r="H726">
        <v>86.86</v>
      </c>
      <c r="I726">
        <v>4.58</v>
      </c>
    </row>
    <row r="727" spans="1:9" x14ac:dyDescent="0.55000000000000004">
      <c r="A727">
        <v>2010</v>
      </c>
      <c r="B727">
        <v>357</v>
      </c>
      <c r="C727">
        <f>Summary!E358</f>
        <v>13.04</v>
      </c>
      <c r="D727">
        <f>Summary!D358</f>
        <v>9.15</v>
      </c>
      <c r="E727">
        <f>Summary!C358</f>
        <v>15.71</v>
      </c>
      <c r="F727">
        <f>Summary!I358*$N$2</f>
        <v>94.642600000000002</v>
      </c>
      <c r="G727">
        <f>Summary!F358</f>
        <v>0.22</v>
      </c>
      <c r="H727">
        <v>73.13</v>
      </c>
      <c r="I727">
        <v>3.85</v>
      </c>
    </row>
    <row r="728" spans="1:9" x14ac:dyDescent="0.55000000000000004">
      <c r="A728">
        <v>2010</v>
      </c>
      <c r="B728">
        <v>358</v>
      </c>
      <c r="C728">
        <f>Summary!E359</f>
        <v>9.17</v>
      </c>
      <c r="D728">
        <f>Summary!D359</f>
        <v>6.32</v>
      </c>
      <c r="E728">
        <f>Summary!C359</f>
        <v>13.55</v>
      </c>
      <c r="F728">
        <f>Summary!I359*$N$2</f>
        <v>105.1713</v>
      </c>
      <c r="G728">
        <f>Summary!F359</f>
        <v>0</v>
      </c>
      <c r="H728">
        <v>68.75</v>
      </c>
      <c r="I728">
        <v>3.05</v>
      </c>
    </row>
    <row r="729" spans="1:9" x14ac:dyDescent="0.55000000000000004">
      <c r="A729">
        <v>2010</v>
      </c>
      <c r="B729">
        <v>359</v>
      </c>
      <c r="C729">
        <f>Summary!E360</f>
        <v>9.75</v>
      </c>
      <c r="D729">
        <f>Summary!D360</f>
        <v>6.33</v>
      </c>
      <c r="E729">
        <f>Summary!C360</f>
        <v>13.21</v>
      </c>
      <c r="F729">
        <f>Summary!I360*$N$2</f>
        <v>84.345300000000009</v>
      </c>
      <c r="G729">
        <f>Summary!F360</f>
        <v>0.05</v>
      </c>
      <c r="H729">
        <v>77.61</v>
      </c>
      <c r="I729">
        <v>2.63</v>
      </c>
    </row>
    <row r="730" spans="1:9" x14ac:dyDescent="0.55000000000000004">
      <c r="A730">
        <v>2010</v>
      </c>
      <c r="B730">
        <v>360</v>
      </c>
      <c r="C730">
        <f>Summary!E361</f>
        <v>8.84</v>
      </c>
      <c r="D730">
        <f>Summary!D361</f>
        <v>5.4</v>
      </c>
      <c r="E730">
        <f>Summary!C361</f>
        <v>13.06</v>
      </c>
      <c r="F730">
        <f>Summary!I361*$N$2</f>
        <v>122.4106</v>
      </c>
      <c r="G730">
        <f>Summary!F361</f>
        <v>0.01</v>
      </c>
      <c r="H730">
        <v>81.03</v>
      </c>
      <c r="I730">
        <v>3.1</v>
      </c>
    </row>
    <row r="731" spans="1:9" x14ac:dyDescent="0.55000000000000004">
      <c r="A731">
        <v>2010</v>
      </c>
      <c r="B731">
        <v>361</v>
      </c>
      <c r="C731">
        <f>Summary!E362</f>
        <v>9.52</v>
      </c>
      <c r="D731">
        <f>Summary!D362</f>
        <v>7.53</v>
      </c>
      <c r="E731">
        <f>Summary!C362</f>
        <v>12.45</v>
      </c>
      <c r="F731">
        <f>Summary!I362*$N$2</f>
        <v>121.8321</v>
      </c>
      <c r="G731">
        <f>Summary!F362</f>
        <v>0</v>
      </c>
      <c r="H731">
        <v>78.05</v>
      </c>
      <c r="I731">
        <v>2.63</v>
      </c>
    </row>
    <row r="732" spans="1:9" x14ac:dyDescent="0.55000000000000004">
      <c r="A732">
        <v>2010</v>
      </c>
      <c r="B732">
        <v>362</v>
      </c>
      <c r="C732">
        <f>Summary!E363</f>
        <v>11.14</v>
      </c>
      <c r="D732">
        <f>Summary!D363</f>
        <v>9.4499999999999993</v>
      </c>
      <c r="E732">
        <f>Summary!C363</f>
        <v>13.84</v>
      </c>
      <c r="F732">
        <f>Summary!I363*$N$2</f>
        <v>102.39449999999999</v>
      </c>
      <c r="G732">
        <f>Summary!F363</f>
        <v>0</v>
      </c>
      <c r="H732">
        <v>77.42</v>
      </c>
      <c r="I732">
        <v>4.38</v>
      </c>
    </row>
    <row r="733" spans="1:9" x14ac:dyDescent="0.55000000000000004">
      <c r="A733">
        <v>2010</v>
      </c>
      <c r="B733">
        <v>363</v>
      </c>
      <c r="C733">
        <f>Summary!E364</f>
        <v>10.7</v>
      </c>
      <c r="D733">
        <f>Summary!D364</f>
        <v>8.92</v>
      </c>
      <c r="E733">
        <f>Summary!C364</f>
        <v>13.5</v>
      </c>
      <c r="F733">
        <f>Summary!I364*$N$2</f>
        <v>97.65079999999999</v>
      </c>
      <c r="G733">
        <f>Summary!F364</f>
        <v>0</v>
      </c>
      <c r="H733">
        <v>56.91</v>
      </c>
      <c r="I733">
        <v>3.87</v>
      </c>
    </row>
    <row r="734" spans="1:9" x14ac:dyDescent="0.55000000000000004">
      <c r="A734">
        <v>2010</v>
      </c>
      <c r="B734">
        <v>364</v>
      </c>
      <c r="C734">
        <f>Summary!E365</f>
        <v>11.34</v>
      </c>
      <c r="D734">
        <f>Summary!D365</f>
        <v>9.2799999999999994</v>
      </c>
      <c r="E734">
        <f>Summary!C365</f>
        <v>13.88</v>
      </c>
      <c r="F734">
        <f>Summary!I365*$N$2</f>
        <v>75.320700000000002</v>
      </c>
      <c r="G734">
        <f>Summary!F365</f>
        <v>0.03</v>
      </c>
      <c r="H734">
        <v>60.44</v>
      </c>
      <c r="I734">
        <v>4.2</v>
      </c>
    </row>
    <row r="735" spans="1:9" x14ac:dyDescent="0.55000000000000004">
      <c r="A735">
        <v>2010</v>
      </c>
      <c r="B735">
        <v>365</v>
      </c>
      <c r="C735">
        <f>Summary!E366</f>
        <v>12.36</v>
      </c>
      <c r="D735">
        <f>Summary!D366</f>
        <v>11.08</v>
      </c>
      <c r="E735">
        <f>Summary!C366</f>
        <v>13.85</v>
      </c>
      <c r="F735">
        <f>Summary!I366*$N$2</f>
        <v>86.312200000000004</v>
      </c>
      <c r="G735">
        <f>Summary!F366</f>
        <v>5.76</v>
      </c>
      <c r="H735">
        <v>73.27</v>
      </c>
      <c r="I735">
        <v>4.4800000000000004</v>
      </c>
    </row>
    <row r="736" spans="1:9" x14ac:dyDescent="0.55000000000000004">
      <c r="A736">
        <v>2011</v>
      </c>
      <c r="B736">
        <v>1</v>
      </c>
      <c r="C736">
        <f>Summary!E367</f>
        <v>13.03</v>
      </c>
      <c r="D736">
        <f>Summary!D367</f>
        <v>10.24</v>
      </c>
      <c r="E736">
        <f>Summary!C367</f>
        <v>16.84</v>
      </c>
      <c r="F736">
        <f>Summary!I367*$N$2</f>
        <v>74.626500000000007</v>
      </c>
      <c r="G736">
        <f>Summary!F367</f>
        <v>2.48</v>
      </c>
      <c r="H736">
        <v>77.42</v>
      </c>
      <c r="I736">
        <v>4.38</v>
      </c>
    </row>
    <row r="737" spans="1:9" x14ac:dyDescent="0.55000000000000004">
      <c r="A737">
        <v>2011</v>
      </c>
      <c r="B737">
        <v>2</v>
      </c>
      <c r="C737">
        <f>Summary!E368</f>
        <v>12.53</v>
      </c>
      <c r="D737">
        <f>Summary!D368</f>
        <v>9.77</v>
      </c>
      <c r="E737">
        <f>Summary!C368</f>
        <v>16.559999999999999</v>
      </c>
      <c r="F737">
        <f>Summary!I368*$N$2</f>
        <v>91.287300000000002</v>
      </c>
      <c r="G737">
        <f>Summary!F368</f>
        <v>0.47</v>
      </c>
      <c r="H737">
        <v>56.91</v>
      </c>
      <c r="I737">
        <v>3.87</v>
      </c>
    </row>
    <row r="738" spans="1:9" x14ac:dyDescent="0.55000000000000004">
      <c r="A738">
        <v>2011</v>
      </c>
      <c r="B738">
        <v>3</v>
      </c>
      <c r="C738">
        <f>Summary!E369</f>
        <v>11.4</v>
      </c>
      <c r="D738">
        <f>Summary!D369</f>
        <v>8.43</v>
      </c>
      <c r="E738">
        <f>Summary!C369</f>
        <v>15.32</v>
      </c>
      <c r="F738">
        <f>Summary!I369*$N$2</f>
        <v>122.0635</v>
      </c>
      <c r="G738">
        <f>Summary!F369</f>
        <v>0</v>
      </c>
      <c r="H738">
        <v>60.44</v>
      </c>
      <c r="I738">
        <v>4.2</v>
      </c>
    </row>
    <row r="739" spans="1:9" x14ac:dyDescent="0.55000000000000004">
      <c r="A739">
        <v>2011</v>
      </c>
      <c r="B739">
        <v>4</v>
      </c>
      <c r="C739">
        <f>Summary!E370</f>
        <v>11.46</v>
      </c>
      <c r="D739">
        <f>Summary!D370</f>
        <v>8.2200000000000006</v>
      </c>
      <c r="E739">
        <f>Summary!C370</f>
        <v>15.12</v>
      </c>
      <c r="F739">
        <f>Summary!I370*$N$2</f>
        <v>105.74980000000001</v>
      </c>
      <c r="G739">
        <f>Summary!F370</f>
        <v>0</v>
      </c>
      <c r="H739">
        <v>73.27</v>
      </c>
      <c r="I739">
        <v>4.4800000000000004</v>
      </c>
    </row>
    <row r="740" spans="1:9" x14ac:dyDescent="0.55000000000000004">
      <c r="A740">
        <v>2011</v>
      </c>
      <c r="B740">
        <v>5</v>
      </c>
      <c r="C740">
        <f>Summary!E371</f>
        <v>12.54</v>
      </c>
      <c r="D740">
        <f>Summary!D371</f>
        <v>9.33</v>
      </c>
      <c r="E740">
        <f>Summary!C371</f>
        <v>17.010000000000002</v>
      </c>
      <c r="F740">
        <f>Summary!I371*$N$2</f>
        <v>97.5351</v>
      </c>
      <c r="G740">
        <f>Summary!F371</f>
        <v>0</v>
      </c>
      <c r="H740">
        <v>74.98</v>
      </c>
      <c r="I740">
        <v>5.09</v>
      </c>
    </row>
    <row r="741" spans="1:9" x14ac:dyDescent="0.55000000000000004">
      <c r="A741">
        <v>2011</v>
      </c>
      <c r="B741">
        <v>6</v>
      </c>
      <c r="C741">
        <f>Summary!E372</f>
        <v>13.87</v>
      </c>
      <c r="D741">
        <f>Summary!D372</f>
        <v>11.13</v>
      </c>
      <c r="E741">
        <f>Summary!C372</f>
        <v>18.05</v>
      </c>
      <c r="F741">
        <f>Summary!I372*$N$2</f>
        <v>109.68360000000001</v>
      </c>
      <c r="G741">
        <f>Summary!F372</f>
        <v>0</v>
      </c>
      <c r="H741">
        <v>73.78</v>
      </c>
      <c r="I741">
        <v>4.6900000000000004</v>
      </c>
    </row>
    <row r="742" spans="1:9" x14ac:dyDescent="0.55000000000000004">
      <c r="A742">
        <v>2011</v>
      </c>
      <c r="B742">
        <v>7</v>
      </c>
      <c r="C742">
        <f>Summary!E373</f>
        <v>13.81</v>
      </c>
      <c r="D742">
        <f>Summary!D373</f>
        <v>11.47</v>
      </c>
      <c r="E742">
        <f>Summary!C373</f>
        <v>17.16</v>
      </c>
      <c r="F742">
        <f>Summary!I373*$N$2</f>
        <v>75.436399999999992</v>
      </c>
      <c r="G742">
        <f>Summary!F373</f>
        <v>0.03</v>
      </c>
      <c r="H742">
        <v>70.069999999999993</v>
      </c>
      <c r="I742">
        <v>4.13</v>
      </c>
    </row>
    <row r="743" spans="1:9" x14ac:dyDescent="0.55000000000000004">
      <c r="A743">
        <v>2011</v>
      </c>
      <c r="B743">
        <v>8</v>
      </c>
      <c r="C743">
        <f>Summary!E374</f>
        <v>14.07</v>
      </c>
      <c r="D743">
        <f>Summary!D374</f>
        <v>12.27</v>
      </c>
      <c r="E743">
        <f>Summary!C374</f>
        <v>17.489999999999998</v>
      </c>
      <c r="F743">
        <f>Summary!I374*$N$2</f>
        <v>118.9396</v>
      </c>
      <c r="G743">
        <f>Summary!F374</f>
        <v>0</v>
      </c>
      <c r="H743">
        <v>64.349999999999994</v>
      </c>
      <c r="I743">
        <v>4.95</v>
      </c>
    </row>
    <row r="744" spans="1:9" x14ac:dyDescent="0.55000000000000004">
      <c r="A744">
        <v>2011</v>
      </c>
      <c r="B744">
        <v>9</v>
      </c>
      <c r="C744">
        <f>Summary!E375</f>
        <v>13.44</v>
      </c>
      <c r="D744">
        <f>Summary!D375</f>
        <v>11.35</v>
      </c>
      <c r="E744">
        <f>Summary!C375</f>
        <v>16.48</v>
      </c>
      <c r="F744">
        <f>Summary!I375*$N$2</f>
        <v>73.5852</v>
      </c>
      <c r="G744">
        <f>Summary!F375</f>
        <v>0.15</v>
      </c>
      <c r="H744">
        <v>57.99</v>
      </c>
      <c r="I744">
        <v>4.46</v>
      </c>
    </row>
    <row r="745" spans="1:9" x14ac:dyDescent="0.55000000000000004">
      <c r="A745">
        <v>2011</v>
      </c>
      <c r="B745">
        <v>10</v>
      </c>
      <c r="C745">
        <f>Summary!E376</f>
        <v>11.81</v>
      </c>
      <c r="D745">
        <f>Summary!D376</f>
        <v>8.91</v>
      </c>
      <c r="E745">
        <f>Summary!C376</f>
        <v>15.87</v>
      </c>
      <c r="F745">
        <f>Summary!I376*$N$2</f>
        <v>129.3526</v>
      </c>
      <c r="G745">
        <f>Summary!F376</f>
        <v>0.05</v>
      </c>
      <c r="H745">
        <v>57.68</v>
      </c>
      <c r="I745">
        <v>3.85</v>
      </c>
    </row>
    <row r="746" spans="1:9" x14ac:dyDescent="0.55000000000000004">
      <c r="A746">
        <v>2011</v>
      </c>
      <c r="B746">
        <v>11</v>
      </c>
      <c r="C746">
        <f>Summary!E377</f>
        <v>12.71</v>
      </c>
      <c r="D746">
        <f>Summary!D377</f>
        <v>9.0500000000000007</v>
      </c>
      <c r="E746">
        <f>Summary!C377</f>
        <v>17.989999999999998</v>
      </c>
      <c r="F746">
        <f>Summary!I377*$N$2</f>
        <v>106.09690000000001</v>
      </c>
      <c r="G746">
        <f>Summary!F377</f>
        <v>0</v>
      </c>
      <c r="H746">
        <v>53.19</v>
      </c>
      <c r="I746">
        <v>4.17</v>
      </c>
    </row>
    <row r="747" spans="1:9" x14ac:dyDescent="0.55000000000000004">
      <c r="A747">
        <v>2011</v>
      </c>
      <c r="B747">
        <v>12</v>
      </c>
      <c r="C747">
        <f>Summary!E378</f>
        <v>13.74</v>
      </c>
      <c r="D747">
        <f>Summary!D378</f>
        <v>10.5</v>
      </c>
      <c r="E747">
        <f>Summary!C378</f>
        <v>18.350000000000001</v>
      </c>
      <c r="F747">
        <f>Summary!I378*$N$2</f>
        <v>125.07170000000001</v>
      </c>
      <c r="G747">
        <f>Summary!F378</f>
        <v>0</v>
      </c>
      <c r="H747">
        <v>58.45</v>
      </c>
      <c r="I747">
        <v>4.01</v>
      </c>
    </row>
    <row r="748" spans="1:9" x14ac:dyDescent="0.55000000000000004">
      <c r="A748">
        <v>2011</v>
      </c>
      <c r="B748">
        <v>13</v>
      </c>
      <c r="C748">
        <f>Summary!E379</f>
        <v>13.67</v>
      </c>
      <c r="D748">
        <f>Summary!D379</f>
        <v>11.89</v>
      </c>
      <c r="E748">
        <f>Summary!C379</f>
        <v>17</v>
      </c>
      <c r="F748">
        <f>Summary!I379*$N$2</f>
        <v>132.36079999999998</v>
      </c>
      <c r="G748">
        <f>Summary!F379</f>
        <v>0</v>
      </c>
      <c r="H748">
        <v>61.1</v>
      </c>
      <c r="I748">
        <v>4.05</v>
      </c>
    </row>
    <row r="749" spans="1:9" x14ac:dyDescent="0.55000000000000004">
      <c r="A749">
        <v>2011</v>
      </c>
      <c r="B749">
        <v>14</v>
      </c>
      <c r="C749">
        <f>Summary!E380</f>
        <v>14.16</v>
      </c>
      <c r="D749">
        <f>Summary!D380</f>
        <v>11.96</v>
      </c>
      <c r="E749">
        <f>Summary!C380</f>
        <v>17.96</v>
      </c>
      <c r="F749">
        <f>Summary!I380*$N$2</f>
        <v>133.05500000000001</v>
      </c>
      <c r="G749">
        <f>Summary!F380</f>
        <v>0</v>
      </c>
      <c r="H749">
        <v>39.06</v>
      </c>
      <c r="I749">
        <v>3.88</v>
      </c>
    </row>
    <row r="750" spans="1:9" x14ac:dyDescent="0.55000000000000004">
      <c r="A750">
        <v>2011</v>
      </c>
      <c r="B750">
        <v>15</v>
      </c>
      <c r="C750">
        <f>Summary!E381</f>
        <v>13.4</v>
      </c>
      <c r="D750">
        <f>Summary!D381</f>
        <v>10.61</v>
      </c>
      <c r="E750">
        <f>Summary!C381</f>
        <v>16.95</v>
      </c>
      <c r="F750">
        <f>Summary!I381*$N$2</f>
        <v>129.3526</v>
      </c>
      <c r="G750">
        <f>Summary!F381</f>
        <v>0</v>
      </c>
      <c r="H750">
        <v>43.76</v>
      </c>
      <c r="I750">
        <v>3.63</v>
      </c>
    </row>
    <row r="751" spans="1:9" x14ac:dyDescent="0.55000000000000004">
      <c r="A751">
        <v>2011</v>
      </c>
      <c r="B751">
        <v>16</v>
      </c>
      <c r="C751">
        <f>Summary!E382</f>
        <v>12.42</v>
      </c>
      <c r="D751">
        <f>Summary!D382</f>
        <v>10.23</v>
      </c>
      <c r="E751">
        <f>Summary!C382</f>
        <v>16.05</v>
      </c>
      <c r="F751">
        <f>Summary!I382*$N$2</f>
        <v>95.799599999999998</v>
      </c>
      <c r="G751">
        <f>Summary!F382</f>
        <v>0</v>
      </c>
      <c r="H751">
        <v>53.2</v>
      </c>
      <c r="I751">
        <v>4.18</v>
      </c>
    </row>
    <row r="752" spans="1:9" x14ac:dyDescent="0.55000000000000004">
      <c r="A752">
        <v>2011</v>
      </c>
      <c r="B752">
        <v>17</v>
      </c>
      <c r="C752">
        <f>Summary!E383</f>
        <v>12.16</v>
      </c>
      <c r="D752">
        <f>Summary!D383</f>
        <v>10.039999999999999</v>
      </c>
      <c r="E752">
        <f>Summary!C383</f>
        <v>16.37</v>
      </c>
      <c r="F752">
        <f>Summary!I383*$N$2</f>
        <v>124.3775</v>
      </c>
      <c r="G752">
        <f>Summary!F383</f>
        <v>0</v>
      </c>
      <c r="H752">
        <v>51.04</v>
      </c>
      <c r="I752">
        <v>4.37</v>
      </c>
    </row>
    <row r="753" spans="1:9" x14ac:dyDescent="0.55000000000000004">
      <c r="A753">
        <v>2011</v>
      </c>
      <c r="B753">
        <v>18</v>
      </c>
      <c r="C753">
        <f>Summary!E384</f>
        <v>11.03</v>
      </c>
      <c r="D753">
        <f>Summary!D384</f>
        <v>9.57</v>
      </c>
      <c r="E753">
        <f>Summary!C384</f>
        <v>13.06</v>
      </c>
      <c r="F753">
        <f>Summary!I384*$N$2</f>
        <v>66.990300000000005</v>
      </c>
      <c r="G753">
        <f>Summary!F384</f>
        <v>0</v>
      </c>
      <c r="H753">
        <v>54.3</v>
      </c>
      <c r="I753">
        <v>4.54</v>
      </c>
    </row>
    <row r="754" spans="1:9" x14ac:dyDescent="0.55000000000000004">
      <c r="A754">
        <v>2011</v>
      </c>
      <c r="B754">
        <v>19</v>
      </c>
      <c r="C754">
        <f>Summary!E385</f>
        <v>10.89</v>
      </c>
      <c r="D754">
        <f>Summary!D385</f>
        <v>9.5299999999999994</v>
      </c>
      <c r="E754">
        <f>Summary!C385</f>
        <v>13.41</v>
      </c>
      <c r="F754">
        <f>Summary!I385*$N$2</f>
        <v>64.444900000000004</v>
      </c>
      <c r="G754">
        <f>Summary!F385</f>
        <v>0.02</v>
      </c>
      <c r="H754">
        <v>65.03</v>
      </c>
      <c r="I754">
        <v>4.0199999999999996</v>
      </c>
    </row>
    <row r="755" spans="1:9" x14ac:dyDescent="0.55000000000000004">
      <c r="A755">
        <v>2011</v>
      </c>
      <c r="B755">
        <v>20</v>
      </c>
      <c r="C755">
        <f>Summary!E386</f>
        <v>11.42</v>
      </c>
      <c r="D755">
        <f>Summary!D386</f>
        <v>9.9600000000000009</v>
      </c>
      <c r="E755">
        <f>Summary!C386</f>
        <v>14.47</v>
      </c>
      <c r="F755">
        <f>Summary!I386*$N$2</f>
        <v>118.47680000000001</v>
      </c>
      <c r="G755">
        <f>Summary!F386</f>
        <v>0.31</v>
      </c>
      <c r="H755">
        <v>64.150000000000006</v>
      </c>
      <c r="I755">
        <v>4.5599999999999996</v>
      </c>
    </row>
    <row r="756" spans="1:9" x14ac:dyDescent="0.55000000000000004">
      <c r="A756">
        <v>2011</v>
      </c>
      <c r="B756">
        <v>21</v>
      </c>
      <c r="C756">
        <f>Summary!E387</f>
        <v>9.08</v>
      </c>
      <c r="D756">
        <f>Summary!D387</f>
        <v>6.73</v>
      </c>
      <c r="E756">
        <f>Summary!C387</f>
        <v>11.76</v>
      </c>
      <c r="F756">
        <f>Summary!I387*$N$2</f>
        <v>112.8075</v>
      </c>
      <c r="G756">
        <f>Summary!F387</f>
        <v>0</v>
      </c>
      <c r="H756">
        <v>58.19</v>
      </c>
      <c r="I756">
        <v>4.0999999999999996</v>
      </c>
    </row>
    <row r="757" spans="1:9" x14ac:dyDescent="0.55000000000000004">
      <c r="A757">
        <v>2011</v>
      </c>
      <c r="B757">
        <v>22</v>
      </c>
      <c r="C757">
        <f>Summary!E388</f>
        <v>6.54</v>
      </c>
      <c r="D757">
        <f>Summary!D388</f>
        <v>3.62</v>
      </c>
      <c r="E757">
        <f>Summary!C388</f>
        <v>8.9700000000000006</v>
      </c>
      <c r="F757">
        <f>Summary!I388*$N$2</f>
        <v>135.369</v>
      </c>
      <c r="G757">
        <f>Summary!F388</f>
        <v>0</v>
      </c>
      <c r="H757">
        <v>63.232799999999997</v>
      </c>
      <c r="I757">
        <v>3.64</v>
      </c>
    </row>
    <row r="758" spans="1:9" x14ac:dyDescent="0.55000000000000004">
      <c r="A758">
        <v>2011</v>
      </c>
      <c r="B758">
        <v>23</v>
      </c>
      <c r="C758">
        <f>Summary!E389</f>
        <v>7.96</v>
      </c>
      <c r="D758">
        <f>Summary!D389</f>
        <v>5.64</v>
      </c>
      <c r="E758">
        <f>Summary!C389</f>
        <v>9.1999999999999993</v>
      </c>
      <c r="F758">
        <f>Summary!I389*$N$2</f>
        <v>53.569099999999999</v>
      </c>
      <c r="G758">
        <f>Summary!F389</f>
        <v>0.12</v>
      </c>
      <c r="H758">
        <v>63.253312000000001</v>
      </c>
      <c r="I758">
        <v>3.64</v>
      </c>
    </row>
    <row r="759" spans="1:9" x14ac:dyDescent="0.55000000000000004">
      <c r="A759">
        <v>2011</v>
      </c>
      <c r="B759">
        <v>24</v>
      </c>
      <c r="C759">
        <f>Summary!E390</f>
        <v>9.3800000000000008</v>
      </c>
      <c r="D759">
        <f>Summary!D390</f>
        <v>8.73</v>
      </c>
      <c r="E759">
        <f>Summary!C390</f>
        <v>10.18</v>
      </c>
      <c r="F759">
        <f>Summary!I390*$N$2</f>
        <v>30.082000000000001</v>
      </c>
      <c r="G759">
        <f>Summary!F390</f>
        <v>0.06</v>
      </c>
      <c r="H759">
        <v>62.87504448</v>
      </c>
      <c r="I759">
        <v>3.64</v>
      </c>
    </row>
    <row r="760" spans="1:9" x14ac:dyDescent="0.55000000000000004">
      <c r="A760">
        <v>2011</v>
      </c>
      <c r="B760">
        <v>25</v>
      </c>
      <c r="C760">
        <f>Summary!E391</f>
        <v>9.57</v>
      </c>
      <c r="D760">
        <f>Summary!D391</f>
        <v>8.68</v>
      </c>
      <c r="E760">
        <f>Summary!C391</f>
        <v>10.74</v>
      </c>
      <c r="F760">
        <f>Summary!I391*$N$2</f>
        <v>31.239000000000004</v>
      </c>
      <c r="G760">
        <f>Summary!F391</f>
        <v>0.21</v>
      </c>
      <c r="H760">
        <v>61.878846260000003</v>
      </c>
      <c r="I760">
        <v>3.64</v>
      </c>
    </row>
    <row r="761" spans="1:9" x14ac:dyDescent="0.55000000000000004">
      <c r="A761">
        <v>2011</v>
      </c>
      <c r="B761">
        <v>26</v>
      </c>
      <c r="C761">
        <f>Summary!E392</f>
        <v>10.29</v>
      </c>
      <c r="D761">
        <f>Summary!D392</f>
        <v>8.94</v>
      </c>
      <c r="E761">
        <f>Summary!C392</f>
        <v>12.12</v>
      </c>
      <c r="F761">
        <f>Summary!I392*$N$2</f>
        <v>70.924099999999996</v>
      </c>
      <c r="G761">
        <f>Summary!F392</f>
        <v>1.21</v>
      </c>
      <c r="H761">
        <v>60.784000110000001</v>
      </c>
      <c r="I761">
        <v>3.64</v>
      </c>
    </row>
    <row r="762" spans="1:9" x14ac:dyDescent="0.55000000000000004">
      <c r="A762">
        <v>2011</v>
      </c>
      <c r="B762">
        <v>27</v>
      </c>
      <c r="C762">
        <f>Summary!E393</f>
        <v>10.49</v>
      </c>
      <c r="D762">
        <f>Summary!D393</f>
        <v>8.8699999999999992</v>
      </c>
      <c r="E762">
        <f>Summary!C393</f>
        <v>13.74</v>
      </c>
      <c r="F762">
        <f>Summary!I393*$N$2</f>
        <v>76.130600000000001</v>
      </c>
      <c r="G762">
        <f>Summary!F393</f>
        <v>9.32</v>
      </c>
      <c r="H762">
        <v>60.118560109999997</v>
      </c>
      <c r="I762">
        <v>3.64</v>
      </c>
    </row>
    <row r="763" spans="1:9" x14ac:dyDescent="0.55000000000000004">
      <c r="A763">
        <v>2011</v>
      </c>
      <c r="B763">
        <v>28</v>
      </c>
      <c r="C763">
        <f>Summary!E394</f>
        <v>12.05</v>
      </c>
      <c r="D763">
        <f>Summary!D394</f>
        <v>9.73</v>
      </c>
      <c r="E763">
        <f>Summary!C394</f>
        <v>15.26</v>
      </c>
      <c r="F763">
        <f>Summary!I394*$N$2</f>
        <v>84.692400000000006</v>
      </c>
      <c r="G763">
        <f>Summary!F394</f>
        <v>6.21</v>
      </c>
      <c r="H763">
        <v>60.246902519999999</v>
      </c>
      <c r="I763">
        <v>3.64</v>
      </c>
    </row>
    <row r="764" spans="1:9" x14ac:dyDescent="0.55000000000000004">
      <c r="A764">
        <v>2011</v>
      </c>
      <c r="B764">
        <v>29</v>
      </c>
      <c r="C764">
        <f>Summary!E395</f>
        <v>11.64</v>
      </c>
      <c r="D764">
        <f>Summary!D395</f>
        <v>9</v>
      </c>
      <c r="E764">
        <f>Summary!C395</f>
        <v>15.58</v>
      </c>
      <c r="F764">
        <f>Summary!I395*$N$2</f>
        <v>137.45160000000001</v>
      </c>
      <c r="G764">
        <f>Summary!F395</f>
        <v>0.16</v>
      </c>
      <c r="H764">
        <v>60.239178619999997</v>
      </c>
      <c r="I764">
        <v>3.64</v>
      </c>
    </row>
    <row r="765" spans="1:9" x14ac:dyDescent="0.55000000000000004">
      <c r="A765">
        <v>2011</v>
      </c>
      <c r="B765">
        <v>30</v>
      </c>
      <c r="C765">
        <f>Summary!E396</f>
        <v>10.31</v>
      </c>
      <c r="D765">
        <f>Summary!D396</f>
        <v>6.8</v>
      </c>
      <c r="E765">
        <f>Summary!C396</f>
        <v>13.14</v>
      </c>
      <c r="F765">
        <f>Summary!I396*$N$2</f>
        <v>135.369</v>
      </c>
      <c r="G765">
        <f>Summary!F396</f>
        <v>0.14000000000000001</v>
      </c>
      <c r="H765">
        <v>59.717945759999999</v>
      </c>
      <c r="I765">
        <v>3.64</v>
      </c>
    </row>
    <row r="766" spans="1:9" x14ac:dyDescent="0.55000000000000004">
      <c r="A766">
        <v>2011</v>
      </c>
      <c r="B766">
        <v>31</v>
      </c>
      <c r="C766">
        <f>Summary!E397</f>
        <v>9.5299999999999994</v>
      </c>
      <c r="D766">
        <f>Summary!D397</f>
        <v>7.15</v>
      </c>
      <c r="E766">
        <f>Summary!C397</f>
        <v>12.73</v>
      </c>
      <c r="F766">
        <f>Summary!I397*$N$2</f>
        <v>120.90649999999999</v>
      </c>
      <c r="G766">
        <f>Summary!F397</f>
        <v>0.14000000000000001</v>
      </c>
      <c r="H766">
        <v>59.107463590000002</v>
      </c>
      <c r="I766">
        <v>3.64</v>
      </c>
    </row>
    <row r="767" spans="1:9" x14ac:dyDescent="0.55000000000000004">
      <c r="A767">
        <v>2011</v>
      </c>
      <c r="B767">
        <v>32</v>
      </c>
      <c r="C767">
        <f>Summary!E398</f>
        <v>9.6</v>
      </c>
      <c r="D767">
        <f>Summary!D398</f>
        <v>6.3</v>
      </c>
      <c r="E767">
        <f>Summary!C398</f>
        <v>12.89</v>
      </c>
      <c r="F767">
        <f>Summary!I398*$N$2</f>
        <v>127.27000000000001</v>
      </c>
      <c r="G767">
        <f>Summary!F398</f>
        <v>0.15</v>
      </c>
      <c r="H767">
        <v>58.520562140000003</v>
      </c>
      <c r="I767">
        <v>3.64</v>
      </c>
    </row>
    <row r="768" spans="1:9" x14ac:dyDescent="0.55000000000000004">
      <c r="A768">
        <v>2011</v>
      </c>
      <c r="B768">
        <v>33</v>
      </c>
      <c r="C768">
        <f>Summary!E399</f>
        <v>9.77</v>
      </c>
      <c r="D768">
        <f>Summary!D399</f>
        <v>5.78</v>
      </c>
      <c r="E768">
        <f>Summary!C399</f>
        <v>14.34</v>
      </c>
      <c r="F768">
        <f>Summary!I399*$N$2</f>
        <v>154.45949999999999</v>
      </c>
      <c r="G768">
        <f>Summary!F399</f>
        <v>0.02</v>
      </c>
      <c r="H768">
        <v>58.058584619999998</v>
      </c>
      <c r="I768">
        <v>3.64</v>
      </c>
    </row>
    <row r="769" spans="1:9" x14ac:dyDescent="0.55000000000000004">
      <c r="A769">
        <v>2011</v>
      </c>
      <c r="B769">
        <v>34</v>
      </c>
      <c r="C769">
        <f>Summary!E400</f>
        <v>9.9</v>
      </c>
      <c r="D769">
        <f>Summary!D400</f>
        <v>6.43</v>
      </c>
      <c r="E769">
        <f>Summary!C400</f>
        <v>14.27</v>
      </c>
      <c r="F769">
        <f>Summary!I400*$N$2</f>
        <v>164.64110000000002</v>
      </c>
      <c r="G769">
        <f>Summary!F400</f>
        <v>0</v>
      </c>
      <c r="H769">
        <v>57.80692801</v>
      </c>
      <c r="I769">
        <v>3.64</v>
      </c>
    </row>
    <row r="770" spans="1:9" x14ac:dyDescent="0.55000000000000004">
      <c r="A770">
        <v>2011</v>
      </c>
      <c r="B770">
        <v>35</v>
      </c>
      <c r="C770">
        <f>Summary!E401</f>
        <v>11.26</v>
      </c>
      <c r="D770">
        <f>Summary!D401</f>
        <v>7.81</v>
      </c>
      <c r="E770">
        <f>Summary!C401</f>
        <v>15.45</v>
      </c>
      <c r="F770">
        <f>Summary!I401*$N$2</f>
        <v>167.4179</v>
      </c>
      <c r="G770">
        <f>Summary!F401</f>
        <v>0</v>
      </c>
      <c r="H770">
        <v>57.799605130000003</v>
      </c>
      <c r="I770">
        <v>3.64</v>
      </c>
    </row>
    <row r="771" spans="1:9" x14ac:dyDescent="0.55000000000000004">
      <c r="A771">
        <v>2011</v>
      </c>
      <c r="B771">
        <v>36</v>
      </c>
      <c r="C771">
        <f>Summary!E402</f>
        <v>11.67</v>
      </c>
      <c r="D771">
        <f>Summary!D402</f>
        <v>9.35</v>
      </c>
      <c r="E771">
        <f>Summary!C402</f>
        <v>15.31</v>
      </c>
      <c r="F771">
        <f>Summary!I402*$N$2</f>
        <v>169.0377</v>
      </c>
      <c r="G771">
        <f>Summary!F402</f>
        <v>0</v>
      </c>
      <c r="H771">
        <v>57.804389329999999</v>
      </c>
      <c r="I771">
        <v>3.64</v>
      </c>
    </row>
    <row r="772" spans="1:9" x14ac:dyDescent="0.55000000000000004">
      <c r="A772">
        <v>2011</v>
      </c>
      <c r="B772">
        <v>37</v>
      </c>
      <c r="C772">
        <f>Summary!E403</f>
        <v>12.31</v>
      </c>
      <c r="D772">
        <f>Summary!D403</f>
        <v>10.36</v>
      </c>
      <c r="E772">
        <f>Summary!C403</f>
        <v>15.89</v>
      </c>
      <c r="F772">
        <f>Summary!I403*$N$2</f>
        <v>170.19470000000001</v>
      </c>
      <c r="G772">
        <f>Summary!F403</f>
        <v>0</v>
      </c>
      <c r="H772">
        <v>57.98896491</v>
      </c>
      <c r="I772">
        <v>3.64</v>
      </c>
    </row>
    <row r="773" spans="1:9" x14ac:dyDescent="0.55000000000000004">
      <c r="A773">
        <v>2011</v>
      </c>
      <c r="B773">
        <v>38</v>
      </c>
      <c r="C773">
        <f>Summary!E404</f>
        <v>11.66</v>
      </c>
      <c r="D773">
        <f>Summary!D404</f>
        <v>9.74</v>
      </c>
      <c r="E773">
        <f>Summary!C404</f>
        <v>14.92</v>
      </c>
      <c r="F773">
        <f>Summary!I404*$N$2</f>
        <v>169.1534</v>
      </c>
      <c r="G773">
        <f>Summary!F404</f>
        <v>0</v>
      </c>
      <c r="H773">
        <v>57.970523499999999</v>
      </c>
      <c r="I773">
        <v>3.64</v>
      </c>
    </row>
    <row r="774" spans="1:9" x14ac:dyDescent="0.55000000000000004">
      <c r="A774">
        <v>2011</v>
      </c>
      <c r="B774">
        <v>39</v>
      </c>
      <c r="C774">
        <f>Summary!E405</f>
        <v>10.86</v>
      </c>
      <c r="D774">
        <f>Summary!D405</f>
        <v>8.4</v>
      </c>
      <c r="E774">
        <f>Summary!C405</f>
        <v>14.19</v>
      </c>
      <c r="F774">
        <f>Summary!I405*$N$2</f>
        <v>135.4847</v>
      </c>
      <c r="G774">
        <f>Summary!F405</f>
        <v>0</v>
      </c>
      <c r="H774">
        <v>57.845344439999998</v>
      </c>
      <c r="I774">
        <v>3.64</v>
      </c>
    </row>
    <row r="775" spans="1:9" x14ac:dyDescent="0.55000000000000004">
      <c r="A775">
        <v>2011</v>
      </c>
      <c r="B775">
        <v>40</v>
      </c>
      <c r="C775">
        <f>Summary!E406</f>
        <v>11.51</v>
      </c>
      <c r="D775">
        <f>Summary!D406</f>
        <v>8.98</v>
      </c>
      <c r="E775">
        <f>Summary!C406</f>
        <v>15.51</v>
      </c>
      <c r="F775">
        <f>Summary!I406*$N$2</f>
        <v>162.67420000000001</v>
      </c>
      <c r="G775">
        <f>Summary!F406</f>
        <v>0</v>
      </c>
      <c r="H775">
        <v>58.596758219999998</v>
      </c>
      <c r="I775">
        <v>3.64</v>
      </c>
    </row>
    <row r="776" spans="1:9" x14ac:dyDescent="0.55000000000000004">
      <c r="A776">
        <v>2011</v>
      </c>
      <c r="B776">
        <v>41</v>
      </c>
      <c r="C776">
        <f>Summary!E407</f>
        <v>10.57</v>
      </c>
      <c r="D776">
        <f>Summary!D407</f>
        <v>8.1300000000000008</v>
      </c>
      <c r="E776">
        <f>Summary!C407</f>
        <v>14.42</v>
      </c>
      <c r="F776">
        <f>Summary!I407*$N$2</f>
        <v>167.53360000000001</v>
      </c>
      <c r="G776">
        <f>Summary!F407</f>
        <v>0</v>
      </c>
      <c r="H776">
        <v>59.19022855</v>
      </c>
      <c r="I776">
        <v>3.64</v>
      </c>
    </row>
    <row r="777" spans="1:9" x14ac:dyDescent="0.55000000000000004">
      <c r="A777">
        <v>2011</v>
      </c>
      <c r="B777">
        <v>42</v>
      </c>
      <c r="C777">
        <f>Summary!E408</f>
        <v>10.74</v>
      </c>
      <c r="D777">
        <f>Summary!D408</f>
        <v>8.6999999999999993</v>
      </c>
      <c r="E777">
        <f>Summary!C408</f>
        <v>14.41</v>
      </c>
      <c r="F777">
        <f>Summary!I408*$N$2</f>
        <v>171.5831</v>
      </c>
      <c r="G777">
        <f>Summary!F408</f>
        <v>0</v>
      </c>
      <c r="H777">
        <v>59.429837689999999</v>
      </c>
      <c r="I777">
        <v>3.64</v>
      </c>
    </row>
    <row r="778" spans="1:9" x14ac:dyDescent="0.55000000000000004">
      <c r="A778">
        <v>2011</v>
      </c>
      <c r="B778">
        <v>43</v>
      </c>
      <c r="C778">
        <f>Summary!E409</f>
        <v>11.83</v>
      </c>
      <c r="D778">
        <f>Summary!D409</f>
        <v>8.08</v>
      </c>
      <c r="E778">
        <f>Summary!C409</f>
        <v>16.47</v>
      </c>
      <c r="F778">
        <f>Summary!I409*$N$2</f>
        <v>172.97149999999999</v>
      </c>
      <c r="G778">
        <f>Summary!F409</f>
        <v>0</v>
      </c>
      <c r="H778">
        <v>59.765431200000002</v>
      </c>
      <c r="I778">
        <v>3.64</v>
      </c>
    </row>
    <row r="779" spans="1:9" x14ac:dyDescent="0.55000000000000004">
      <c r="A779">
        <v>2011</v>
      </c>
      <c r="B779">
        <v>44</v>
      </c>
      <c r="C779">
        <f>Summary!E410</f>
        <v>12.77</v>
      </c>
      <c r="D779">
        <f>Summary!D410</f>
        <v>8.7100000000000009</v>
      </c>
      <c r="E779">
        <f>Summary!C410</f>
        <v>17.03</v>
      </c>
      <c r="F779">
        <f>Summary!I410*$N$2</f>
        <v>164.8725</v>
      </c>
      <c r="G779">
        <f>Summary!F410</f>
        <v>0.97</v>
      </c>
      <c r="H779">
        <v>59.984048450000003</v>
      </c>
      <c r="I779">
        <v>3.64</v>
      </c>
    </row>
    <row r="780" spans="1:9" x14ac:dyDescent="0.55000000000000004">
      <c r="A780">
        <v>2011</v>
      </c>
      <c r="B780">
        <v>45</v>
      </c>
      <c r="C780">
        <f>Summary!E411</f>
        <v>11.54</v>
      </c>
      <c r="D780">
        <f>Summary!D411</f>
        <v>8.4600000000000009</v>
      </c>
      <c r="E780">
        <f>Summary!C411</f>
        <v>15.02</v>
      </c>
      <c r="F780">
        <f>Summary!I411*$N$2</f>
        <v>170.19470000000001</v>
      </c>
      <c r="G780">
        <f>Summary!F411</f>
        <v>1.05</v>
      </c>
      <c r="H780">
        <v>59.782210390000003</v>
      </c>
      <c r="I780">
        <v>3.64</v>
      </c>
    </row>
    <row r="781" spans="1:9" x14ac:dyDescent="0.55000000000000004">
      <c r="A781">
        <v>2011</v>
      </c>
      <c r="B781">
        <v>46</v>
      </c>
      <c r="C781">
        <f>Summary!E412</f>
        <v>11.66</v>
      </c>
      <c r="D781">
        <f>Summary!D412</f>
        <v>9.5500000000000007</v>
      </c>
      <c r="E781">
        <f>Summary!C412</f>
        <v>14.12</v>
      </c>
      <c r="F781">
        <f>Summary!I412*$N$2</f>
        <v>64.792000000000002</v>
      </c>
      <c r="G781">
        <f>Summary!F412</f>
        <v>4.09</v>
      </c>
      <c r="H781">
        <v>59.607498800000002</v>
      </c>
      <c r="I781">
        <v>3.64</v>
      </c>
    </row>
    <row r="782" spans="1:9" x14ac:dyDescent="0.55000000000000004">
      <c r="A782">
        <v>2011</v>
      </c>
      <c r="B782">
        <v>47</v>
      </c>
      <c r="C782">
        <f>Summary!E413</f>
        <v>11.39</v>
      </c>
      <c r="D782">
        <f>Summary!D413</f>
        <v>7.39</v>
      </c>
      <c r="E782">
        <f>Summary!C413</f>
        <v>14.62</v>
      </c>
      <c r="F782">
        <f>Summary!I413*$N$2</f>
        <v>130.97239999999999</v>
      </c>
      <c r="G782">
        <f>Summary!F413</f>
        <v>3.11</v>
      </c>
      <c r="H782">
        <v>59.664198749999997</v>
      </c>
      <c r="I782">
        <v>3.64</v>
      </c>
    </row>
    <row r="783" spans="1:9" x14ac:dyDescent="0.55000000000000004">
      <c r="A783">
        <v>2011</v>
      </c>
      <c r="B783">
        <v>48</v>
      </c>
      <c r="C783">
        <f>Summary!E414</f>
        <v>12.39</v>
      </c>
      <c r="D783">
        <f>Summary!D414</f>
        <v>9.67</v>
      </c>
      <c r="E783">
        <f>Summary!C414</f>
        <v>15.31</v>
      </c>
      <c r="F783">
        <f>Summary!I414*$N$2</f>
        <v>167.4179</v>
      </c>
      <c r="G783">
        <f>Summary!F414</f>
        <v>0.14000000000000001</v>
      </c>
      <c r="H783">
        <v>59.5214547</v>
      </c>
      <c r="I783">
        <v>3.64</v>
      </c>
    </row>
    <row r="784" spans="1:9" x14ac:dyDescent="0.55000000000000004">
      <c r="A784">
        <v>2011</v>
      </c>
      <c r="B784">
        <v>49</v>
      </c>
      <c r="C784">
        <f>Summary!E415</f>
        <v>12.04</v>
      </c>
      <c r="D784">
        <f>Summary!D415</f>
        <v>8.08</v>
      </c>
      <c r="E784">
        <f>Summary!C415</f>
        <v>15.58</v>
      </c>
      <c r="F784">
        <f>Summary!I415*$N$2</f>
        <v>193.79750000000001</v>
      </c>
      <c r="G784">
        <f>Summary!F415</f>
        <v>0</v>
      </c>
      <c r="H784">
        <v>59.372180409999999</v>
      </c>
      <c r="I784">
        <v>3.64</v>
      </c>
    </row>
    <row r="785" spans="1:9" x14ac:dyDescent="0.55000000000000004">
      <c r="A785">
        <v>2011</v>
      </c>
      <c r="B785">
        <v>50</v>
      </c>
      <c r="C785">
        <f>Summary!E416</f>
        <v>13.42</v>
      </c>
      <c r="D785">
        <f>Summary!D416</f>
        <v>9.9600000000000009</v>
      </c>
      <c r="E785">
        <f>Summary!C416</f>
        <v>17.510000000000002</v>
      </c>
      <c r="F785">
        <f>Summary!I416*$N$2</f>
        <v>135.83180000000002</v>
      </c>
      <c r="G785">
        <f>Summary!F416</f>
        <v>0.19</v>
      </c>
      <c r="H785">
        <v>59.232065849999998</v>
      </c>
      <c r="I785">
        <v>3.64</v>
      </c>
    </row>
    <row r="786" spans="1:9" x14ac:dyDescent="0.55000000000000004">
      <c r="A786">
        <v>2011</v>
      </c>
      <c r="B786">
        <v>51</v>
      </c>
      <c r="C786">
        <f>Summary!E417</f>
        <v>14.35</v>
      </c>
      <c r="D786">
        <f>Summary!D417</f>
        <v>12.07</v>
      </c>
      <c r="E786">
        <f>Summary!C417</f>
        <v>18.72</v>
      </c>
      <c r="F786">
        <f>Summary!I417*$N$2</f>
        <v>155.73220000000001</v>
      </c>
      <c r="G786">
        <f>Summary!F417</f>
        <v>0.03</v>
      </c>
      <c r="H786">
        <v>59.126194630000001</v>
      </c>
      <c r="I786">
        <v>3.64</v>
      </c>
    </row>
    <row r="787" spans="1:9" x14ac:dyDescent="0.55000000000000004">
      <c r="A787">
        <v>2011</v>
      </c>
      <c r="B787">
        <v>52</v>
      </c>
      <c r="C787">
        <f>Summary!E418</f>
        <v>13.54</v>
      </c>
      <c r="D787">
        <f>Summary!D418</f>
        <v>10.29</v>
      </c>
      <c r="E787">
        <f>Summary!C418</f>
        <v>17.48</v>
      </c>
      <c r="F787">
        <f>Summary!I418*$N$2</f>
        <v>179.7978</v>
      </c>
      <c r="G787">
        <f>Summary!F418</f>
        <v>0</v>
      </c>
      <c r="H787">
        <v>59.05988241</v>
      </c>
      <c r="I787">
        <v>3.64</v>
      </c>
    </row>
    <row r="788" spans="1:9" x14ac:dyDescent="0.55000000000000004">
      <c r="A788">
        <v>2011</v>
      </c>
      <c r="B788">
        <v>53</v>
      </c>
      <c r="C788">
        <f>Summary!E419</f>
        <v>14.6</v>
      </c>
      <c r="D788">
        <f>Summary!D419</f>
        <v>11.38</v>
      </c>
      <c r="E788">
        <f>Summary!C419</f>
        <v>19.27</v>
      </c>
      <c r="F788">
        <f>Summary!I419*$N$2</f>
        <v>151.4513</v>
      </c>
      <c r="G788">
        <f>Summary!F419</f>
        <v>0</v>
      </c>
      <c r="H788">
        <v>59.01753531</v>
      </c>
      <c r="I788">
        <v>3.64</v>
      </c>
    </row>
    <row r="789" spans="1:9" x14ac:dyDescent="0.55000000000000004">
      <c r="A789">
        <v>2011</v>
      </c>
      <c r="B789">
        <v>54</v>
      </c>
      <c r="C789">
        <f>Summary!E420</f>
        <v>14.28</v>
      </c>
      <c r="D789">
        <f>Summary!D420</f>
        <v>11.31</v>
      </c>
      <c r="E789">
        <f>Summary!C420</f>
        <v>18.329999999999998</v>
      </c>
      <c r="F789">
        <f>Summary!I420*$N$2</f>
        <v>191.25210000000001</v>
      </c>
      <c r="G789">
        <f>Summary!F420</f>
        <v>0</v>
      </c>
      <c r="H789">
        <v>58.968360619999999</v>
      </c>
      <c r="I789">
        <v>3.64</v>
      </c>
    </row>
    <row r="790" spans="1:9" x14ac:dyDescent="0.55000000000000004">
      <c r="A790">
        <v>2011</v>
      </c>
      <c r="B790">
        <v>55</v>
      </c>
      <c r="C790">
        <f>Summary!E421</f>
        <v>14.62</v>
      </c>
      <c r="D790">
        <f>Summary!D421</f>
        <v>12.58</v>
      </c>
      <c r="E790">
        <f>Summary!C421</f>
        <v>18.28</v>
      </c>
      <c r="F790">
        <f>Summary!I421*$N$2</f>
        <v>200.73950000000002</v>
      </c>
      <c r="G790">
        <f>Summary!F421</f>
        <v>0</v>
      </c>
      <c r="H790">
        <v>58.917527900000003</v>
      </c>
      <c r="I790">
        <v>3.64</v>
      </c>
    </row>
    <row r="791" spans="1:9" x14ac:dyDescent="0.55000000000000004">
      <c r="A791">
        <v>2011</v>
      </c>
      <c r="B791">
        <v>56</v>
      </c>
      <c r="C791">
        <f>Summary!E422</f>
        <v>13.44</v>
      </c>
      <c r="D791">
        <f>Summary!D422</f>
        <v>11.06</v>
      </c>
      <c r="E791">
        <f>Summary!C422</f>
        <v>16.25</v>
      </c>
      <c r="F791">
        <f>Summary!I422*$N$2</f>
        <v>201.0866</v>
      </c>
      <c r="G791">
        <f>Summary!F422</f>
        <v>0</v>
      </c>
      <c r="H791">
        <v>58.885511180000002</v>
      </c>
      <c r="I791">
        <v>3.47</v>
      </c>
    </row>
    <row r="792" spans="1:9" x14ac:dyDescent="0.55000000000000004">
      <c r="A792">
        <v>2011</v>
      </c>
      <c r="B792">
        <v>57</v>
      </c>
      <c r="C792">
        <f>Summary!E423</f>
        <v>16.170000000000002</v>
      </c>
      <c r="D792">
        <f>Summary!D423</f>
        <v>11.05</v>
      </c>
      <c r="E792">
        <f>Summary!C423</f>
        <v>22.62</v>
      </c>
      <c r="F792">
        <f>Summary!I423*$N$2</f>
        <v>189.16950000000003</v>
      </c>
      <c r="G792">
        <f>Summary!F423</f>
        <v>0</v>
      </c>
      <c r="H792">
        <v>58.876633089999999</v>
      </c>
      <c r="I792">
        <v>3.47</v>
      </c>
    </row>
    <row r="793" spans="1:9" x14ac:dyDescent="0.55000000000000004">
      <c r="A793">
        <v>2011</v>
      </c>
      <c r="B793">
        <v>58</v>
      </c>
      <c r="C793">
        <f>Summary!E424</f>
        <v>13.36</v>
      </c>
      <c r="D793">
        <f>Summary!D424</f>
        <v>9.81</v>
      </c>
      <c r="E793">
        <f>Summary!C424</f>
        <v>15.85</v>
      </c>
      <c r="F793">
        <f>Summary!I424*$N$2</f>
        <v>77.403300000000002</v>
      </c>
      <c r="G793">
        <f>Summary!F424</f>
        <v>0.01</v>
      </c>
      <c r="H793">
        <v>58.890875919999999</v>
      </c>
      <c r="I793">
        <v>3.47</v>
      </c>
    </row>
    <row r="794" spans="1:9" x14ac:dyDescent="0.55000000000000004">
      <c r="A794">
        <v>2011</v>
      </c>
      <c r="B794">
        <v>59</v>
      </c>
      <c r="C794">
        <f>Summary!E425</f>
        <v>11.48</v>
      </c>
      <c r="D794">
        <f>Summary!D425</f>
        <v>7.65</v>
      </c>
      <c r="E794">
        <f>Summary!C425</f>
        <v>16.079999999999998</v>
      </c>
      <c r="F794">
        <f>Summary!I425*$N$2</f>
        <v>166.83940000000001</v>
      </c>
      <c r="G794">
        <f>Summary!F425</f>
        <v>0.06</v>
      </c>
      <c r="H794">
        <v>58.924167580000002</v>
      </c>
      <c r="I794">
        <v>3.47</v>
      </c>
    </row>
    <row r="795" spans="1:9" x14ac:dyDescent="0.55000000000000004">
      <c r="A795">
        <v>2011</v>
      </c>
      <c r="B795">
        <v>60</v>
      </c>
      <c r="C795">
        <f>Summary!E426</f>
        <v>9.5500000000000007</v>
      </c>
      <c r="D795">
        <f>Summary!D426</f>
        <v>6.05</v>
      </c>
      <c r="E795">
        <f>Summary!C426</f>
        <v>13.19</v>
      </c>
      <c r="F795">
        <f>Summary!I426*$N$2</f>
        <v>210.45830000000001</v>
      </c>
      <c r="G795">
        <f>Summary!F426</f>
        <v>0.02</v>
      </c>
      <c r="H795">
        <v>58.968857159999999</v>
      </c>
      <c r="I795">
        <v>3.47</v>
      </c>
    </row>
    <row r="796" spans="1:9" x14ac:dyDescent="0.55000000000000004">
      <c r="A796">
        <v>2011</v>
      </c>
      <c r="B796">
        <v>61</v>
      </c>
      <c r="C796">
        <f>Summary!E427</f>
        <v>10.029999999999999</v>
      </c>
      <c r="D796">
        <f>Summary!D427</f>
        <v>6.06</v>
      </c>
      <c r="E796">
        <f>Summary!C427</f>
        <v>13.86</v>
      </c>
      <c r="F796">
        <f>Summary!I427*$N$2</f>
        <v>213.11940000000001</v>
      </c>
      <c r="G796">
        <f>Summary!F427</f>
        <v>0</v>
      </c>
      <c r="H796">
        <v>59.015627240000001</v>
      </c>
      <c r="I796">
        <v>3.47</v>
      </c>
    </row>
    <row r="797" spans="1:9" x14ac:dyDescent="0.55000000000000004">
      <c r="A797">
        <v>2011</v>
      </c>
      <c r="B797">
        <v>62</v>
      </c>
      <c r="C797">
        <f>Summary!E428</f>
        <v>9.44</v>
      </c>
      <c r="D797">
        <f>Summary!D428</f>
        <v>6.99</v>
      </c>
      <c r="E797">
        <f>Summary!C428</f>
        <v>11.38</v>
      </c>
      <c r="F797">
        <f>Summary!I428*$N$2</f>
        <v>172.85579999999999</v>
      </c>
      <c r="G797">
        <f>Summary!F428</f>
        <v>0.06</v>
      </c>
      <c r="H797">
        <v>59.064076759999999</v>
      </c>
      <c r="I797">
        <v>3.47</v>
      </c>
    </row>
    <row r="798" spans="1:9" x14ac:dyDescent="0.55000000000000004">
      <c r="A798">
        <v>2011</v>
      </c>
      <c r="B798">
        <v>63</v>
      </c>
      <c r="C798">
        <f>Summary!E429</f>
        <v>10.77</v>
      </c>
      <c r="D798">
        <f>Summary!D429</f>
        <v>9.44</v>
      </c>
      <c r="E798">
        <f>Summary!C429</f>
        <v>11.76</v>
      </c>
      <c r="F798">
        <f>Summary!I429*$N$2</f>
        <v>132.24510000000001</v>
      </c>
      <c r="G798">
        <f>Summary!F429</f>
        <v>3.42</v>
      </c>
      <c r="H798">
        <v>59.107081229999999</v>
      </c>
      <c r="I798">
        <v>3.47</v>
      </c>
    </row>
    <row r="799" spans="1:9" x14ac:dyDescent="0.55000000000000004">
      <c r="A799">
        <v>2011</v>
      </c>
      <c r="B799">
        <v>64</v>
      </c>
      <c r="C799">
        <f>Summary!E430</f>
        <v>11.82</v>
      </c>
      <c r="D799">
        <f>Summary!D430</f>
        <v>9.61</v>
      </c>
      <c r="E799">
        <f>Summary!C430</f>
        <v>14.31</v>
      </c>
      <c r="F799">
        <f>Summary!I430*$N$2</f>
        <v>141.50110000000001</v>
      </c>
      <c r="G799">
        <f>Summary!F430</f>
        <v>0.01</v>
      </c>
      <c r="H799">
        <v>59.152543540000003</v>
      </c>
      <c r="I799">
        <v>3.47</v>
      </c>
    </row>
    <row r="800" spans="1:9" x14ac:dyDescent="0.55000000000000004">
      <c r="A800">
        <v>2011</v>
      </c>
      <c r="B800">
        <v>65</v>
      </c>
      <c r="C800">
        <f>Summary!E431</f>
        <v>11.61</v>
      </c>
      <c r="D800">
        <f>Summary!D431</f>
        <v>9.2899999999999991</v>
      </c>
      <c r="E800">
        <f>Summary!C431</f>
        <v>14.64</v>
      </c>
      <c r="F800">
        <f>Summary!I431*$N$2</f>
        <v>183.61589999999998</v>
      </c>
      <c r="G800">
        <f>Summary!F431</f>
        <v>0</v>
      </c>
      <c r="H800">
        <v>59.204831499999997</v>
      </c>
      <c r="I800">
        <v>3.47</v>
      </c>
    </row>
    <row r="801" spans="1:9" x14ac:dyDescent="0.55000000000000004">
      <c r="A801">
        <v>2011</v>
      </c>
      <c r="B801">
        <v>66</v>
      </c>
      <c r="C801">
        <f>Summary!E432</f>
        <v>11.93</v>
      </c>
      <c r="D801">
        <f>Summary!D432</f>
        <v>8.9499999999999993</v>
      </c>
      <c r="E801">
        <f>Summary!C432</f>
        <v>15.44</v>
      </c>
      <c r="F801">
        <f>Summary!I432*$N$2</f>
        <v>166.02950000000001</v>
      </c>
      <c r="G801">
        <f>Summary!F432</f>
        <v>0</v>
      </c>
      <c r="H801">
        <v>59.229154430000001</v>
      </c>
      <c r="I801">
        <v>3.47</v>
      </c>
    </row>
    <row r="802" spans="1:9" x14ac:dyDescent="0.55000000000000004">
      <c r="A802">
        <v>2011</v>
      </c>
      <c r="B802">
        <v>67</v>
      </c>
      <c r="C802">
        <f>Summary!E433</f>
        <v>12.92</v>
      </c>
      <c r="D802">
        <f>Summary!D433</f>
        <v>11.03</v>
      </c>
      <c r="E802">
        <f>Summary!C433</f>
        <v>15.99</v>
      </c>
      <c r="F802">
        <f>Summary!I433*$N$2</f>
        <v>90.361699999999999</v>
      </c>
      <c r="G802">
        <f>Summary!F433</f>
        <v>7.0000000000000007E-2</v>
      </c>
      <c r="H802">
        <v>59.230711470000003</v>
      </c>
      <c r="I802">
        <v>3.47</v>
      </c>
    </row>
    <row r="803" spans="1:9" x14ac:dyDescent="0.55000000000000004">
      <c r="A803">
        <v>2011</v>
      </c>
      <c r="B803">
        <v>68</v>
      </c>
      <c r="C803">
        <f>Summary!E434</f>
        <v>12.6</v>
      </c>
      <c r="D803">
        <f>Summary!D434</f>
        <v>11.47</v>
      </c>
      <c r="E803">
        <f>Summary!C434</f>
        <v>14.64</v>
      </c>
      <c r="F803">
        <f>Summary!I434*$N$2</f>
        <v>50.676600000000001</v>
      </c>
      <c r="G803">
        <f>Summary!F434</f>
        <v>0.62</v>
      </c>
      <c r="H803">
        <v>59.22274642</v>
      </c>
      <c r="I803">
        <v>3.47</v>
      </c>
    </row>
    <row r="804" spans="1:9" x14ac:dyDescent="0.55000000000000004">
      <c r="A804">
        <v>2011</v>
      </c>
      <c r="B804">
        <v>69</v>
      </c>
      <c r="C804">
        <f>Summary!E435</f>
        <v>10.83</v>
      </c>
      <c r="D804">
        <f>Summary!D435</f>
        <v>9.98</v>
      </c>
      <c r="E804">
        <f>Summary!C435</f>
        <v>11.33</v>
      </c>
      <c r="F804">
        <f>Summary!I435*$N$2</f>
        <v>51.7179</v>
      </c>
      <c r="G804">
        <f>Summary!F435</f>
        <v>0.17</v>
      </c>
      <c r="H804">
        <v>59.201039029999997</v>
      </c>
      <c r="I804">
        <v>3.47</v>
      </c>
    </row>
    <row r="805" spans="1:9" x14ac:dyDescent="0.55000000000000004">
      <c r="A805">
        <v>2011</v>
      </c>
      <c r="B805">
        <v>70</v>
      </c>
      <c r="C805">
        <f>Summary!E436</f>
        <v>11.9</v>
      </c>
      <c r="D805">
        <f>Summary!D436</f>
        <v>10.6</v>
      </c>
      <c r="E805">
        <f>Summary!C436</f>
        <v>12.78</v>
      </c>
      <c r="F805">
        <f>Summary!I436*$N$2</f>
        <v>44.197400000000002</v>
      </c>
      <c r="G805">
        <f>Summary!F436</f>
        <v>3.17</v>
      </c>
      <c r="H805">
        <v>59.16971865</v>
      </c>
      <c r="I805">
        <v>3.47</v>
      </c>
    </row>
    <row r="806" spans="1:9" x14ac:dyDescent="0.55000000000000004">
      <c r="A806">
        <v>2011</v>
      </c>
      <c r="B806">
        <v>71</v>
      </c>
      <c r="C806">
        <f>Summary!E437</f>
        <v>14.13</v>
      </c>
      <c r="D806">
        <f>Summary!D437</f>
        <v>12.05</v>
      </c>
      <c r="E806">
        <f>Summary!C437</f>
        <v>17.54</v>
      </c>
      <c r="F806">
        <f>Summary!I437*$N$2</f>
        <v>120.90649999999999</v>
      </c>
      <c r="G806">
        <f>Summary!F437</f>
        <v>5.24</v>
      </c>
      <c r="H806">
        <v>59.145218980000003</v>
      </c>
      <c r="I806">
        <v>3.47</v>
      </c>
    </row>
    <row r="807" spans="1:9" x14ac:dyDescent="0.55000000000000004">
      <c r="A807">
        <v>2011</v>
      </c>
      <c r="B807">
        <v>72</v>
      </c>
      <c r="C807">
        <f>Summary!E438</f>
        <v>14.03</v>
      </c>
      <c r="D807">
        <f>Summary!D438</f>
        <v>10.39</v>
      </c>
      <c r="E807">
        <f>Summary!C438</f>
        <v>17.66</v>
      </c>
      <c r="F807">
        <f>Summary!I438*$N$2</f>
        <v>227.00340000000003</v>
      </c>
      <c r="G807">
        <f>Summary!F438</f>
        <v>0.04</v>
      </c>
      <c r="H807">
        <v>59.126727789999997</v>
      </c>
      <c r="I807">
        <v>3.47</v>
      </c>
    </row>
    <row r="808" spans="1:9" x14ac:dyDescent="0.55000000000000004">
      <c r="A808">
        <v>2011</v>
      </c>
      <c r="B808">
        <v>73</v>
      </c>
      <c r="C808">
        <f>Summary!E439</f>
        <v>14.05</v>
      </c>
      <c r="D808">
        <f>Summary!D439</f>
        <v>11.43</v>
      </c>
      <c r="E808">
        <f>Summary!C439</f>
        <v>16.850000000000001</v>
      </c>
      <c r="F808">
        <f>Summary!I439*$N$2</f>
        <v>142.77379999999999</v>
      </c>
      <c r="G808">
        <f>Summary!F439</f>
        <v>4.99</v>
      </c>
      <c r="H808">
        <v>59.105228949999997</v>
      </c>
      <c r="I808">
        <v>3.47</v>
      </c>
    </row>
    <row r="809" spans="1:9" x14ac:dyDescent="0.55000000000000004">
      <c r="A809">
        <v>2011</v>
      </c>
      <c r="B809">
        <v>74</v>
      </c>
      <c r="C809">
        <f>Summary!E440</f>
        <v>13.97</v>
      </c>
      <c r="D809">
        <f>Summary!D440</f>
        <v>11.01</v>
      </c>
      <c r="E809">
        <f>Summary!C440</f>
        <v>17.239999999999998</v>
      </c>
      <c r="F809">
        <f>Summary!I440*$N$2</f>
        <v>179.9135</v>
      </c>
      <c r="G809">
        <f>Summary!F440</f>
        <v>1.91</v>
      </c>
      <c r="H809">
        <v>59.088579920000001</v>
      </c>
      <c r="I809">
        <v>3.47</v>
      </c>
    </row>
    <row r="810" spans="1:9" x14ac:dyDescent="0.55000000000000004">
      <c r="A810">
        <v>2011</v>
      </c>
      <c r="B810">
        <v>75</v>
      </c>
      <c r="C810">
        <f>Summary!E441</f>
        <v>13.06</v>
      </c>
      <c r="D810">
        <f>Summary!D441</f>
        <v>8.58</v>
      </c>
      <c r="E810">
        <f>Summary!C441</f>
        <v>17.739999999999998</v>
      </c>
      <c r="F810">
        <f>Summary!I441*$N$2</f>
        <v>230.47440000000003</v>
      </c>
      <c r="G810">
        <f>Summary!F441</f>
        <v>0</v>
      </c>
      <c r="H810">
        <v>59.077235899999998</v>
      </c>
      <c r="I810">
        <v>3.47</v>
      </c>
    </row>
    <row r="811" spans="1:9" x14ac:dyDescent="0.55000000000000004">
      <c r="A811">
        <v>2011</v>
      </c>
      <c r="B811">
        <v>76</v>
      </c>
      <c r="C811">
        <f>Summary!E442</f>
        <v>15.15</v>
      </c>
      <c r="D811">
        <f>Summary!D442</f>
        <v>11.04</v>
      </c>
      <c r="E811">
        <f>Summary!C442</f>
        <v>19.78</v>
      </c>
      <c r="F811">
        <f>Summary!I442*$N$2</f>
        <v>215.08629999999999</v>
      </c>
      <c r="G811">
        <f>Summary!F442</f>
        <v>0</v>
      </c>
      <c r="H811">
        <v>59.07104271</v>
      </c>
      <c r="I811">
        <v>3.47</v>
      </c>
    </row>
    <row r="812" spans="1:9" x14ac:dyDescent="0.55000000000000004">
      <c r="A812">
        <v>2011</v>
      </c>
      <c r="B812">
        <v>77</v>
      </c>
      <c r="C812">
        <f>Summary!E443</f>
        <v>14.6</v>
      </c>
      <c r="D812">
        <f>Summary!D443</f>
        <v>11.47</v>
      </c>
      <c r="E812">
        <f>Summary!C443</f>
        <v>18.260000000000002</v>
      </c>
      <c r="F812">
        <f>Summary!I443*$N$2</f>
        <v>253.84580000000003</v>
      </c>
      <c r="G812">
        <f>Summary!F443</f>
        <v>0</v>
      </c>
      <c r="H812">
        <v>59.06883663</v>
      </c>
      <c r="I812">
        <v>3.47</v>
      </c>
    </row>
    <row r="813" spans="1:9" x14ac:dyDescent="0.55000000000000004">
      <c r="A813">
        <v>2011</v>
      </c>
      <c r="B813">
        <v>78</v>
      </c>
      <c r="C813">
        <f>Summary!E444</f>
        <v>15.32</v>
      </c>
      <c r="D813">
        <f>Summary!D444</f>
        <v>12.12</v>
      </c>
      <c r="E813">
        <f>Summary!C444</f>
        <v>19.68</v>
      </c>
      <c r="F813">
        <f>Summary!I444*$N$2</f>
        <v>255.92840000000001</v>
      </c>
      <c r="G813">
        <f>Summary!F444</f>
        <v>0</v>
      </c>
      <c r="H813">
        <v>59.069194799999998</v>
      </c>
      <c r="I813">
        <v>3.47</v>
      </c>
    </row>
    <row r="814" spans="1:9" x14ac:dyDescent="0.55000000000000004">
      <c r="A814">
        <v>2011</v>
      </c>
      <c r="B814">
        <v>79</v>
      </c>
      <c r="C814">
        <f>Summary!E445</f>
        <v>13.75</v>
      </c>
      <c r="D814">
        <f>Summary!D445</f>
        <v>11.14</v>
      </c>
      <c r="E814">
        <f>Summary!C445</f>
        <v>17.29</v>
      </c>
      <c r="F814">
        <f>Summary!I445*$N$2</f>
        <v>253.49870000000001</v>
      </c>
      <c r="G814">
        <f>Summary!F445</f>
        <v>0</v>
      </c>
      <c r="H814">
        <v>59.07126118</v>
      </c>
      <c r="I814">
        <v>3.47</v>
      </c>
    </row>
    <row r="815" spans="1:9" x14ac:dyDescent="0.55000000000000004">
      <c r="A815">
        <v>2011</v>
      </c>
      <c r="B815">
        <v>80</v>
      </c>
      <c r="C815">
        <f>Summary!E446</f>
        <v>13.23</v>
      </c>
      <c r="D815">
        <f>Summary!D446</f>
        <v>11.4</v>
      </c>
      <c r="E815">
        <f>Summary!C446</f>
        <v>15.7</v>
      </c>
      <c r="F815">
        <f>Summary!I446*$N$2</f>
        <v>173.66570000000002</v>
      </c>
      <c r="G815">
        <f>Summary!F446</f>
        <v>0</v>
      </c>
      <c r="H815">
        <v>59.075377199999998</v>
      </c>
      <c r="I815">
        <v>3.47</v>
      </c>
    </row>
    <row r="816" spans="1:9" x14ac:dyDescent="0.55000000000000004">
      <c r="A816">
        <v>2011</v>
      </c>
      <c r="B816">
        <v>81</v>
      </c>
      <c r="C816">
        <f>Summary!E447</f>
        <v>12.17</v>
      </c>
      <c r="D816">
        <f>Summary!D447</f>
        <v>10.28</v>
      </c>
      <c r="E816">
        <f>Summary!C447</f>
        <v>14.03</v>
      </c>
      <c r="F816">
        <f>Summary!I447*$N$2</f>
        <v>129.584</v>
      </c>
      <c r="G816">
        <f>Summary!F447</f>
        <v>0.67</v>
      </c>
      <c r="H816">
        <v>59.081691169999999</v>
      </c>
      <c r="I816">
        <v>3.47</v>
      </c>
    </row>
    <row r="817" spans="1:9" x14ac:dyDescent="0.55000000000000004">
      <c r="A817">
        <v>2011</v>
      </c>
      <c r="B817">
        <v>82</v>
      </c>
      <c r="C817">
        <f>Summary!E448</f>
        <v>13.63</v>
      </c>
      <c r="D817">
        <f>Summary!D448</f>
        <v>11.42</v>
      </c>
      <c r="E817">
        <f>Summary!C448</f>
        <v>16.43</v>
      </c>
      <c r="F817">
        <f>Summary!I448*$N$2</f>
        <v>103.55149999999999</v>
      </c>
      <c r="G817">
        <f>Summary!F448</f>
        <v>4.1399999999999997</v>
      </c>
      <c r="H817">
        <v>59.08953837</v>
      </c>
      <c r="I817">
        <v>3.47</v>
      </c>
    </row>
    <row r="818" spans="1:9" x14ac:dyDescent="0.55000000000000004">
      <c r="A818">
        <v>2011</v>
      </c>
      <c r="B818">
        <v>83</v>
      </c>
      <c r="C818">
        <f>Summary!E449</f>
        <v>14.1</v>
      </c>
      <c r="D818">
        <f>Summary!D449</f>
        <v>12.4</v>
      </c>
      <c r="E818">
        <f>Summary!C449</f>
        <v>16.190000000000001</v>
      </c>
      <c r="F818">
        <f>Summary!I449*$N$2</f>
        <v>102.74160000000001</v>
      </c>
      <c r="G818">
        <f>Summary!F449</f>
        <v>0.51</v>
      </c>
      <c r="H818">
        <v>59.098054580000003</v>
      </c>
      <c r="I818">
        <v>3.47</v>
      </c>
    </row>
    <row r="819" spans="1:9" x14ac:dyDescent="0.55000000000000004">
      <c r="A819">
        <v>2011</v>
      </c>
      <c r="B819">
        <v>84</v>
      </c>
      <c r="C819">
        <f>Summary!E450</f>
        <v>13.95</v>
      </c>
      <c r="D819">
        <f>Summary!D450</f>
        <v>11.72</v>
      </c>
      <c r="E819">
        <f>Summary!C450</f>
        <v>16.920000000000002</v>
      </c>
      <c r="F819">
        <f>Summary!I450*$N$2</f>
        <v>152.37690000000001</v>
      </c>
      <c r="G819">
        <f>Summary!F450</f>
        <v>0</v>
      </c>
      <c r="H819">
        <v>59.106341729999997</v>
      </c>
      <c r="I819">
        <v>3.47</v>
      </c>
    </row>
    <row r="820" spans="1:9" x14ac:dyDescent="0.55000000000000004">
      <c r="A820">
        <v>2011</v>
      </c>
      <c r="B820">
        <v>85</v>
      </c>
      <c r="C820">
        <f>Summary!E451</f>
        <v>14</v>
      </c>
      <c r="D820">
        <f>Summary!D451</f>
        <v>10.58</v>
      </c>
      <c r="E820">
        <f>Summary!C451</f>
        <v>17.71</v>
      </c>
      <c r="F820">
        <f>Summary!I451*$N$2</f>
        <v>222.02830000000003</v>
      </c>
      <c r="G820">
        <f>Summary!F451</f>
        <v>0</v>
      </c>
      <c r="H820">
        <v>59.113628689999999</v>
      </c>
      <c r="I820">
        <v>3.47</v>
      </c>
    </row>
    <row r="821" spans="1:9" x14ac:dyDescent="0.55000000000000004">
      <c r="A821">
        <v>2011</v>
      </c>
      <c r="B821">
        <v>86</v>
      </c>
      <c r="C821">
        <f>Summary!E452</f>
        <v>15.83</v>
      </c>
      <c r="D821">
        <f>Summary!D452</f>
        <v>11.21</v>
      </c>
      <c r="E821">
        <f>Summary!C452</f>
        <v>20.78</v>
      </c>
      <c r="F821">
        <f>Summary!I452*$N$2</f>
        <v>253.03590000000003</v>
      </c>
      <c r="G821">
        <f>Summary!F452</f>
        <v>0</v>
      </c>
      <c r="H821">
        <v>59.119419559999997</v>
      </c>
      <c r="I821">
        <v>3.47</v>
      </c>
    </row>
    <row r="822" spans="1:9" x14ac:dyDescent="0.55000000000000004">
      <c r="A822">
        <v>2011</v>
      </c>
      <c r="B822">
        <v>87</v>
      </c>
      <c r="C822">
        <f>Summary!E453</f>
        <v>16.28</v>
      </c>
      <c r="D822">
        <f>Summary!D453</f>
        <v>12.57</v>
      </c>
      <c r="E822">
        <f>Summary!C453</f>
        <v>19.829999999999998</v>
      </c>
      <c r="F822">
        <f>Summary!I453*$N$2</f>
        <v>215.54909999999998</v>
      </c>
      <c r="G822">
        <f>Summary!F453</f>
        <v>0</v>
      </c>
      <c r="H822">
        <v>59.123571249999998</v>
      </c>
      <c r="I822">
        <v>3.47</v>
      </c>
    </row>
    <row r="823" spans="1:9" x14ac:dyDescent="0.55000000000000004">
      <c r="A823">
        <v>2011</v>
      </c>
      <c r="B823">
        <v>88</v>
      </c>
      <c r="C823">
        <f>Summary!E454</f>
        <v>15.38</v>
      </c>
      <c r="D823">
        <f>Summary!D454</f>
        <v>13.3</v>
      </c>
      <c r="E823">
        <f>Summary!C454</f>
        <v>17.96</v>
      </c>
      <c r="F823">
        <f>Summary!I454*$N$2</f>
        <v>147.63319999999999</v>
      </c>
      <c r="G823">
        <f>Summary!F454</f>
        <v>2.38</v>
      </c>
      <c r="H823">
        <v>59.125951030000003</v>
      </c>
      <c r="I823">
        <v>3.47</v>
      </c>
    </row>
    <row r="824" spans="1:9" x14ac:dyDescent="0.55000000000000004">
      <c r="A824">
        <v>2011</v>
      </c>
      <c r="B824">
        <v>89</v>
      </c>
      <c r="C824">
        <f>Summary!E455</f>
        <v>16.47</v>
      </c>
      <c r="D824">
        <f>Summary!D455</f>
        <v>12.27</v>
      </c>
      <c r="E824">
        <f>Summary!C455</f>
        <v>21.19</v>
      </c>
      <c r="F824">
        <f>Summary!I455*$N$2</f>
        <v>242.1601</v>
      </c>
      <c r="G824">
        <f>Summary!F455</f>
        <v>0</v>
      </c>
      <c r="H824">
        <v>59.126705819999998</v>
      </c>
      <c r="I824">
        <v>3.47</v>
      </c>
    </row>
    <row r="825" spans="1:9" x14ac:dyDescent="0.55000000000000004">
      <c r="A825">
        <v>2011</v>
      </c>
      <c r="B825">
        <v>90</v>
      </c>
      <c r="C825">
        <f>Summary!E456</f>
        <v>16.57</v>
      </c>
      <c r="D825">
        <f>Summary!D456</f>
        <v>13.24</v>
      </c>
      <c r="E825">
        <f>Summary!C456</f>
        <v>19.79</v>
      </c>
      <c r="F825">
        <f>Summary!I456*$N$2</f>
        <v>268.30830000000003</v>
      </c>
      <c r="G825">
        <f>Summary!F456</f>
        <v>0</v>
      </c>
      <c r="H825">
        <v>59.125672309999999</v>
      </c>
      <c r="I825">
        <v>3.47</v>
      </c>
    </row>
    <row r="826" spans="1:9" x14ac:dyDescent="0.55000000000000004">
      <c r="A826">
        <v>2011</v>
      </c>
      <c r="B826">
        <v>91</v>
      </c>
      <c r="C826">
        <f>Summary!E457</f>
        <v>16.5</v>
      </c>
      <c r="D826">
        <f>Summary!D457</f>
        <v>13.69</v>
      </c>
      <c r="E826">
        <f>Summary!C457</f>
        <v>19.84</v>
      </c>
      <c r="F826">
        <f>Summary!I457*$N$2</f>
        <v>281.96090000000004</v>
      </c>
      <c r="G826">
        <f>Summary!F457</f>
        <v>0</v>
      </c>
      <c r="H826">
        <v>59.122505940000003</v>
      </c>
      <c r="I826">
        <v>3.47</v>
      </c>
    </row>
    <row r="827" spans="1:9" x14ac:dyDescent="0.55000000000000004">
      <c r="A827">
        <v>2011</v>
      </c>
      <c r="B827">
        <v>92</v>
      </c>
      <c r="C827">
        <f>Summary!E458</f>
        <v>18.04</v>
      </c>
      <c r="D827">
        <f>Summary!D458</f>
        <v>13.77</v>
      </c>
      <c r="E827">
        <f>Summary!C458</f>
        <v>22.62</v>
      </c>
      <c r="F827">
        <f>Summary!I458*$N$2</f>
        <v>244.24270000000001</v>
      </c>
      <c r="G827">
        <f>Summary!F458</f>
        <v>0</v>
      </c>
      <c r="H827">
        <v>59.11824</v>
      </c>
      <c r="I827">
        <v>3.47</v>
      </c>
    </row>
    <row r="828" spans="1:9" x14ac:dyDescent="0.55000000000000004">
      <c r="A828">
        <v>2011</v>
      </c>
      <c r="B828">
        <v>93</v>
      </c>
      <c r="C828">
        <f>Summary!E459</f>
        <v>19.12</v>
      </c>
      <c r="D828">
        <f>Summary!D459</f>
        <v>17.11</v>
      </c>
      <c r="E828">
        <f>Summary!C459</f>
        <v>22.41</v>
      </c>
      <c r="F828">
        <f>Summary!I459*$N$2</f>
        <v>116.27850000000001</v>
      </c>
      <c r="G828">
        <f>Summary!F459</f>
        <v>0.03</v>
      </c>
      <c r="H828">
        <v>59.113741140000002</v>
      </c>
      <c r="I828">
        <v>3.47</v>
      </c>
    </row>
    <row r="829" spans="1:9" x14ac:dyDescent="0.55000000000000004">
      <c r="A829">
        <v>2011</v>
      </c>
      <c r="B829">
        <v>94</v>
      </c>
      <c r="C829">
        <f>Summary!E460</f>
        <v>17.72</v>
      </c>
      <c r="D829">
        <f>Summary!D460</f>
        <v>15.24</v>
      </c>
      <c r="E829">
        <f>Summary!C460</f>
        <v>21.01</v>
      </c>
      <c r="F829">
        <f>Summary!I460*$N$2</f>
        <v>238.45769999999999</v>
      </c>
      <c r="G829">
        <f>Summary!F460</f>
        <v>0</v>
      </c>
      <c r="H829">
        <v>59.10938093</v>
      </c>
      <c r="I829">
        <v>3.47</v>
      </c>
    </row>
    <row r="830" spans="1:9" x14ac:dyDescent="0.55000000000000004">
      <c r="A830">
        <v>2011</v>
      </c>
      <c r="B830">
        <v>95</v>
      </c>
      <c r="C830">
        <f>Summary!E461</f>
        <v>16.27</v>
      </c>
      <c r="D830">
        <f>Summary!D461</f>
        <v>13.9</v>
      </c>
      <c r="E830">
        <f>Summary!C461</f>
        <v>19.66</v>
      </c>
      <c r="F830">
        <f>Summary!I461*$N$2</f>
        <v>151.56700000000001</v>
      </c>
      <c r="G830">
        <f>Summary!F461</f>
        <v>0</v>
      </c>
      <c r="H830">
        <v>59.10571461</v>
      </c>
      <c r="I830">
        <v>3.47</v>
      </c>
    </row>
    <row r="831" spans="1:9" x14ac:dyDescent="0.55000000000000004">
      <c r="A831">
        <v>2011</v>
      </c>
      <c r="B831">
        <v>96</v>
      </c>
      <c r="C831">
        <f>Summary!E462</f>
        <v>16.329999999999998</v>
      </c>
      <c r="D831">
        <f>Summary!D462</f>
        <v>14.17</v>
      </c>
      <c r="E831">
        <f>Summary!C462</f>
        <v>19.260000000000002</v>
      </c>
      <c r="F831">
        <f>Summary!I462*$N$2</f>
        <v>220.87129999999999</v>
      </c>
      <c r="G831">
        <f>Summary!F462</f>
        <v>0</v>
      </c>
      <c r="H831">
        <v>59.103154449999998</v>
      </c>
      <c r="I831">
        <v>3.47</v>
      </c>
    </row>
    <row r="832" spans="1:9" x14ac:dyDescent="0.55000000000000004">
      <c r="A832">
        <v>2011</v>
      </c>
      <c r="B832">
        <v>97</v>
      </c>
      <c r="C832">
        <f>Summary!E463</f>
        <v>17.02</v>
      </c>
      <c r="D832">
        <f>Summary!D463</f>
        <v>13.83</v>
      </c>
      <c r="E832">
        <f>Summary!C463</f>
        <v>20.9</v>
      </c>
      <c r="F832">
        <f>Summary!I463*$N$2</f>
        <v>269.1182</v>
      </c>
      <c r="G832">
        <f>Summary!F463</f>
        <v>0</v>
      </c>
      <c r="H832">
        <v>59.101471869999997</v>
      </c>
      <c r="I832">
        <v>3.47</v>
      </c>
    </row>
    <row r="833" spans="1:9" x14ac:dyDescent="0.55000000000000004">
      <c r="A833">
        <v>2011</v>
      </c>
      <c r="B833">
        <v>98</v>
      </c>
      <c r="C833">
        <f>Summary!E464</f>
        <v>17.8</v>
      </c>
      <c r="D833">
        <f>Summary!D464</f>
        <v>13.63</v>
      </c>
      <c r="E833">
        <f>Summary!C464</f>
        <v>21.64</v>
      </c>
      <c r="F833">
        <f>Summary!I464*$N$2</f>
        <v>281.15100000000001</v>
      </c>
      <c r="G833">
        <f>Summary!F464</f>
        <v>0</v>
      </c>
      <c r="H833">
        <v>59.100461629999998</v>
      </c>
      <c r="I833">
        <v>3.47</v>
      </c>
    </row>
    <row r="834" spans="1:9" x14ac:dyDescent="0.55000000000000004">
      <c r="A834">
        <v>2011</v>
      </c>
      <c r="B834">
        <v>99</v>
      </c>
      <c r="C834">
        <f>Summary!E465</f>
        <v>21.97</v>
      </c>
      <c r="D834">
        <f>Summary!D465</f>
        <v>16.440000000000001</v>
      </c>
      <c r="E834">
        <f>Summary!C465</f>
        <v>27.9</v>
      </c>
      <c r="F834">
        <f>Summary!I465*$N$2</f>
        <v>290.75409999999999</v>
      </c>
      <c r="G834">
        <f>Summary!F465</f>
        <v>0</v>
      </c>
      <c r="H834">
        <v>59.100270940000001</v>
      </c>
      <c r="I834">
        <v>3.47</v>
      </c>
    </row>
    <row r="835" spans="1:9" x14ac:dyDescent="0.55000000000000004">
      <c r="A835">
        <v>2011</v>
      </c>
      <c r="B835">
        <v>100</v>
      </c>
      <c r="C835">
        <f>Summary!E466</f>
        <v>19.66</v>
      </c>
      <c r="D835">
        <f>Summary!D466</f>
        <v>16.03</v>
      </c>
      <c r="E835">
        <f>Summary!C466</f>
        <v>23.87</v>
      </c>
      <c r="F835">
        <f>Summary!I466*$N$2</f>
        <v>290.8698</v>
      </c>
      <c r="G835">
        <f>Summary!F466</f>
        <v>0</v>
      </c>
      <c r="H835">
        <v>59.100738579999998</v>
      </c>
      <c r="I835">
        <v>3.47</v>
      </c>
    </row>
    <row r="836" spans="1:9" x14ac:dyDescent="0.55000000000000004">
      <c r="A836">
        <v>2011</v>
      </c>
      <c r="B836">
        <v>101</v>
      </c>
      <c r="C836">
        <f>Summary!E467</f>
        <v>16.66</v>
      </c>
      <c r="D836">
        <f>Summary!D467</f>
        <v>14.02</v>
      </c>
      <c r="E836">
        <f>Summary!C467</f>
        <v>19.18</v>
      </c>
      <c r="F836">
        <f>Summary!I467*$N$2</f>
        <v>234.06110000000001</v>
      </c>
      <c r="G836">
        <f>Summary!F467</f>
        <v>0</v>
      </c>
      <c r="H836">
        <v>59.101678679999999</v>
      </c>
      <c r="I836">
        <v>3.47</v>
      </c>
    </row>
    <row r="837" spans="1:9" x14ac:dyDescent="0.55000000000000004">
      <c r="A837">
        <v>2011</v>
      </c>
      <c r="B837">
        <v>102</v>
      </c>
      <c r="C837">
        <f>Summary!E468</f>
        <v>16.96</v>
      </c>
      <c r="D837">
        <f>Summary!D468</f>
        <v>14.04</v>
      </c>
      <c r="E837">
        <f>Summary!C468</f>
        <v>20.39</v>
      </c>
      <c r="F837">
        <f>Summary!I468*$N$2</f>
        <v>283.92779999999999</v>
      </c>
      <c r="G837">
        <f>Summary!F468</f>
        <v>0</v>
      </c>
      <c r="H837">
        <v>59.102904119999998</v>
      </c>
      <c r="I837">
        <v>3.47</v>
      </c>
    </row>
    <row r="838" spans="1:9" x14ac:dyDescent="0.55000000000000004">
      <c r="A838">
        <v>2011</v>
      </c>
      <c r="B838">
        <v>103</v>
      </c>
      <c r="C838">
        <f>Summary!E469</f>
        <v>17.63</v>
      </c>
      <c r="D838">
        <f>Summary!D469</f>
        <v>14.59</v>
      </c>
      <c r="E838">
        <f>Summary!C469</f>
        <v>21.3</v>
      </c>
      <c r="F838">
        <f>Summary!I469*$N$2</f>
        <v>302.7869</v>
      </c>
      <c r="G838">
        <f>Summary!F469</f>
        <v>0</v>
      </c>
      <c r="H838">
        <v>59.104266819999999</v>
      </c>
      <c r="I838">
        <v>3.47</v>
      </c>
    </row>
    <row r="839" spans="1:9" x14ac:dyDescent="0.55000000000000004">
      <c r="A839">
        <v>2011</v>
      </c>
      <c r="B839">
        <v>104</v>
      </c>
      <c r="C839">
        <f>Summary!E470</f>
        <v>18.489999999999998</v>
      </c>
      <c r="D839">
        <f>Summary!D470</f>
        <v>13.71</v>
      </c>
      <c r="E839">
        <f>Summary!C470</f>
        <v>23.83</v>
      </c>
      <c r="F839">
        <f>Summary!I470*$N$2</f>
        <v>301.97700000000003</v>
      </c>
      <c r="G839">
        <f>Summary!F470</f>
        <v>0</v>
      </c>
      <c r="H839">
        <v>59.1056697</v>
      </c>
      <c r="I839">
        <v>3.47</v>
      </c>
    </row>
    <row r="840" spans="1:9" x14ac:dyDescent="0.55000000000000004">
      <c r="A840">
        <v>2011</v>
      </c>
      <c r="B840">
        <v>105</v>
      </c>
      <c r="C840">
        <f>Summary!E471</f>
        <v>16.61</v>
      </c>
      <c r="D840">
        <f>Summary!D471</f>
        <v>14.65</v>
      </c>
      <c r="E840">
        <f>Summary!C471</f>
        <v>19.73</v>
      </c>
      <c r="F840">
        <f>Summary!I471*$N$2</f>
        <v>252.68880000000001</v>
      </c>
      <c r="G840">
        <f>Summary!F471</f>
        <v>0</v>
      </c>
      <c r="H840">
        <v>64.7</v>
      </c>
      <c r="I840">
        <v>3.47</v>
      </c>
    </row>
    <row r="841" spans="1:9" x14ac:dyDescent="0.55000000000000004">
      <c r="A841">
        <v>2011</v>
      </c>
      <c r="B841">
        <v>106</v>
      </c>
      <c r="C841">
        <f>Summary!E472</f>
        <v>15.99</v>
      </c>
      <c r="D841">
        <f>Summary!D472</f>
        <v>13.45</v>
      </c>
      <c r="E841">
        <f>Summary!C472</f>
        <v>18.59</v>
      </c>
      <c r="F841">
        <f>Summary!I472*$N$2</f>
        <v>209.87980000000002</v>
      </c>
      <c r="G841">
        <f>Summary!F472</f>
        <v>0</v>
      </c>
      <c r="H841">
        <v>71.13</v>
      </c>
      <c r="I841">
        <v>3.74</v>
      </c>
    </row>
    <row r="842" spans="1:9" x14ac:dyDescent="0.55000000000000004">
      <c r="A842">
        <v>2011</v>
      </c>
      <c r="B842">
        <v>107</v>
      </c>
      <c r="C842">
        <f>Summary!E473</f>
        <v>15.36</v>
      </c>
      <c r="D842">
        <f>Summary!D473</f>
        <v>13.08</v>
      </c>
      <c r="E842">
        <f>Summary!C473</f>
        <v>18.350000000000001</v>
      </c>
      <c r="F842">
        <f>Summary!I473*$N$2</f>
        <v>294.57220000000001</v>
      </c>
      <c r="G842">
        <f>Summary!F473</f>
        <v>0</v>
      </c>
      <c r="H842">
        <v>80.23</v>
      </c>
      <c r="I842">
        <v>2.82</v>
      </c>
    </row>
    <row r="843" spans="1:9" x14ac:dyDescent="0.55000000000000004">
      <c r="A843">
        <v>2011</v>
      </c>
      <c r="B843">
        <v>108</v>
      </c>
      <c r="C843">
        <f>Summary!E474</f>
        <v>15.26</v>
      </c>
      <c r="D843">
        <f>Summary!D474</f>
        <v>12.1</v>
      </c>
      <c r="E843">
        <f>Summary!C474</f>
        <v>18.68</v>
      </c>
      <c r="F843">
        <f>Summary!I474*$N$2</f>
        <v>241.58159999999998</v>
      </c>
      <c r="G843">
        <f>Summary!F474</f>
        <v>0.06</v>
      </c>
      <c r="H843">
        <v>92.29</v>
      </c>
      <c r="I843">
        <v>2.83</v>
      </c>
    </row>
    <row r="844" spans="1:9" x14ac:dyDescent="0.55000000000000004">
      <c r="A844">
        <v>2011</v>
      </c>
      <c r="B844">
        <v>109</v>
      </c>
      <c r="C844">
        <f>Summary!E475</f>
        <v>15.22</v>
      </c>
      <c r="D844">
        <f>Summary!D475</f>
        <v>12.13</v>
      </c>
      <c r="E844">
        <f>Summary!C475</f>
        <v>19.22</v>
      </c>
      <c r="F844">
        <f>Summary!I475*$N$2</f>
        <v>170.54179999999999</v>
      </c>
      <c r="G844">
        <f>Summary!F475</f>
        <v>1.1499999999999999</v>
      </c>
      <c r="H844">
        <v>80.92</v>
      </c>
      <c r="I844">
        <v>2.44</v>
      </c>
    </row>
    <row r="845" spans="1:9" x14ac:dyDescent="0.55000000000000004">
      <c r="A845">
        <v>2011</v>
      </c>
      <c r="B845">
        <v>110</v>
      </c>
      <c r="C845">
        <f>Summary!E476</f>
        <v>16.25</v>
      </c>
      <c r="D845">
        <f>Summary!D476</f>
        <v>13.14</v>
      </c>
      <c r="E845">
        <f>Summary!C476</f>
        <v>19.21</v>
      </c>
      <c r="F845">
        <f>Summary!I476*$N$2</f>
        <v>238.34200000000001</v>
      </c>
      <c r="G845">
        <f>Summary!F476</f>
        <v>0.15</v>
      </c>
      <c r="H845">
        <v>81.88</v>
      </c>
      <c r="I845">
        <v>2.65</v>
      </c>
    </row>
    <row r="846" spans="1:9" x14ac:dyDescent="0.55000000000000004">
      <c r="A846">
        <v>2011</v>
      </c>
      <c r="B846">
        <v>111</v>
      </c>
      <c r="C846">
        <f>Summary!E477</f>
        <v>17.100000000000001</v>
      </c>
      <c r="D846">
        <f>Summary!D477</f>
        <v>14.75</v>
      </c>
      <c r="E846">
        <f>Summary!C477</f>
        <v>19.61</v>
      </c>
      <c r="F846">
        <f>Summary!I477*$N$2</f>
        <v>123.10480000000001</v>
      </c>
      <c r="G846">
        <f>Summary!F477</f>
        <v>4.8600000000000003</v>
      </c>
      <c r="H846">
        <v>86.61</v>
      </c>
      <c r="I846">
        <v>2.42</v>
      </c>
    </row>
    <row r="847" spans="1:9" x14ac:dyDescent="0.55000000000000004">
      <c r="A847">
        <v>2011</v>
      </c>
      <c r="B847">
        <v>112</v>
      </c>
      <c r="C847">
        <f>Summary!E478</f>
        <v>15.44</v>
      </c>
      <c r="D847">
        <f>Summary!D478</f>
        <v>13.02</v>
      </c>
      <c r="E847">
        <f>Summary!C478</f>
        <v>18.12</v>
      </c>
      <c r="F847">
        <f>Summary!I478*$N$2</f>
        <v>240.5403</v>
      </c>
      <c r="G847">
        <f>Summary!F478</f>
        <v>1.28</v>
      </c>
      <c r="H847">
        <v>89.17</v>
      </c>
      <c r="I847">
        <v>1.62</v>
      </c>
    </row>
    <row r="848" spans="1:9" x14ac:dyDescent="0.55000000000000004">
      <c r="A848">
        <v>2011</v>
      </c>
      <c r="B848">
        <v>113</v>
      </c>
      <c r="C848">
        <f>Summary!E479</f>
        <v>16.03</v>
      </c>
      <c r="D848">
        <f>Summary!D479</f>
        <v>13.73</v>
      </c>
      <c r="E848">
        <f>Summary!C479</f>
        <v>18.73</v>
      </c>
      <c r="F848">
        <f>Summary!I479*$N$2</f>
        <v>226.3092</v>
      </c>
      <c r="G848">
        <f>Summary!F479</f>
        <v>7.0000000000000007E-2</v>
      </c>
      <c r="H848">
        <v>80.900000000000006</v>
      </c>
      <c r="I848">
        <v>2.39</v>
      </c>
    </row>
    <row r="849" spans="1:9" x14ac:dyDescent="0.55000000000000004">
      <c r="A849">
        <v>2011</v>
      </c>
      <c r="B849">
        <v>114</v>
      </c>
      <c r="C849">
        <f>Summary!E480</f>
        <v>14.75</v>
      </c>
      <c r="D849">
        <f>Summary!D480</f>
        <v>13.78</v>
      </c>
      <c r="E849">
        <f>Summary!C480</f>
        <v>15.79</v>
      </c>
      <c r="F849">
        <f>Summary!I480*$N$2</f>
        <v>130.50960000000001</v>
      </c>
      <c r="G849">
        <f>Summary!F480</f>
        <v>5.03</v>
      </c>
      <c r="H849">
        <v>90.83</v>
      </c>
      <c r="I849">
        <v>2.0299999999999998</v>
      </c>
    </row>
    <row r="850" spans="1:9" x14ac:dyDescent="0.55000000000000004">
      <c r="A850">
        <v>2011</v>
      </c>
      <c r="B850">
        <v>115</v>
      </c>
      <c r="C850">
        <f>Summary!E481</f>
        <v>16.25</v>
      </c>
      <c r="D850">
        <f>Summary!D481</f>
        <v>14.32</v>
      </c>
      <c r="E850">
        <f>Summary!C481</f>
        <v>17.96</v>
      </c>
      <c r="F850">
        <f>Summary!I481*$N$2</f>
        <v>141.154</v>
      </c>
      <c r="G850">
        <f>Summary!F481</f>
        <v>2.81</v>
      </c>
      <c r="H850">
        <v>85.63</v>
      </c>
      <c r="I850">
        <v>2.1</v>
      </c>
    </row>
    <row r="851" spans="1:9" x14ac:dyDescent="0.55000000000000004">
      <c r="A851">
        <v>2011</v>
      </c>
      <c r="B851">
        <v>116</v>
      </c>
      <c r="C851">
        <f>Summary!E482</f>
        <v>17.73</v>
      </c>
      <c r="D851">
        <f>Summary!D482</f>
        <v>14.02</v>
      </c>
      <c r="E851">
        <f>Summary!C482</f>
        <v>21.24</v>
      </c>
      <c r="F851">
        <f>Summary!I482*$N$2</f>
        <v>256.73830000000004</v>
      </c>
      <c r="G851">
        <f>Summary!F482</f>
        <v>0.45</v>
      </c>
      <c r="H851">
        <v>87.36</v>
      </c>
      <c r="I851">
        <v>2.1800000000000002</v>
      </c>
    </row>
    <row r="852" spans="1:9" x14ac:dyDescent="0.55000000000000004">
      <c r="A852">
        <v>2011</v>
      </c>
      <c r="B852">
        <v>117</v>
      </c>
      <c r="C852">
        <f>Summary!E483</f>
        <v>18</v>
      </c>
      <c r="D852">
        <f>Summary!D483</f>
        <v>15.47</v>
      </c>
      <c r="E852">
        <f>Summary!C483</f>
        <v>20.94</v>
      </c>
      <c r="F852">
        <f>Summary!I483*$N$2</f>
        <v>292.02679999999998</v>
      </c>
      <c r="G852">
        <f>Summary!F483</f>
        <v>0</v>
      </c>
      <c r="H852">
        <v>89.17</v>
      </c>
      <c r="I852">
        <v>2.66</v>
      </c>
    </row>
    <row r="853" spans="1:9" x14ac:dyDescent="0.55000000000000004">
      <c r="A853">
        <v>2011</v>
      </c>
      <c r="B853">
        <v>118</v>
      </c>
      <c r="C853">
        <f>Summary!E484</f>
        <v>17.989999999999998</v>
      </c>
      <c r="D853">
        <f>Summary!D484</f>
        <v>14.65</v>
      </c>
      <c r="E853">
        <f>Summary!C484</f>
        <v>21.47</v>
      </c>
      <c r="F853">
        <f>Summary!I484*$N$2</f>
        <v>311.233</v>
      </c>
      <c r="G853">
        <f>Summary!F484</f>
        <v>0</v>
      </c>
      <c r="H853">
        <v>84.6</v>
      </c>
      <c r="I853">
        <v>2.64</v>
      </c>
    </row>
    <row r="854" spans="1:9" x14ac:dyDescent="0.55000000000000004">
      <c r="A854">
        <v>2011</v>
      </c>
      <c r="B854">
        <v>119</v>
      </c>
      <c r="C854">
        <f>Summary!E485</f>
        <v>15.33</v>
      </c>
      <c r="D854">
        <f>Summary!D485</f>
        <v>14.08</v>
      </c>
      <c r="E854">
        <f>Summary!C485</f>
        <v>16.96</v>
      </c>
      <c r="F854">
        <f>Summary!I485*$N$2</f>
        <v>93.369900000000001</v>
      </c>
      <c r="G854">
        <f>Summary!F485</f>
        <v>1.76</v>
      </c>
      <c r="H854">
        <v>89.09</v>
      </c>
      <c r="I854">
        <v>3.64</v>
      </c>
    </row>
    <row r="855" spans="1:9" x14ac:dyDescent="0.55000000000000004">
      <c r="A855">
        <v>2011</v>
      </c>
      <c r="B855">
        <v>120</v>
      </c>
      <c r="C855">
        <f>Summary!E486</f>
        <v>16.07</v>
      </c>
      <c r="D855">
        <f>Summary!D486</f>
        <v>13.28</v>
      </c>
      <c r="E855">
        <f>Summary!C486</f>
        <v>19.739999999999998</v>
      </c>
      <c r="F855">
        <f>Summary!I486*$N$2</f>
        <v>206.9873</v>
      </c>
      <c r="G855">
        <f>Summary!F486</f>
        <v>0.39</v>
      </c>
      <c r="H855">
        <v>83.58</v>
      </c>
      <c r="I855">
        <v>1.96</v>
      </c>
    </row>
    <row r="856" spans="1:9" x14ac:dyDescent="0.55000000000000004">
      <c r="A856">
        <v>2011</v>
      </c>
      <c r="B856">
        <v>121</v>
      </c>
      <c r="C856">
        <f>Summary!E487</f>
        <v>16.54</v>
      </c>
      <c r="D856">
        <f>Summary!D487</f>
        <v>14.74</v>
      </c>
      <c r="E856">
        <f>Summary!C487</f>
        <v>19.940000000000001</v>
      </c>
      <c r="F856">
        <f>Summary!I487*$N$2</f>
        <v>217.16890000000001</v>
      </c>
      <c r="G856">
        <f>Summary!F487</f>
        <v>1.4</v>
      </c>
      <c r="H856">
        <v>82.14</v>
      </c>
      <c r="I856">
        <v>2.29</v>
      </c>
    </row>
    <row r="857" spans="1:9" x14ac:dyDescent="0.55000000000000004">
      <c r="A857">
        <v>2011</v>
      </c>
      <c r="B857">
        <v>122</v>
      </c>
      <c r="C857">
        <f>Summary!E488</f>
        <v>16.96</v>
      </c>
      <c r="D857">
        <f>Summary!D488</f>
        <v>15.03</v>
      </c>
      <c r="E857">
        <f>Summary!C488</f>
        <v>19.63</v>
      </c>
      <c r="F857">
        <f>Summary!I488*$N$2</f>
        <v>144.16220000000001</v>
      </c>
      <c r="G857">
        <f>Summary!F488</f>
        <v>5.72</v>
      </c>
      <c r="H857">
        <v>82.42</v>
      </c>
      <c r="I857">
        <v>2.8</v>
      </c>
    </row>
    <row r="858" spans="1:9" x14ac:dyDescent="0.55000000000000004">
      <c r="A858">
        <v>2011</v>
      </c>
      <c r="B858">
        <v>123</v>
      </c>
      <c r="C858">
        <f>Summary!E489</f>
        <v>18.940000000000001</v>
      </c>
      <c r="D858">
        <f>Summary!D489</f>
        <v>15.2</v>
      </c>
      <c r="E858">
        <f>Summary!C489</f>
        <v>22.46</v>
      </c>
      <c r="F858">
        <f>Summary!I489*$N$2</f>
        <v>258.9366</v>
      </c>
      <c r="G858">
        <f>Summary!F489</f>
        <v>0.19</v>
      </c>
      <c r="H858">
        <v>83.04</v>
      </c>
      <c r="I858">
        <v>2.71</v>
      </c>
    </row>
    <row r="859" spans="1:9" x14ac:dyDescent="0.55000000000000004">
      <c r="A859">
        <v>2011</v>
      </c>
      <c r="B859">
        <v>124</v>
      </c>
      <c r="C859">
        <f>Summary!E490</f>
        <v>19.45</v>
      </c>
      <c r="D859">
        <f>Summary!D490</f>
        <v>16.420000000000002</v>
      </c>
      <c r="E859">
        <f>Summary!C490</f>
        <v>22.82</v>
      </c>
      <c r="F859">
        <f>Summary!I490*$N$2</f>
        <v>273.39909999999998</v>
      </c>
      <c r="G859">
        <f>Summary!F490</f>
        <v>0.01</v>
      </c>
      <c r="H859">
        <v>81.099999999999994</v>
      </c>
      <c r="I859">
        <v>2.44</v>
      </c>
    </row>
    <row r="860" spans="1:9" x14ac:dyDescent="0.55000000000000004">
      <c r="A860">
        <v>2011</v>
      </c>
      <c r="B860">
        <v>125</v>
      </c>
      <c r="C860">
        <f>Summary!E491</f>
        <v>18.45</v>
      </c>
      <c r="D860">
        <f>Summary!D491</f>
        <v>15.23</v>
      </c>
      <c r="E860">
        <f>Summary!C491</f>
        <v>21.67</v>
      </c>
      <c r="F860">
        <f>Summary!I491*$N$2</f>
        <v>311.92720000000003</v>
      </c>
      <c r="G860">
        <f>Summary!F491</f>
        <v>0</v>
      </c>
      <c r="H860">
        <v>86.29</v>
      </c>
      <c r="I860">
        <v>3.69</v>
      </c>
    </row>
    <row r="861" spans="1:9" x14ac:dyDescent="0.55000000000000004">
      <c r="A861">
        <v>2011</v>
      </c>
      <c r="B861">
        <v>126</v>
      </c>
      <c r="C861">
        <f>Summary!E492</f>
        <v>19.059999999999999</v>
      </c>
      <c r="D861">
        <f>Summary!D492</f>
        <v>15.88</v>
      </c>
      <c r="E861">
        <f>Summary!C492</f>
        <v>22.32</v>
      </c>
      <c r="F861">
        <f>Summary!I492*$N$2</f>
        <v>249.21779999999998</v>
      </c>
      <c r="G861">
        <f>Summary!F492</f>
        <v>0.51</v>
      </c>
      <c r="H861">
        <v>81.819999999999993</v>
      </c>
      <c r="I861">
        <v>3.32</v>
      </c>
    </row>
    <row r="862" spans="1:9" x14ac:dyDescent="0.55000000000000004">
      <c r="A862">
        <v>2011</v>
      </c>
      <c r="B862">
        <v>127</v>
      </c>
      <c r="C862">
        <f>Summary!E493</f>
        <v>19.79</v>
      </c>
      <c r="D862">
        <f>Summary!D493</f>
        <v>16.739999999999998</v>
      </c>
      <c r="E862">
        <f>Summary!C493</f>
        <v>23.45</v>
      </c>
      <c r="F862">
        <f>Summary!I493*$N$2</f>
        <v>241.4659</v>
      </c>
      <c r="G862">
        <f>Summary!F493</f>
        <v>1.4</v>
      </c>
      <c r="H862">
        <v>82.4</v>
      </c>
      <c r="I862">
        <v>3.2</v>
      </c>
    </row>
    <row r="863" spans="1:9" x14ac:dyDescent="0.55000000000000004">
      <c r="A863">
        <v>2011</v>
      </c>
      <c r="B863">
        <v>128</v>
      </c>
      <c r="C863">
        <f>Summary!E494</f>
        <v>18.45</v>
      </c>
      <c r="D863">
        <f>Summary!D494</f>
        <v>14.52</v>
      </c>
      <c r="E863">
        <f>Summary!C494</f>
        <v>22.28</v>
      </c>
      <c r="F863">
        <f>Summary!I494*$N$2</f>
        <v>337.61259999999999</v>
      </c>
      <c r="G863">
        <f>Summary!F494</f>
        <v>0</v>
      </c>
      <c r="H863">
        <v>80.69</v>
      </c>
      <c r="I863">
        <v>2.41</v>
      </c>
    </row>
    <row r="864" spans="1:9" x14ac:dyDescent="0.55000000000000004">
      <c r="A864">
        <v>2011</v>
      </c>
      <c r="B864">
        <v>129</v>
      </c>
      <c r="C864">
        <f>Summary!E495</f>
        <v>18.86</v>
      </c>
      <c r="D864">
        <f>Summary!D495</f>
        <v>15.7</v>
      </c>
      <c r="E864">
        <f>Summary!C495</f>
        <v>22.5</v>
      </c>
      <c r="F864">
        <f>Summary!I495*$N$2</f>
        <v>339.23239999999998</v>
      </c>
      <c r="G864">
        <f>Summary!F495</f>
        <v>0</v>
      </c>
      <c r="H864">
        <v>80.52</v>
      </c>
      <c r="I864">
        <v>2.4500000000000002</v>
      </c>
    </row>
    <row r="865" spans="1:9" x14ac:dyDescent="0.55000000000000004">
      <c r="A865">
        <v>2011</v>
      </c>
      <c r="B865">
        <v>130</v>
      </c>
      <c r="C865">
        <f>Summary!E496</f>
        <v>18.12</v>
      </c>
      <c r="D865">
        <f>Summary!D496</f>
        <v>14.45</v>
      </c>
      <c r="E865">
        <f>Summary!C496</f>
        <v>21.82</v>
      </c>
      <c r="F865">
        <f>Summary!I496*$N$2</f>
        <v>334.25729999999999</v>
      </c>
      <c r="G865">
        <f>Summary!F496</f>
        <v>0</v>
      </c>
      <c r="H865">
        <v>79.02</v>
      </c>
      <c r="I865">
        <v>3.41</v>
      </c>
    </row>
    <row r="866" spans="1:9" x14ac:dyDescent="0.55000000000000004">
      <c r="A866">
        <v>2011</v>
      </c>
      <c r="B866">
        <v>131</v>
      </c>
      <c r="C866">
        <f>Summary!E497</f>
        <v>18.68</v>
      </c>
      <c r="D866">
        <f>Summary!D497</f>
        <v>15.44</v>
      </c>
      <c r="E866">
        <f>Summary!C497</f>
        <v>22.33</v>
      </c>
      <c r="F866">
        <f>Summary!I497*$N$2</f>
        <v>307.8777</v>
      </c>
      <c r="G866">
        <f>Summary!F497</f>
        <v>0</v>
      </c>
      <c r="H866">
        <v>80.56</v>
      </c>
      <c r="I866">
        <v>2.58</v>
      </c>
    </row>
    <row r="867" spans="1:9" x14ac:dyDescent="0.55000000000000004">
      <c r="A867">
        <v>2011</v>
      </c>
      <c r="B867">
        <v>132</v>
      </c>
      <c r="C867">
        <f>Summary!E498</f>
        <v>19.39</v>
      </c>
      <c r="D867">
        <f>Summary!D498</f>
        <v>15.92</v>
      </c>
      <c r="E867">
        <f>Summary!C498</f>
        <v>22.86</v>
      </c>
      <c r="F867">
        <f>Summary!I498*$N$2</f>
        <v>217.86309999999997</v>
      </c>
      <c r="G867">
        <f>Summary!F498</f>
        <v>0</v>
      </c>
      <c r="H867">
        <v>75.81</v>
      </c>
      <c r="I867">
        <v>2.95</v>
      </c>
    </row>
    <row r="868" spans="1:9" x14ac:dyDescent="0.55000000000000004">
      <c r="A868">
        <v>2011</v>
      </c>
      <c r="B868">
        <v>133</v>
      </c>
      <c r="C868">
        <f>Summary!E499</f>
        <v>18.989999999999998</v>
      </c>
      <c r="D868">
        <f>Summary!D499</f>
        <v>16.34</v>
      </c>
      <c r="E868">
        <f>Summary!C499</f>
        <v>21.81</v>
      </c>
      <c r="F868">
        <f>Summary!I499*$N$2</f>
        <v>250.25909999999999</v>
      </c>
      <c r="G868">
        <f>Summary!F499</f>
        <v>0</v>
      </c>
      <c r="H868">
        <v>78.16</v>
      </c>
      <c r="I868">
        <v>2.98</v>
      </c>
    </row>
    <row r="869" spans="1:9" x14ac:dyDescent="0.55000000000000004">
      <c r="A869">
        <v>2011</v>
      </c>
      <c r="B869">
        <v>134</v>
      </c>
      <c r="C869">
        <f>Summary!E500</f>
        <v>20.100000000000001</v>
      </c>
      <c r="D869">
        <f>Summary!D500</f>
        <v>16.25</v>
      </c>
      <c r="E869">
        <f>Summary!C500</f>
        <v>24.17</v>
      </c>
      <c r="F869">
        <f>Summary!I500*$N$2</f>
        <v>317.24940000000004</v>
      </c>
      <c r="G869">
        <f>Summary!F500</f>
        <v>0</v>
      </c>
      <c r="H869">
        <v>81.010000000000005</v>
      </c>
      <c r="I869">
        <v>2.73</v>
      </c>
    </row>
    <row r="870" spans="1:9" x14ac:dyDescent="0.55000000000000004">
      <c r="A870">
        <v>2011</v>
      </c>
      <c r="B870">
        <v>135</v>
      </c>
      <c r="C870">
        <f>Summary!E501</f>
        <v>18.309999999999999</v>
      </c>
      <c r="D870">
        <f>Summary!D501</f>
        <v>16.239999999999998</v>
      </c>
      <c r="E870">
        <f>Summary!C501</f>
        <v>21.05</v>
      </c>
      <c r="F870">
        <f>Summary!I501*$N$2</f>
        <v>125.53449999999999</v>
      </c>
      <c r="G870">
        <f>Summary!F501</f>
        <v>0.03</v>
      </c>
      <c r="H870">
        <v>79.61</v>
      </c>
      <c r="I870">
        <v>2.4500000000000002</v>
      </c>
    </row>
    <row r="871" spans="1:9" x14ac:dyDescent="0.55000000000000004">
      <c r="A871">
        <v>2011</v>
      </c>
      <c r="B871">
        <v>136</v>
      </c>
      <c r="C871">
        <f>Summary!E502</f>
        <v>17.36</v>
      </c>
      <c r="D871">
        <f>Summary!D502</f>
        <v>15.91</v>
      </c>
      <c r="E871">
        <f>Summary!C502</f>
        <v>19.190000000000001</v>
      </c>
      <c r="F871">
        <f>Summary!I502*$N$2</f>
        <v>244.8212</v>
      </c>
      <c r="G871">
        <f>Summary!F502</f>
        <v>0.01</v>
      </c>
      <c r="H871">
        <v>72.849999999999994</v>
      </c>
      <c r="I871">
        <v>2.35</v>
      </c>
    </row>
    <row r="872" spans="1:9" x14ac:dyDescent="0.55000000000000004">
      <c r="A872">
        <v>2011</v>
      </c>
      <c r="B872">
        <v>137</v>
      </c>
      <c r="C872">
        <f>Summary!E503</f>
        <v>18.309999999999999</v>
      </c>
      <c r="D872">
        <f>Summary!D503</f>
        <v>15.76</v>
      </c>
      <c r="E872">
        <f>Summary!C503</f>
        <v>21.45</v>
      </c>
      <c r="F872">
        <f>Summary!I503*$N$2</f>
        <v>228.62320000000003</v>
      </c>
      <c r="G872">
        <f>Summary!F503</f>
        <v>0.04</v>
      </c>
      <c r="H872">
        <v>73.650000000000006</v>
      </c>
      <c r="I872">
        <v>2.67</v>
      </c>
    </row>
    <row r="873" spans="1:9" x14ac:dyDescent="0.55000000000000004">
      <c r="A873">
        <v>2011</v>
      </c>
      <c r="B873">
        <v>138</v>
      </c>
      <c r="C873">
        <f>Summary!E504</f>
        <v>17.39</v>
      </c>
      <c r="D873">
        <f>Summary!D504</f>
        <v>15.95</v>
      </c>
      <c r="E873">
        <f>Summary!C504</f>
        <v>18.690000000000001</v>
      </c>
      <c r="F873">
        <f>Summary!I504*$N$2</f>
        <v>117.7826</v>
      </c>
      <c r="G873">
        <f>Summary!F504</f>
        <v>2.02</v>
      </c>
      <c r="H873">
        <v>76.680000000000007</v>
      </c>
      <c r="I873">
        <v>2.4900000000000002</v>
      </c>
    </row>
    <row r="874" spans="1:9" x14ac:dyDescent="0.55000000000000004">
      <c r="A874">
        <v>2011</v>
      </c>
      <c r="B874">
        <v>139</v>
      </c>
      <c r="C874">
        <f>Summary!E505</f>
        <v>18.02</v>
      </c>
      <c r="D874">
        <f>Summary!D505</f>
        <v>16.399999999999999</v>
      </c>
      <c r="E874">
        <f>Summary!C505</f>
        <v>20.53</v>
      </c>
      <c r="F874">
        <f>Summary!I505*$N$2</f>
        <v>193.4504</v>
      </c>
      <c r="G874">
        <f>Summary!F505</f>
        <v>0.05</v>
      </c>
      <c r="H874">
        <v>77.59</v>
      </c>
      <c r="I874">
        <v>3.21</v>
      </c>
    </row>
    <row r="875" spans="1:9" x14ac:dyDescent="0.55000000000000004">
      <c r="A875">
        <v>2011</v>
      </c>
      <c r="B875">
        <v>140</v>
      </c>
      <c r="C875">
        <f>Summary!E506</f>
        <v>19.03</v>
      </c>
      <c r="D875">
        <f>Summary!D506</f>
        <v>15.62</v>
      </c>
      <c r="E875">
        <f>Summary!C506</f>
        <v>22.34</v>
      </c>
      <c r="F875">
        <f>Summary!I506*$N$2</f>
        <v>218.21019999999999</v>
      </c>
      <c r="G875">
        <f>Summary!F506</f>
        <v>1.38</v>
      </c>
      <c r="H875">
        <v>73.95</v>
      </c>
      <c r="I875">
        <v>3.17</v>
      </c>
    </row>
    <row r="876" spans="1:9" x14ac:dyDescent="0.55000000000000004">
      <c r="A876">
        <v>2011</v>
      </c>
      <c r="B876">
        <v>141</v>
      </c>
      <c r="C876">
        <f>Summary!E507</f>
        <v>19.8</v>
      </c>
      <c r="D876">
        <f>Summary!D507</f>
        <v>15.87</v>
      </c>
      <c r="E876">
        <f>Summary!C507</f>
        <v>23.46</v>
      </c>
      <c r="F876">
        <f>Summary!I507*$N$2</f>
        <v>348.37270000000001</v>
      </c>
      <c r="G876">
        <f>Summary!F507</f>
        <v>0</v>
      </c>
      <c r="H876">
        <v>72.290000000000006</v>
      </c>
      <c r="I876">
        <v>3.33</v>
      </c>
    </row>
    <row r="877" spans="1:9" x14ac:dyDescent="0.55000000000000004">
      <c r="A877">
        <v>2011</v>
      </c>
      <c r="B877">
        <v>142</v>
      </c>
      <c r="C877">
        <f>Summary!E508</f>
        <v>19.940000000000001</v>
      </c>
      <c r="D877">
        <f>Summary!D508</f>
        <v>16.420000000000002</v>
      </c>
      <c r="E877">
        <f>Summary!C508</f>
        <v>22.95</v>
      </c>
      <c r="F877">
        <f>Summary!I508*$N$2</f>
        <v>339.6952</v>
      </c>
      <c r="G877">
        <f>Summary!F508</f>
        <v>0</v>
      </c>
      <c r="H877">
        <v>75.42</v>
      </c>
      <c r="I877">
        <v>3.35</v>
      </c>
    </row>
    <row r="878" spans="1:9" x14ac:dyDescent="0.55000000000000004">
      <c r="A878">
        <v>2011</v>
      </c>
      <c r="B878">
        <v>143</v>
      </c>
      <c r="C878">
        <f>Summary!E509</f>
        <v>21.45</v>
      </c>
      <c r="D878">
        <f>Summary!D509</f>
        <v>18.29</v>
      </c>
      <c r="E878">
        <f>Summary!C509</f>
        <v>24.43</v>
      </c>
      <c r="F878">
        <f>Summary!I509*$N$2</f>
        <v>349.99250000000001</v>
      </c>
      <c r="G878">
        <f>Summary!F509</f>
        <v>0</v>
      </c>
      <c r="H878">
        <v>82.01</v>
      </c>
      <c r="I878">
        <v>3.15</v>
      </c>
    </row>
    <row r="879" spans="1:9" x14ac:dyDescent="0.55000000000000004">
      <c r="A879">
        <v>2011</v>
      </c>
      <c r="B879">
        <v>144</v>
      </c>
      <c r="C879">
        <f>Summary!E510</f>
        <v>22.46</v>
      </c>
      <c r="D879">
        <f>Summary!D510</f>
        <v>19.579999999999998</v>
      </c>
      <c r="E879">
        <f>Summary!C510</f>
        <v>25.59</v>
      </c>
      <c r="F879">
        <f>Summary!I510*$N$2</f>
        <v>348.83549999999997</v>
      </c>
      <c r="G879">
        <f>Summary!F510</f>
        <v>0</v>
      </c>
      <c r="H879">
        <v>80.72</v>
      </c>
      <c r="I879">
        <v>3.26</v>
      </c>
    </row>
    <row r="880" spans="1:9" x14ac:dyDescent="0.55000000000000004">
      <c r="A880">
        <v>2011</v>
      </c>
      <c r="B880">
        <v>145</v>
      </c>
      <c r="C880">
        <f>Summary!E511</f>
        <v>22.7</v>
      </c>
      <c r="D880">
        <f>Summary!D511</f>
        <v>18.68</v>
      </c>
      <c r="E880">
        <f>Summary!C511</f>
        <v>26.25</v>
      </c>
      <c r="F880">
        <f>Summary!I511*$N$2</f>
        <v>354.04200000000003</v>
      </c>
      <c r="G880">
        <f>Summary!F511</f>
        <v>0</v>
      </c>
      <c r="H880">
        <v>89.1</v>
      </c>
      <c r="I880">
        <v>3.74</v>
      </c>
    </row>
    <row r="881" spans="1:9" x14ac:dyDescent="0.55000000000000004">
      <c r="A881">
        <v>2011</v>
      </c>
      <c r="B881">
        <v>146</v>
      </c>
      <c r="C881">
        <f>Summary!E512</f>
        <v>23.85</v>
      </c>
      <c r="D881">
        <f>Summary!D512</f>
        <v>20.36</v>
      </c>
      <c r="E881">
        <f>Summary!C512</f>
        <v>27.13</v>
      </c>
      <c r="F881">
        <f>Summary!I512*$N$2</f>
        <v>254.19289999999998</v>
      </c>
      <c r="G881">
        <f>Summary!F512</f>
        <v>0</v>
      </c>
      <c r="H881">
        <v>82.09</v>
      </c>
      <c r="I881">
        <v>2.58</v>
      </c>
    </row>
    <row r="882" spans="1:9" x14ac:dyDescent="0.55000000000000004">
      <c r="A882">
        <v>2011</v>
      </c>
      <c r="B882">
        <v>147</v>
      </c>
      <c r="C882">
        <f>Summary!E513</f>
        <v>22.71</v>
      </c>
      <c r="D882">
        <f>Summary!D513</f>
        <v>19.920000000000002</v>
      </c>
      <c r="E882">
        <f>Summary!C513</f>
        <v>25.46</v>
      </c>
      <c r="F882">
        <f>Summary!I513*$N$2</f>
        <v>208.60710000000003</v>
      </c>
      <c r="G882">
        <f>Summary!F513</f>
        <v>0</v>
      </c>
      <c r="H882">
        <v>78.430000000000007</v>
      </c>
      <c r="I882">
        <v>2.52</v>
      </c>
    </row>
    <row r="883" spans="1:9" x14ac:dyDescent="0.55000000000000004">
      <c r="A883">
        <v>2011</v>
      </c>
      <c r="B883">
        <v>148</v>
      </c>
      <c r="C883">
        <f>Summary!E514</f>
        <v>21.23</v>
      </c>
      <c r="D883">
        <f>Summary!D514</f>
        <v>18.32</v>
      </c>
      <c r="E883">
        <f>Summary!C514</f>
        <v>24.52</v>
      </c>
      <c r="F883">
        <f>Summary!I514*$N$2</f>
        <v>279.1841</v>
      </c>
      <c r="G883">
        <f>Summary!F514</f>
        <v>0.09</v>
      </c>
      <c r="H883">
        <v>74.88</v>
      </c>
      <c r="I883">
        <v>3.37</v>
      </c>
    </row>
    <row r="884" spans="1:9" x14ac:dyDescent="0.55000000000000004">
      <c r="A884">
        <v>2011</v>
      </c>
      <c r="B884">
        <v>149</v>
      </c>
      <c r="C884">
        <f>Summary!E515</f>
        <v>21.5</v>
      </c>
      <c r="D884">
        <f>Summary!D515</f>
        <v>19.059999999999999</v>
      </c>
      <c r="E884">
        <f>Summary!C515</f>
        <v>24.46</v>
      </c>
      <c r="F884">
        <f>Summary!I515*$N$2</f>
        <v>200.8552</v>
      </c>
      <c r="G884">
        <f>Summary!F515</f>
        <v>1.23</v>
      </c>
      <c r="H884">
        <v>76.13</v>
      </c>
      <c r="I884">
        <v>3.6</v>
      </c>
    </row>
    <row r="885" spans="1:9" x14ac:dyDescent="0.55000000000000004">
      <c r="A885">
        <v>2011</v>
      </c>
      <c r="B885">
        <v>150</v>
      </c>
      <c r="C885">
        <f>Summary!E516</f>
        <v>22.7</v>
      </c>
      <c r="D885">
        <f>Summary!D516</f>
        <v>18.690000000000001</v>
      </c>
      <c r="E885">
        <f>Summary!C516</f>
        <v>26.29</v>
      </c>
      <c r="F885">
        <f>Summary!I516*$N$2</f>
        <v>251.3004</v>
      </c>
      <c r="G885">
        <f>Summary!F516</f>
        <v>0.03</v>
      </c>
      <c r="H885">
        <v>80.430000000000007</v>
      </c>
      <c r="I885">
        <v>3.46</v>
      </c>
    </row>
    <row r="886" spans="1:9" x14ac:dyDescent="0.55000000000000004">
      <c r="A886">
        <v>2011</v>
      </c>
      <c r="B886">
        <v>151</v>
      </c>
      <c r="C886">
        <f>Summary!E517</f>
        <v>22.03</v>
      </c>
      <c r="D886">
        <f>Summary!D517</f>
        <v>18.84</v>
      </c>
      <c r="E886">
        <f>Summary!C517</f>
        <v>24.61</v>
      </c>
      <c r="F886">
        <f>Summary!I517*$N$2</f>
        <v>280.68820000000005</v>
      </c>
      <c r="G886">
        <f>Summary!F517</f>
        <v>0.02</v>
      </c>
      <c r="H886">
        <v>79.680000000000007</v>
      </c>
      <c r="I886">
        <v>3.11</v>
      </c>
    </row>
    <row r="887" spans="1:9" x14ac:dyDescent="0.55000000000000004">
      <c r="A887">
        <v>2011</v>
      </c>
      <c r="B887">
        <v>152</v>
      </c>
      <c r="C887">
        <f>Summary!E518</f>
        <v>19.87</v>
      </c>
      <c r="D887">
        <f>Summary!D518</f>
        <v>17.84</v>
      </c>
      <c r="E887">
        <f>Summary!C518</f>
        <v>22.27</v>
      </c>
      <c r="F887">
        <f>Summary!I518*$N$2</f>
        <v>138.49290000000002</v>
      </c>
      <c r="G887">
        <f>Summary!F518</f>
        <v>1.27</v>
      </c>
      <c r="H887">
        <v>72.099999999999994</v>
      </c>
      <c r="I887">
        <v>2.52</v>
      </c>
    </row>
    <row r="888" spans="1:9" x14ac:dyDescent="0.55000000000000004">
      <c r="A888">
        <v>2011</v>
      </c>
      <c r="B888">
        <v>153</v>
      </c>
      <c r="C888">
        <f>Summary!E519</f>
        <v>18.59</v>
      </c>
      <c r="D888">
        <f>Summary!D519</f>
        <v>16.72</v>
      </c>
      <c r="E888">
        <f>Summary!C519</f>
        <v>20.74</v>
      </c>
      <c r="F888">
        <f>Summary!I519*$N$2</f>
        <v>259.97789999999998</v>
      </c>
      <c r="G888">
        <f>Summary!F519</f>
        <v>0.18</v>
      </c>
      <c r="H888">
        <v>76.260000000000005</v>
      </c>
      <c r="I888">
        <v>3.01</v>
      </c>
    </row>
    <row r="889" spans="1:9" x14ac:dyDescent="0.55000000000000004">
      <c r="A889">
        <v>2011</v>
      </c>
      <c r="B889">
        <v>154</v>
      </c>
      <c r="C889">
        <f>Summary!E520</f>
        <v>18.62</v>
      </c>
      <c r="D889">
        <f>Summary!D520</f>
        <v>15.88</v>
      </c>
      <c r="E889">
        <f>Summary!C520</f>
        <v>21.31</v>
      </c>
      <c r="F889">
        <f>Summary!I520*$N$2</f>
        <v>261.82909999999998</v>
      </c>
      <c r="G889">
        <f>Summary!F520</f>
        <v>0</v>
      </c>
      <c r="H889">
        <v>62.02</v>
      </c>
      <c r="I889">
        <v>2.54</v>
      </c>
    </row>
    <row r="890" spans="1:9" x14ac:dyDescent="0.55000000000000004">
      <c r="A890">
        <v>2011</v>
      </c>
      <c r="B890">
        <v>155</v>
      </c>
      <c r="C890">
        <f>Summary!E521</f>
        <v>18.84</v>
      </c>
      <c r="D890">
        <f>Summary!D521</f>
        <v>15.88</v>
      </c>
      <c r="E890">
        <f>Summary!C521</f>
        <v>22.5</v>
      </c>
      <c r="F890">
        <f>Summary!I521*$N$2</f>
        <v>334.60440000000006</v>
      </c>
      <c r="G890">
        <f>Summary!F521</f>
        <v>0</v>
      </c>
      <c r="H890">
        <v>64.25</v>
      </c>
      <c r="I890">
        <v>2.5499999999999998</v>
      </c>
    </row>
    <row r="891" spans="1:9" x14ac:dyDescent="0.55000000000000004">
      <c r="A891">
        <v>2011</v>
      </c>
      <c r="B891">
        <v>156</v>
      </c>
      <c r="C891">
        <f>Summary!E522</f>
        <v>19.54</v>
      </c>
      <c r="D891">
        <f>Summary!D522</f>
        <v>16.440000000000001</v>
      </c>
      <c r="E891">
        <f>Summary!C522</f>
        <v>22.75</v>
      </c>
      <c r="F891">
        <f>Summary!I522*$N$2</f>
        <v>331.48050000000001</v>
      </c>
      <c r="G891">
        <f>Summary!F522</f>
        <v>0</v>
      </c>
      <c r="H891">
        <v>75.180000000000007</v>
      </c>
      <c r="I891">
        <v>3.93</v>
      </c>
    </row>
    <row r="892" spans="1:9" x14ac:dyDescent="0.55000000000000004">
      <c r="A892">
        <v>2011</v>
      </c>
      <c r="B892">
        <v>157</v>
      </c>
      <c r="C892">
        <f>Summary!E523</f>
        <v>20.86</v>
      </c>
      <c r="D892">
        <f>Summary!D523</f>
        <v>17.829999999999998</v>
      </c>
      <c r="E892">
        <f>Summary!C523</f>
        <v>23.05</v>
      </c>
      <c r="F892">
        <f>Summary!I523*$N$2</f>
        <v>254.7714</v>
      </c>
      <c r="G892">
        <f>Summary!F523</f>
        <v>0.02</v>
      </c>
      <c r="H892">
        <v>74.56</v>
      </c>
      <c r="I892">
        <v>2.85</v>
      </c>
    </row>
    <row r="893" spans="1:9" x14ac:dyDescent="0.55000000000000004">
      <c r="A893">
        <v>2011</v>
      </c>
      <c r="B893">
        <v>158</v>
      </c>
      <c r="C893">
        <f>Summary!E524</f>
        <v>21.42</v>
      </c>
      <c r="D893">
        <f>Summary!D524</f>
        <v>18.079999999999998</v>
      </c>
      <c r="E893">
        <f>Summary!C524</f>
        <v>24.34</v>
      </c>
      <c r="F893">
        <f>Summary!I524*$N$2</f>
        <v>269.69669999999996</v>
      </c>
      <c r="G893">
        <f>Summary!F524</f>
        <v>1.1399999999999999</v>
      </c>
      <c r="H893">
        <v>63.15</v>
      </c>
      <c r="I893">
        <v>2.73</v>
      </c>
    </row>
    <row r="894" spans="1:9" x14ac:dyDescent="0.55000000000000004">
      <c r="A894">
        <v>2011</v>
      </c>
      <c r="B894">
        <v>159</v>
      </c>
      <c r="C894">
        <f>Summary!E525</f>
        <v>21.25</v>
      </c>
      <c r="D894">
        <f>Summary!D525</f>
        <v>17.12</v>
      </c>
      <c r="E894">
        <f>Summary!C525</f>
        <v>24.99</v>
      </c>
      <c r="F894">
        <f>Summary!I525*$N$2</f>
        <v>288.20870000000002</v>
      </c>
      <c r="G894">
        <f>Summary!F525</f>
        <v>0.01</v>
      </c>
      <c r="H894">
        <v>63.95</v>
      </c>
      <c r="I894">
        <v>2.52</v>
      </c>
    </row>
    <row r="895" spans="1:9" x14ac:dyDescent="0.55000000000000004">
      <c r="A895">
        <v>2011</v>
      </c>
      <c r="B895">
        <v>160</v>
      </c>
      <c r="C895">
        <f>Summary!E526</f>
        <v>21.95</v>
      </c>
      <c r="D895">
        <f>Summary!D526</f>
        <v>18.07</v>
      </c>
      <c r="E895">
        <f>Summary!C526</f>
        <v>25.79</v>
      </c>
      <c r="F895">
        <f>Summary!I526*$N$2</f>
        <v>336.80270000000002</v>
      </c>
      <c r="G895">
        <f>Summary!F526</f>
        <v>0</v>
      </c>
      <c r="H895">
        <v>74.48</v>
      </c>
      <c r="I895">
        <v>2.64</v>
      </c>
    </row>
    <row r="896" spans="1:9" x14ac:dyDescent="0.55000000000000004">
      <c r="A896">
        <v>2011</v>
      </c>
      <c r="B896">
        <v>161</v>
      </c>
      <c r="C896">
        <f>Summary!E527</f>
        <v>22.39</v>
      </c>
      <c r="D896">
        <f>Summary!D527</f>
        <v>18.11</v>
      </c>
      <c r="E896">
        <f>Summary!C527</f>
        <v>26.1</v>
      </c>
      <c r="F896">
        <f>Summary!I527*$N$2</f>
        <v>325.57980000000003</v>
      </c>
      <c r="G896">
        <f>Summary!F527</f>
        <v>0.08</v>
      </c>
      <c r="H896">
        <v>78.03</v>
      </c>
      <c r="I896">
        <v>2.2400000000000002</v>
      </c>
    </row>
    <row r="897" spans="1:9" x14ac:dyDescent="0.55000000000000004">
      <c r="A897">
        <v>2011</v>
      </c>
      <c r="B897">
        <v>162</v>
      </c>
      <c r="C897">
        <f>Summary!E528</f>
        <v>21.39</v>
      </c>
      <c r="D897">
        <f>Summary!D528</f>
        <v>18.72</v>
      </c>
      <c r="E897">
        <f>Summary!C528</f>
        <v>24.02</v>
      </c>
      <c r="F897">
        <f>Summary!I528*$N$2</f>
        <v>290.17559999999997</v>
      </c>
      <c r="G897">
        <f>Summary!F528</f>
        <v>0</v>
      </c>
      <c r="H897">
        <v>77.069999999999993</v>
      </c>
      <c r="I897">
        <v>2.1</v>
      </c>
    </row>
    <row r="898" spans="1:9" x14ac:dyDescent="0.55000000000000004">
      <c r="A898">
        <v>2011</v>
      </c>
      <c r="B898">
        <v>163</v>
      </c>
      <c r="C898">
        <f>Summary!E529</f>
        <v>22.08</v>
      </c>
      <c r="D898">
        <f>Summary!D529</f>
        <v>18.3</v>
      </c>
      <c r="E898">
        <f>Summary!C529</f>
        <v>25.64</v>
      </c>
      <c r="F898">
        <f>Summary!I529*$N$2</f>
        <v>339.8109</v>
      </c>
      <c r="G898">
        <f>Summary!F529</f>
        <v>0</v>
      </c>
      <c r="H898">
        <v>74.760000000000005</v>
      </c>
      <c r="I898">
        <v>2.65</v>
      </c>
    </row>
    <row r="899" spans="1:9" x14ac:dyDescent="0.55000000000000004">
      <c r="A899">
        <v>2011</v>
      </c>
      <c r="B899">
        <v>164</v>
      </c>
      <c r="C899">
        <f>Summary!E530</f>
        <v>25.26</v>
      </c>
      <c r="D899">
        <f>Summary!D530</f>
        <v>20.78</v>
      </c>
      <c r="E899">
        <f>Summary!C530</f>
        <v>29.76</v>
      </c>
      <c r="F899">
        <f>Summary!I530*$N$2</f>
        <v>339.8109</v>
      </c>
      <c r="G899">
        <f>Summary!F530</f>
        <v>0</v>
      </c>
      <c r="H899">
        <v>80.78</v>
      </c>
      <c r="I899">
        <v>3.03</v>
      </c>
    </row>
    <row r="900" spans="1:9" x14ac:dyDescent="0.55000000000000004">
      <c r="A900">
        <v>2011</v>
      </c>
      <c r="B900">
        <v>165</v>
      </c>
      <c r="C900">
        <f>Summary!E531</f>
        <v>23.58</v>
      </c>
      <c r="D900">
        <f>Summary!D531</f>
        <v>20.59</v>
      </c>
      <c r="E900">
        <f>Summary!C531</f>
        <v>26.24</v>
      </c>
      <c r="F900">
        <f>Summary!I531*$N$2</f>
        <v>349.6454</v>
      </c>
      <c r="G900">
        <f>Summary!F531</f>
        <v>0</v>
      </c>
      <c r="H900">
        <v>74.23</v>
      </c>
      <c r="I900">
        <v>2.81</v>
      </c>
    </row>
    <row r="901" spans="1:9" x14ac:dyDescent="0.55000000000000004">
      <c r="A901">
        <v>2011</v>
      </c>
      <c r="B901">
        <v>166</v>
      </c>
      <c r="C901">
        <f>Summary!E532</f>
        <v>23.33</v>
      </c>
      <c r="D901">
        <f>Summary!D532</f>
        <v>20.59</v>
      </c>
      <c r="E901">
        <f>Summary!C532</f>
        <v>26.43</v>
      </c>
      <c r="F901">
        <f>Summary!I532*$N$2</f>
        <v>353.34780000000001</v>
      </c>
      <c r="G901">
        <f>Summary!F532</f>
        <v>0</v>
      </c>
      <c r="H901">
        <v>73.040000000000006</v>
      </c>
      <c r="I901">
        <v>2.4900000000000002</v>
      </c>
    </row>
    <row r="902" spans="1:9" x14ac:dyDescent="0.55000000000000004">
      <c r="A902">
        <v>2011</v>
      </c>
      <c r="B902">
        <v>167</v>
      </c>
      <c r="C902">
        <f>Summary!E533</f>
        <v>24.73</v>
      </c>
      <c r="D902">
        <f>Summary!D533</f>
        <v>20.78</v>
      </c>
      <c r="E902">
        <f>Summary!C533</f>
        <v>28.31</v>
      </c>
      <c r="F902">
        <f>Summary!I533*$N$2</f>
        <v>347.90989999999999</v>
      </c>
      <c r="G902">
        <f>Summary!F533</f>
        <v>0</v>
      </c>
      <c r="H902">
        <v>77.27</v>
      </c>
      <c r="I902">
        <v>2.83</v>
      </c>
    </row>
    <row r="903" spans="1:9" x14ac:dyDescent="0.55000000000000004">
      <c r="A903">
        <v>2011</v>
      </c>
      <c r="B903">
        <v>168</v>
      </c>
      <c r="C903">
        <f>Summary!E534</f>
        <v>25.82</v>
      </c>
      <c r="D903">
        <f>Summary!D534</f>
        <v>22.26</v>
      </c>
      <c r="E903">
        <f>Summary!C534</f>
        <v>29.43</v>
      </c>
      <c r="F903">
        <f>Summary!I534*$N$2</f>
        <v>356.70310000000001</v>
      </c>
      <c r="G903">
        <f>Summary!F534</f>
        <v>0</v>
      </c>
      <c r="H903">
        <v>79.930000000000007</v>
      </c>
      <c r="I903">
        <v>3.14</v>
      </c>
    </row>
    <row r="904" spans="1:9" x14ac:dyDescent="0.55000000000000004">
      <c r="A904">
        <v>2011</v>
      </c>
      <c r="B904">
        <v>169</v>
      </c>
      <c r="C904">
        <f>Summary!E535</f>
        <v>27.43</v>
      </c>
      <c r="D904">
        <f>Summary!D535</f>
        <v>22.24</v>
      </c>
      <c r="E904">
        <f>Summary!C535</f>
        <v>31.7</v>
      </c>
      <c r="F904">
        <f>Summary!I535*$N$2</f>
        <v>353.2321</v>
      </c>
      <c r="G904">
        <f>Summary!F535</f>
        <v>0</v>
      </c>
      <c r="H904">
        <v>78.53</v>
      </c>
      <c r="I904">
        <v>2.92</v>
      </c>
    </row>
    <row r="905" spans="1:9" x14ac:dyDescent="0.55000000000000004">
      <c r="A905">
        <v>2011</v>
      </c>
      <c r="B905">
        <v>170</v>
      </c>
      <c r="C905">
        <f>Summary!E536</f>
        <v>23.74</v>
      </c>
      <c r="D905">
        <f>Summary!D536</f>
        <v>21.53</v>
      </c>
      <c r="E905">
        <f>Summary!C536</f>
        <v>26.47</v>
      </c>
      <c r="F905">
        <f>Summary!I536*$N$2</f>
        <v>338.42250000000001</v>
      </c>
      <c r="G905">
        <f>Summary!F536</f>
        <v>0</v>
      </c>
      <c r="H905">
        <v>81.36</v>
      </c>
      <c r="I905">
        <v>3.27</v>
      </c>
    </row>
    <row r="906" spans="1:9" x14ac:dyDescent="0.55000000000000004">
      <c r="A906">
        <v>2011</v>
      </c>
      <c r="B906">
        <v>171</v>
      </c>
      <c r="C906">
        <f>Summary!E537</f>
        <v>22.8</v>
      </c>
      <c r="D906">
        <f>Summary!D537</f>
        <v>20.37</v>
      </c>
      <c r="E906">
        <f>Summary!C537</f>
        <v>25.3</v>
      </c>
      <c r="F906">
        <f>Summary!I537*$N$2</f>
        <v>307.53059999999999</v>
      </c>
      <c r="G906">
        <f>Summary!F537</f>
        <v>0</v>
      </c>
      <c r="H906">
        <v>69.59</v>
      </c>
      <c r="I906">
        <v>2.7</v>
      </c>
    </row>
    <row r="907" spans="1:9" x14ac:dyDescent="0.55000000000000004">
      <c r="A907">
        <v>2011</v>
      </c>
      <c r="B907">
        <v>172</v>
      </c>
      <c r="C907">
        <f>Summary!E538</f>
        <v>23.7</v>
      </c>
      <c r="D907">
        <f>Summary!D538</f>
        <v>20.75</v>
      </c>
      <c r="E907">
        <f>Summary!C538</f>
        <v>26.54</v>
      </c>
      <c r="F907">
        <f>Summary!I538*$N$2</f>
        <v>328.35660000000001</v>
      </c>
      <c r="G907">
        <f>Summary!F538</f>
        <v>0.01</v>
      </c>
      <c r="H907">
        <v>60.96</v>
      </c>
      <c r="I907">
        <v>2.39</v>
      </c>
    </row>
    <row r="908" spans="1:9" x14ac:dyDescent="0.55000000000000004">
      <c r="A908">
        <v>2011</v>
      </c>
      <c r="B908">
        <v>173</v>
      </c>
      <c r="C908">
        <f>Summary!E539</f>
        <v>25.11</v>
      </c>
      <c r="D908">
        <f>Summary!D539</f>
        <v>20.82</v>
      </c>
      <c r="E908">
        <f>Summary!C539</f>
        <v>28.92</v>
      </c>
      <c r="F908">
        <f>Summary!I539*$N$2</f>
        <v>308.57190000000003</v>
      </c>
      <c r="G908">
        <f>Summary!F539</f>
        <v>0</v>
      </c>
      <c r="H908">
        <v>76.59</v>
      </c>
      <c r="I908">
        <v>2.67</v>
      </c>
    </row>
    <row r="909" spans="1:9" x14ac:dyDescent="0.55000000000000004">
      <c r="A909">
        <v>2011</v>
      </c>
      <c r="B909">
        <v>174</v>
      </c>
      <c r="C909">
        <f>Summary!E540</f>
        <v>25.49</v>
      </c>
      <c r="D909">
        <f>Summary!D540</f>
        <v>22.04</v>
      </c>
      <c r="E909">
        <f>Summary!C540</f>
        <v>28.35</v>
      </c>
      <c r="F909">
        <f>Summary!I540*$N$2</f>
        <v>332.17470000000003</v>
      </c>
      <c r="G909">
        <f>Summary!F540</f>
        <v>0</v>
      </c>
      <c r="H909">
        <v>79.69</v>
      </c>
      <c r="I909">
        <v>2.63</v>
      </c>
    </row>
    <row r="910" spans="1:9" x14ac:dyDescent="0.55000000000000004">
      <c r="A910">
        <v>2011</v>
      </c>
      <c r="B910">
        <v>175</v>
      </c>
      <c r="C910">
        <f>Summary!E541</f>
        <v>23.89</v>
      </c>
      <c r="D910">
        <f>Summary!D541</f>
        <v>21.72</v>
      </c>
      <c r="E910">
        <f>Summary!C541</f>
        <v>26.71</v>
      </c>
      <c r="F910">
        <f>Summary!I541*$N$2</f>
        <v>296.53910000000002</v>
      </c>
      <c r="G910">
        <f>Summary!F541</f>
        <v>0</v>
      </c>
      <c r="H910">
        <v>73.819999999999993</v>
      </c>
      <c r="I910">
        <v>2.46</v>
      </c>
    </row>
    <row r="911" spans="1:9" x14ac:dyDescent="0.55000000000000004">
      <c r="A911">
        <v>2011</v>
      </c>
      <c r="B911">
        <v>176</v>
      </c>
      <c r="C911">
        <f>Summary!E542</f>
        <v>23.77</v>
      </c>
      <c r="D911">
        <f>Summary!D542</f>
        <v>20.68</v>
      </c>
      <c r="E911">
        <f>Summary!C542</f>
        <v>27.41</v>
      </c>
      <c r="F911">
        <f>Summary!I542*$N$2</f>
        <v>340.38940000000002</v>
      </c>
      <c r="G911">
        <f>Summary!F542</f>
        <v>0</v>
      </c>
      <c r="H911">
        <v>79.400000000000006</v>
      </c>
      <c r="I911">
        <v>2.5099999999999998</v>
      </c>
    </row>
    <row r="912" spans="1:9" x14ac:dyDescent="0.55000000000000004">
      <c r="A912">
        <v>2011</v>
      </c>
      <c r="B912">
        <v>177</v>
      </c>
      <c r="C912">
        <f>Summary!E543</f>
        <v>23.85</v>
      </c>
      <c r="D912">
        <f>Summary!D543</f>
        <v>20.52</v>
      </c>
      <c r="E912">
        <f>Summary!C543</f>
        <v>27.12</v>
      </c>
      <c r="F912">
        <f>Summary!I543*$N$2</f>
        <v>349.99250000000001</v>
      </c>
      <c r="G912">
        <f>Summary!F543</f>
        <v>0</v>
      </c>
      <c r="H912">
        <v>75.77</v>
      </c>
      <c r="I912">
        <v>3.1</v>
      </c>
    </row>
    <row r="913" spans="1:9" x14ac:dyDescent="0.55000000000000004">
      <c r="A913">
        <v>2011</v>
      </c>
      <c r="B913">
        <v>178</v>
      </c>
      <c r="C913">
        <f>Summary!E544</f>
        <v>24.06</v>
      </c>
      <c r="D913">
        <f>Summary!D544</f>
        <v>20.68</v>
      </c>
      <c r="E913">
        <f>Summary!C544</f>
        <v>27.82</v>
      </c>
      <c r="F913">
        <f>Summary!I544*$N$2</f>
        <v>345.48020000000002</v>
      </c>
      <c r="G913">
        <f>Summary!F544</f>
        <v>0</v>
      </c>
      <c r="H913">
        <v>79.28</v>
      </c>
      <c r="I913">
        <v>3.5</v>
      </c>
    </row>
    <row r="914" spans="1:9" x14ac:dyDescent="0.55000000000000004">
      <c r="A914">
        <v>2011</v>
      </c>
      <c r="B914">
        <v>179</v>
      </c>
      <c r="C914">
        <f>Summary!E545</f>
        <v>25.73</v>
      </c>
      <c r="D914">
        <f>Summary!D545</f>
        <v>21.9</v>
      </c>
      <c r="E914">
        <f>Summary!C545</f>
        <v>29.28</v>
      </c>
      <c r="F914">
        <f>Summary!I545*$N$2</f>
        <v>343.28190000000001</v>
      </c>
      <c r="G914">
        <f>Summary!F545</f>
        <v>0</v>
      </c>
      <c r="H914">
        <v>75.760000000000005</v>
      </c>
      <c r="I914">
        <v>3.45</v>
      </c>
    </row>
    <row r="915" spans="1:9" x14ac:dyDescent="0.55000000000000004">
      <c r="A915">
        <v>2011</v>
      </c>
      <c r="B915">
        <v>180</v>
      </c>
      <c r="C915">
        <f>Summary!E546</f>
        <v>26.36</v>
      </c>
      <c r="D915">
        <f>Summary!D546</f>
        <v>22.79</v>
      </c>
      <c r="E915">
        <f>Summary!C546</f>
        <v>29.26</v>
      </c>
      <c r="F915">
        <f>Summary!I546*$N$2</f>
        <v>316.0924</v>
      </c>
      <c r="G915">
        <f>Summary!F546</f>
        <v>0</v>
      </c>
      <c r="H915">
        <v>73.3</v>
      </c>
      <c r="I915">
        <v>3.53</v>
      </c>
    </row>
    <row r="916" spans="1:9" x14ac:dyDescent="0.55000000000000004">
      <c r="A916">
        <v>2011</v>
      </c>
      <c r="B916">
        <v>181</v>
      </c>
      <c r="C916">
        <f>Summary!E547</f>
        <v>24.25</v>
      </c>
      <c r="D916">
        <f>Summary!D547</f>
        <v>22.39</v>
      </c>
      <c r="E916">
        <f>Summary!C547</f>
        <v>27.02</v>
      </c>
      <c r="F916">
        <f>Summary!I547*$N$2</f>
        <v>290.40700000000004</v>
      </c>
      <c r="G916">
        <f>Summary!F547</f>
        <v>0</v>
      </c>
      <c r="H916">
        <v>73.98</v>
      </c>
      <c r="I916">
        <v>3.97</v>
      </c>
    </row>
    <row r="917" spans="1:9" x14ac:dyDescent="0.55000000000000004">
      <c r="A917">
        <v>2011</v>
      </c>
      <c r="B917">
        <v>182</v>
      </c>
      <c r="C917">
        <f>Summary!E548</f>
        <v>24.16</v>
      </c>
      <c r="D917">
        <f>Summary!D548</f>
        <v>21.7</v>
      </c>
      <c r="E917">
        <f>Summary!C548</f>
        <v>26.84</v>
      </c>
      <c r="F917">
        <f>Summary!I548*$N$2</f>
        <v>292.83670000000001</v>
      </c>
      <c r="G917">
        <f>Summary!F548</f>
        <v>0</v>
      </c>
      <c r="H917">
        <v>79.14</v>
      </c>
      <c r="I917">
        <v>2.19</v>
      </c>
    </row>
    <row r="918" spans="1:9" x14ac:dyDescent="0.55000000000000004">
      <c r="A918">
        <v>2011</v>
      </c>
      <c r="B918">
        <v>183</v>
      </c>
      <c r="C918">
        <f>Summary!E549</f>
        <v>27.17</v>
      </c>
      <c r="D918">
        <f>Summary!D549</f>
        <v>22.42</v>
      </c>
      <c r="E918">
        <f>Summary!C549</f>
        <v>31.56</v>
      </c>
      <c r="F918">
        <f>Summary!I549*$N$2</f>
        <v>319.79480000000001</v>
      </c>
      <c r="G918">
        <f>Summary!F549</f>
        <v>0</v>
      </c>
      <c r="H918">
        <v>66.31</v>
      </c>
      <c r="I918">
        <v>4.78</v>
      </c>
    </row>
    <row r="919" spans="1:9" x14ac:dyDescent="0.55000000000000004">
      <c r="A919">
        <v>2011</v>
      </c>
      <c r="B919">
        <v>184</v>
      </c>
      <c r="C919">
        <f>Summary!E550</f>
        <v>27.2</v>
      </c>
      <c r="D919">
        <f>Summary!D550</f>
        <v>23.8</v>
      </c>
      <c r="E919">
        <f>Summary!C550</f>
        <v>31.33</v>
      </c>
      <c r="F919">
        <f>Summary!I550*$N$2</f>
        <v>233.94540000000001</v>
      </c>
      <c r="G919">
        <f>Summary!F550</f>
        <v>0</v>
      </c>
      <c r="H919">
        <v>71.89</v>
      </c>
      <c r="I919">
        <v>4.13</v>
      </c>
    </row>
    <row r="920" spans="1:9" x14ac:dyDescent="0.55000000000000004">
      <c r="A920">
        <v>2011</v>
      </c>
      <c r="B920">
        <v>185</v>
      </c>
      <c r="C920">
        <f>Summary!E551</f>
        <v>24.94</v>
      </c>
      <c r="D920">
        <f>Summary!D551</f>
        <v>21.38</v>
      </c>
      <c r="E920">
        <f>Summary!C551</f>
        <v>29.09</v>
      </c>
      <c r="F920">
        <f>Summary!I551*$N$2</f>
        <v>352.19080000000002</v>
      </c>
      <c r="G920">
        <f>Summary!F551</f>
        <v>0</v>
      </c>
      <c r="H920">
        <v>72.12</v>
      </c>
      <c r="I920">
        <v>3.26</v>
      </c>
    </row>
    <row r="921" spans="1:9" x14ac:dyDescent="0.55000000000000004">
      <c r="A921">
        <v>2011</v>
      </c>
      <c r="B921">
        <v>186</v>
      </c>
      <c r="C921">
        <f>Summary!E552</f>
        <v>25.11</v>
      </c>
      <c r="D921">
        <f>Summary!D552</f>
        <v>21.82</v>
      </c>
      <c r="E921">
        <f>Summary!C552</f>
        <v>28.28</v>
      </c>
      <c r="F921">
        <f>Summary!I552*$N$2</f>
        <v>350.45530000000002</v>
      </c>
      <c r="G921">
        <f>Summary!F552</f>
        <v>0</v>
      </c>
      <c r="H921">
        <v>72.19</v>
      </c>
      <c r="I921">
        <v>2.3199999999999998</v>
      </c>
    </row>
    <row r="922" spans="1:9" x14ac:dyDescent="0.55000000000000004">
      <c r="A922">
        <v>2011</v>
      </c>
      <c r="B922">
        <v>187</v>
      </c>
      <c r="C922">
        <f>Summary!E553</f>
        <v>27.69</v>
      </c>
      <c r="D922">
        <f>Summary!D553</f>
        <v>22.99</v>
      </c>
      <c r="E922">
        <f>Summary!C553</f>
        <v>31.67</v>
      </c>
      <c r="F922">
        <f>Summary!I553*$N$2</f>
        <v>352.76929999999999</v>
      </c>
      <c r="G922">
        <f>Summary!F553</f>
        <v>0</v>
      </c>
      <c r="H922">
        <v>65.959999999999994</v>
      </c>
      <c r="I922">
        <v>2.48</v>
      </c>
    </row>
    <row r="923" spans="1:9" x14ac:dyDescent="0.55000000000000004">
      <c r="A923">
        <v>2011</v>
      </c>
      <c r="B923">
        <v>188</v>
      </c>
      <c r="C923">
        <f>Summary!E554</f>
        <v>28.64</v>
      </c>
      <c r="D923">
        <f>Summary!D554</f>
        <v>23.64</v>
      </c>
      <c r="E923">
        <f>Summary!C554</f>
        <v>33.6</v>
      </c>
      <c r="F923">
        <f>Summary!I554*$N$2</f>
        <v>358.67</v>
      </c>
      <c r="G923">
        <f>Summary!F554</f>
        <v>0</v>
      </c>
      <c r="H923">
        <v>67.150000000000006</v>
      </c>
      <c r="I923">
        <v>2.61</v>
      </c>
    </row>
    <row r="924" spans="1:9" x14ac:dyDescent="0.55000000000000004">
      <c r="A924">
        <v>2011</v>
      </c>
      <c r="B924">
        <v>189</v>
      </c>
      <c r="C924">
        <f>Summary!E555</f>
        <v>26.5</v>
      </c>
      <c r="D924">
        <f>Summary!D555</f>
        <v>22.26</v>
      </c>
      <c r="E924">
        <f>Summary!C555</f>
        <v>29.96</v>
      </c>
      <c r="F924">
        <f>Summary!I555*$N$2</f>
        <v>352.19080000000002</v>
      </c>
      <c r="G924">
        <f>Summary!F555</f>
        <v>0</v>
      </c>
      <c r="H924">
        <v>74.61</v>
      </c>
      <c r="I924">
        <v>3</v>
      </c>
    </row>
    <row r="925" spans="1:9" x14ac:dyDescent="0.55000000000000004">
      <c r="A925">
        <v>2011</v>
      </c>
      <c r="B925">
        <v>190</v>
      </c>
      <c r="C925">
        <f>Summary!E556</f>
        <v>25.26</v>
      </c>
      <c r="D925">
        <f>Summary!D556</f>
        <v>21.75</v>
      </c>
      <c r="E925">
        <f>Summary!C556</f>
        <v>28.62</v>
      </c>
      <c r="F925">
        <f>Summary!I556*$N$2</f>
        <v>284.73770000000002</v>
      </c>
      <c r="G925">
        <f>Summary!F556</f>
        <v>0.01</v>
      </c>
      <c r="H925">
        <v>72.44</v>
      </c>
      <c r="I925">
        <v>3.07</v>
      </c>
    </row>
    <row r="926" spans="1:9" x14ac:dyDescent="0.55000000000000004">
      <c r="A926">
        <v>2011</v>
      </c>
      <c r="B926">
        <v>191</v>
      </c>
      <c r="C926">
        <f>Summary!E557</f>
        <v>25.82</v>
      </c>
      <c r="D926">
        <f>Summary!D557</f>
        <v>23.06</v>
      </c>
      <c r="E926">
        <f>Summary!C557</f>
        <v>28.3</v>
      </c>
      <c r="F926">
        <f>Summary!I557*$N$2</f>
        <v>271.43220000000002</v>
      </c>
      <c r="G926">
        <f>Summary!F557</f>
        <v>0</v>
      </c>
      <c r="H926">
        <v>65.2</v>
      </c>
      <c r="I926">
        <v>3.12</v>
      </c>
    </row>
    <row r="927" spans="1:9" x14ac:dyDescent="0.55000000000000004">
      <c r="A927">
        <v>2011</v>
      </c>
      <c r="B927">
        <v>192</v>
      </c>
      <c r="C927">
        <f>Summary!E558</f>
        <v>26.23</v>
      </c>
      <c r="D927">
        <f>Summary!D558</f>
        <v>22.23</v>
      </c>
      <c r="E927">
        <f>Summary!C558</f>
        <v>30.03</v>
      </c>
      <c r="F927">
        <f>Summary!I558*$N$2</f>
        <v>288.32440000000003</v>
      </c>
      <c r="G927">
        <f>Summary!F558</f>
        <v>0</v>
      </c>
      <c r="H927">
        <v>70.3</v>
      </c>
      <c r="I927">
        <v>2.48</v>
      </c>
    </row>
    <row r="928" spans="1:9" x14ac:dyDescent="0.55000000000000004">
      <c r="A928">
        <v>2011</v>
      </c>
      <c r="B928">
        <v>193</v>
      </c>
      <c r="C928">
        <f>Summary!E559</f>
        <v>26.8</v>
      </c>
      <c r="D928">
        <f>Summary!D559</f>
        <v>23.31</v>
      </c>
      <c r="E928">
        <f>Summary!C559</f>
        <v>31.89</v>
      </c>
      <c r="F928">
        <f>Summary!I559*$N$2</f>
        <v>164.52540000000002</v>
      </c>
      <c r="G928">
        <f>Summary!F559</f>
        <v>0</v>
      </c>
      <c r="H928">
        <v>72.56</v>
      </c>
      <c r="I928">
        <v>2.4900000000000002</v>
      </c>
    </row>
    <row r="929" spans="1:9" x14ac:dyDescent="0.55000000000000004">
      <c r="A929">
        <v>2011</v>
      </c>
      <c r="B929">
        <v>194</v>
      </c>
      <c r="C929">
        <f>Summary!E560</f>
        <v>26.05</v>
      </c>
      <c r="D929">
        <f>Summary!D560</f>
        <v>22.58</v>
      </c>
      <c r="E929">
        <f>Summary!C560</f>
        <v>29.89</v>
      </c>
      <c r="F929">
        <f>Summary!I560*$N$2</f>
        <v>348.37270000000001</v>
      </c>
      <c r="G929">
        <f>Summary!F560</f>
        <v>0</v>
      </c>
      <c r="H929">
        <v>73.959999999999994</v>
      </c>
      <c r="I929">
        <v>2.59</v>
      </c>
    </row>
    <row r="930" spans="1:9" x14ac:dyDescent="0.55000000000000004">
      <c r="A930">
        <v>2011</v>
      </c>
      <c r="B930">
        <v>195</v>
      </c>
      <c r="C930">
        <f>Summary!E561</f>
        <v>24.55</v>
      </c>
      <c r="D930">
        <f>Summary!D561</f>
        <v>22.48</v>
      </c>
      <c r="E930">
        <f>Summary!C561</f>
        <v>27.31</v>
      </c>
      <c r="F930">
        <f>Summary!I561*$N$2</f>
        <v>320.25760000000002</v>
      </c>
      <c r="G930">
        <f>Summary!F561</f>
        <v>0</v>
      </c>
      <c r="H930">
        <v>71.790000000000006</v>
      </c>
      <c r="I930">
        <v>3.25</v>
      </c>
    </row>
    <row r="931" spans="1:9" x14ac:dyDescent="0.55000000000000004">
      <c r="A931">
        <v>2011</v>
      </c>
      <c r="B931">
        <v>196</v>
      </c>
      <c r="C931">
        <f>Summary!E562</f>
        <v>24.66</v>
      </c>
      <c r="D931">
        <f>Summary!D562</f>
        <v>22.48</v>
      </c>
      <c r="E931">
        <f>Summary!C562</f>
        <v>27.7</v>
      </c>
      <c r="F931">
        <f>Summary!I562*$N$2</f>
        <v>321.99309999999997</v>
      </c>
      <c r="G931">
        <f>Summary!F562</f>
        <v>0</v>
      </c>
      <c r="H931">
        <v>73.66</v>
      </c>
      <c r="I931">
        <v>2.79</v>
      </c>
    </row>
    <row r="932" spans="1:9" x14ac:dyDescent="0.55000000000000004">
      <c r="A932">
        <v>2011</v>
      </c>
      <c r="B932">
        <v>197</v>
      </c>
      <c r="C932">
        <f>Summary!E563</f>
        <v>25.24</v>
      </c>
      <c r="D932">
        <f>Summary!D563</f>
        <v>21.46</v>
      </c>
      <c r="E932">
        <f>Summary!C563</f>
        <v>28.28</v>
      </c>
      <c r="F932">
        <f>Summary!I563*$N$2</f>
        <v>329.28220000000005</v>
      </c>
      <c r="G932">
        <f>Summary!F563</f>
        <v>0</v>
      </c>
      <c r="H932">
        <v>61.97</v>
      </c>
      <c r="I932">
        <v>2.95</v>
      </c>
    </row>
    <row r="933" spans="1:9" x14ac:dyDescent="0.55000000000000004">
      <c r="A933">
        <v>2011</v>
      </c>
      <c r="B933">
        <v>198</v>
      </c>
      <c r="C933">
        <f>Summary!E564</f>
        <v>28.58</v>
      </c>
      <c r="D933">
        <f>Summary!D564</f>
        <v>22.77</v>
      </c>
      <c r="E933">
        <f>Summary!C564</f>
        <v>33.39</v>
      </c>
      <c r="F933">
        <f>Summary!I564*$N$2</f>
        <v>342.9348</v>
      </c>
      <c r="G933">
        <f>Summary!F564</f>
        <v>0</v>
      </c>
      <c r="H933">
        <v>62.06</v>
      </c>
      <c r="I933">
        <v>3.24</v>
      </c>
    </row>
    <row r="934" spans="1:9" x14ac:dyDescent="0.55000000000000004">
      <c r="A934">
        <v>2011</v>
      </c>
      <c r="B934">
        <v>199</v>
      </c>
      <c r="C934">
        <f>Summary!E565</f>
        <v>25.34</v>
      </c>
      <c r="D934">
        <f>Summary!D565</f>
        <v>21.92</v>
      </c>
      <c r="E934">
        <f>Summary!C565</f>
        <v>27.8</v>
      </c>
      <c r="F934">
        <f>Summary!I565*$N$2</f>
        <v>290.29129999999998</v>
      </c>
      <c r="G934">
        <f>Summary!F565</f>
        <v>0</v>
      </c>
      <c r="H934">
        <v>70.11</v>
      </c>
      <c r="I934">
        <v>3.15</v>
      </c>
    </row>
    <row r="935" spans="1:9" x14ac:dyDescent="0.55000000000000004">
      <c r="A935">
        <v>2011</v>
      </c>
      <c r="B935">
        <v>200</v>
      </c>
      <c r="C935">
        <f>Summary!E566</f>
        <v>26.39</v>
      </c>
      <c r="D935">
        <f>Summary!D566</f>
        <v>21.76</v>
      </c>
      <c r="E935">
        <f>Summary!C566</f>
        <v>31.27</v>
      </c>
      <c r="F935">
        <f>Summary!I566*$N$2</f>
        <v>323.38150000000002</v>
      </c>
      <c r="G935">
        <f>Summary!F566</f>
        <v>0</v>
      </c>
      <c r="H935">
        <v>74.819999999999993</v>
      </c>
      <c r="I935">
        <v>3.76</v>
      </c>
    </row>
    <row r="936" spans="1:9" x14ac:dyDescent="0.55000000000000004">
      <c r="A936">
        <v>2011</v>
      </c>
      <c r="B936">
        <v>201</v>
      </c>
      <c r="C936">
        <f>Summary!E567</f>
        <v>24.16</v>
      </c>
      <c r="D936">
        <f>Summary!D567</f>
        <v>22.02</v>
      </c>
      <c r="E936">
        <f>Summary!C567</f>
        <v>26.6</v>
      </c>
      <c r="F936">
        <f>Summary!I567*$N$2</f>
        <v>330.32350000000002</v>
      </c>
      <c r="G936">
        <f>Summary!F567</f>
        <v>0</v>
      </c>
      <c r="H936">
        <v>73.91</v>
      </c>
      <c r="I936">
        <v>2.7</v>
      </c>
    </row>
    <row r="937" spans="1:9" x14ac:dyDescent="0.55000000000000004">
      <c r="A937">
        <v>2011</v>
      </c>
      <c r="B937">
        <v>202</v>
      </c>
      <c r="C937">
        <f>Summary!E568</f>
        <v>24.28</v>
      </c>
      <c r="D937">
        <f>Summary!D568</f>
        <v>21.29</v>
      </c>
      <c r="E937">
        <f>Summary!C568</f>
        <v>27.48</v>
      </c>
      <c r="F937">
        <f>Summary!I568*$N$2</f>
        <v>321.53030000000001</v>
      </c>
      <c r="G937">
        <f>Summary!F568</f>
        <v>0</v>
      </c>
      <c r="H937">
        <v>74.489999999999995</v>
      </c>
      <c r="I937">
        <v>3.37</v>
      </c>
    </row>
    <row r="938" spans="1:9" x14ac:dyDescent="0.55000000000000004">
      <c r="A938">
        <v>2011</v>
      </c>
      <c r="B938">
        <v>203</v>
      </c>
      <c r="C938">
        <f>Summary!E569</f>
        <v>24.28</v>
      </c>
      <c r="D938">
        <f>Summary!D569</f>
        <v>21.8</v>
      </c>
      <c r="E938">
        <f>Summary!C569</f>
        <v>27.23</v>
      </c>
      <c r="F938">
        <f>Summary!I569*$N$2</f>
        <v>274.32470000000001</v>
      </c>
      <c r="G938">
        <f>Summary!F569</f>
        <v>0.01</v>
      </c>
      <c r="H938">
        <v>75.2</v>
      </c>
      <c r="I938">
        <v>3.05</v>
      </c>
    </row>
    <row r="939" spans="1:9" x14ac:dyDescent="0.55000000000000004">
      <c r="A939">
        <v>2011</v>
      </c>
      <c r="B939">
        <v>204</v>
      </c>
      <c r="C939">
        <f>Summary!E570</f>
        <v>24.68</v>
      </c>
      <c r="D939">
        <f>Summary!D570</f>
        <v>22.18</v>
      </c>
      <c r="E939">
        <f>Summary!C570</f>
        <v>27.42</v>
      </c>
      <c r="F939">
        <f>Summary!I570*$N$2</f>
        <v>260.32499999999999</v>
      </c>
      <c r="G939">
        <f>Summary!F570</f>
        <v>0</v>
      </c>
      <c r="H939">
        <v>71.97</v>
      </c>
      <c r="I939">
        <v>2.7</v>
      </c>
    </row>
    <row r="940" spans="1:9" x14ac:dyDescent="0.55000000000000004">
      <c r="A940">
        <v>2011</v>
      </c>
      <c r="B940">
        <v>205</v>
      </c>
      <c r="C940">
        <f>Summary!E571</f>
        <v>25.15</v>
      </c>
      <c r="D940">
        <f>Summary!D571</f>
        <v>22.38</v>
      </c>
      <c r="E940">
        <f>Summary!C571</f>
        <v>29.32</v>
      </c>
      <c r="F940">
        <f>Summary!I571*$N$2</f>
        <v>309.26609999999999</v>
      </c>
      <c r="G940">
        <f>Summary!F571</f>
        <v>0</v>
      </c>
      <c r="H940">
        <v>75.650000000000006</v>
      </c>
      <c r="I940">
        <v>3.99</v>
      </c>
    </row>
    <row r="941" spans="1:9" x14ac:dyDescent="0.55000000000000004">
      <c r="A941">
        <v>2011</v>
      </c>
      <c r="B941">
        <v>206</v>
      </c>
      <c r="C941">
        <f>Summary!E572</f>
        <v>24.91</v>
      </c>
      <c r="D941">
        <f>Summary!D572</f>
        <v>22.38</v>
      </c>
      <c r="E941">
        <f>Summary!C572</f>
        <v>27.9</v>
      </c>
      <c r="F941">
        <f>Summary!I572*$N$2</f>
        <v>310.30740000000003</v>
      </c>
      <c r="G941">
        <f>Summary!F572</f>
        <v>0</v>
      </c>
      <c r="H941">
        <v>77.88</v>
      </c>
      <c r="I941">
        <v>2.76</v>
      </c>
    </row>
    <row r="942" spans="1:9" x14ac:dyDescent="0.55000000000000004">
      <c r="A942">
        <v>2011</v>
      </c>
      <c r="B942">
        <v>207</v>
      </c>
      <c r="C942">
        <f>Summary!E573</f>
        <v>26.5</v>
      </c>
      <c r="D942">
        <f>Summary!D573</f>
        <v>22.9</v>
      </c>
      <c r="E942">
        <f>Summary!C573</f>
        <v>29.97</v>
      </c>
      <c r="F942">
        <f>Summary!I573*$N$2</f>
        <v>321.2989</v>
      </c>
      <c r="G942">
        <f>Summary!F573</f>
        <v>0</v>
      </c>
      <c r="H942">
        <v>75.95</v>
      </c>
      <c r="I942">
        <v>2.78</v>
      </c>
    </row>
    <row r="943" spans="1:9" x14ac:dyDescent="0.55000000000000004">
      <c r="A943">
        <v>2011</v>
      </c>
      <c r="B943">
        <v>208</v>
      </c>
      <c r="C943">
        <f>Summary!E574</f>
        <v>25.77</v>
      </c>
      <c r="D943">
        <f>Summary!D574</f>
        <v>23.03</v>
      </c>
      <c r="E943">
        <f>Summary!C574</f>
        <v>29.41</v>
      </c>
      <c r="F943">
        <f>Summary!I574*$N$2</f>
        <v>320.48899999999998</v>
      </c>
      <c r="G943">
        <f>Summary!F574</f>
        <v>0</v>
      </c>
      <c r="H943">
        <v>71.319999999999993</v>
      </c>
      <c r="I943">
        <v>2.99</v>
      </c>
    </row>
    <row r="944" spans="1:9" x14ac:dyDescent="0.55000000000000004">
      <c r="A944">
        <v>2011</v>
      </c>
      <c r="B944">
        <v>209</v>
      </c>
      <c r="C944">
        <f>Summary!E575</f>
        <v>24.59</v>
      </c>
      <c r="D944">
        <f>Summary!D575</f>
        <v>22.22</v>
      </c>
      <c r="E944">
        <f>Summary!C575</f>
        <v>27.44</v>
      </c>
      <c r="F944">
        <f>Summary!I575*$N$2</f>
        <v>281.15100000000001</v>
      </c>
      <c r="G944">
        <f>Summary!F575</f>
        <v>0</v>
      </c>
      <c r="H944">
        <v>75.7</v>
      </c>
      <c r="I944">
        <v>3.71</v>
      </c>
    </row>
    <row r="945" spans="1:9" x14ac:dyDescent="0.55000000000000004">
      <c r="A945">
        <v>2011</v>
      </c>
      <c r="B945">
        <v>210</v>
      </c>
      <c r="C945">
        <f>Summary!E576</f>
        <v>24.76</v>
      </c>
      <c r="D945">
        <f>Summary!D576</f>
        <v>21.9</v>
      </c>
      <c r="E945">
        <f>Summary!C576</f>
        <v>27.87</v>
      </c>
      <c r="F945">
        <f>Summary!I576*$N$2</f>
        <v>307.99340000000001</v>
      </c>
      <c r="G945">
        <f>Summary!F576</f>
        <v>0</v>
      </c>
      <c r="H945">
        <v>76.650000000000006</v>
      </c>
      <c r="I945">
        <v>5.05</v>
      </c>
    </row>
    <row r="946" spans="1:9" x14ac:dyDescent="0.55000000000000004">
      <c r="A946">
        <v>2011</v>
      </c>
      <c r="B946">
        <v>211</v>
      </c>
      <c r="C946">
        <f>Summary!E577</f>
        <v>25.71</v>
      </c>
      <c r="D946">
        <f>Summary!D577</f>
        <v>23.09</v>
      </c>
      <c r="E946">
        <f>Summary!C577</f>
        <v>29.35</v>
      </c>
      <c r="F946">
        <f>Summary!I577*$N$2</f>
        <v>305.10090000000002</v>
      </c>
      <c r="G946">
        <f>Summary!F577</f>
        <v>0</v>
      </c>
      <c r="H946">
        <v>84.12</v>
      </c>
      <c r="I946">
        <v>3.86</v>
      </c>
    </row>
    <row r="947" spans="1:9" x14ac:dyDescent="0.55000000000000004">
      <c r="A947">
        <v>2011</v>
      </c>
      <c r="B947">
        <v>212</v>
      </c>
      <c r="C947">
        <f>Summary!E578</f>
        <v>24.68</v>
      </c>
      <c r="D947">
        <f>Summary!D578</f>
        <v>22.28</v>
      </c>
      <c r="E947">
        <f>Summary!C578</f>
        <v>28.14</v>
      </c>
      <c r="F947">
        <f>Summary!I578*$N$2</f>
        <v>309.84460000000001</v>
      </c>
      <c r="G947">
        <f>Summary!F578</f>
        <v>0</v>
      </c>
      <c r="H947">
        <v>77.88</v>
      </c>
      <c r="I947">
        <v>3.64</v>
      </c>
    </row>
    <row r="948" spans="1:9" x14ac:dyDescent="0.55000000000000004">
      <c r="A948">
        <v>2011</v>
      </c>
      <c r="B948">
        <v>213</v>
      </c>
      <c r="C948">
        <f>Summary!E579</f>
        <v>24.58</v>
      </c>
      <c r="D948">
        <f>Summary!D579</f>
        <v>22.33</v>
      </c>
      <c r="E948">
        <f>Summary!C579</f>
        <v>27.62</v>
      </c>
      <c r="F948">
        <f>Summary!I579*$N$2</f>
        <v>289.3657</v>
      </c>
      <c r="G948">
        <f>Summary!F579</f>
        <v>0</v>
      </c>
      <c r="H948">
        <v>75.95</v>
      </c>
      <c r="I948">
        <v>3.64</v>
      </c>
    </row>
    <row r="949" spans="1:9" x14ac:dyDescent="0.55000000000000004">
      <c r="A949">
        <v>2011</v>
      </c>
      <c r="B949">
        <v>214</v>
      </c>
      <c r="C949">
        <f>Summary!E580</f>
        <v>25.49</v>
      </c>
      <c r="D949">
        <f>Summary!D580</f>
        <v>22.72</v>
      </c>
      <c r="E949">
        <f>Summary!C580</f>
        <v>28.77</v>
      </c>
      <c r="F949">
        <f>Summary!I580*$N$2</f>
        <v>292.6053</v>
      </c>
      <c r="G949">
        <f>Summary!F580</f>
        <v>0</v>
      </c>
      <c r="H949">
        <v>71.319999999999993</v>
      </c>
      <c r="I949">
        <v>3.64</v>
      </c>
    </row>
    <row r="950" spans="1:9" x14ac:dyDescent="0.55000000000000004">
      <c r="A950">
        <v>2011</v>
      </c>
      <c r="B950">
        <v>215</v>
      </c>
      <c r="C950">
        <f>Summary!E581</f>
        <v>26.72</v>
      </c>
      <c r="D950">
        <f>Summary!D581</f>
        <v>23.09</v>
      </c>
      <c r="E950">
        <f>Summary!C581</f>
        <v>30.58</v>
      </c>
      <c r="F950">
        <f>Summary!I581*$N$2</f>
        <v>308.22480000000002</v>
      </c>
      <c r="G950">
        <f>Summary!F581</f>
        <v>0</v>
      </c>
      <c r="H950">
        <v>75.7</v>
      </c>
      <c r="I950">
        <v>3.64</v>
      </c>
    </row>
    <row r="951" spans="1:9" x14ac:dyDescent="0.55000000000000004">
      <c r="A951">
        <v>2011</v>
      </c>
      <c r="B951">
        <v>216</v>
      </c>
      <c r="C951">
        <f>Summary!E582</f>
        <v>25.28</v>
      </c>
      <c r="D951">
        <f>Summary!D582</f>
        <v>22.32</v>
      </c>
      <c r="E951">
        <f>Summary!C582</f>
        <v>28.87</v>
      </c>
      <c r="F951">
        <f>Summary!I582*$N$2</f>
        <v>306.0265</v>
      </c>
      <c r="G951">
        <f>Summary!F582</f>
        <v>0</v>
      </c>
      <c r="H951">
        <v>60.43</v>
      </c>
      <c r="I951">
        <v>3.98</v>
      </c>
    </row>
    <row r="952" spans="1:9" x14ac:dyDescent="0.55000000000000004">
      <c r="A952">
        <v>2011</v>
      </c>
      <c r="B952">
        <v>217</v>
      </c>
      <c r="C952">
        <f>Summary!E583</f>
        <v>26.21</v>
      </c>
      <c r="D952">
        <f>Summary!D583</f>
        <v>22.97</v>
      </c>
      <c r="E952">
        <f>Summary!C583</f>
        <v>29.41</v>
      </c>
      <c r="F952">
        <f>Summary!I583*$N$2</f>
        <v>270.04380000000003</v>
      </c>
      <c r="G952">
        <f>Summary!F583</f>
        <v>0</v>
      </c>
      <c r="H952">
        <v>82.14</v>
      </c>
      <c r="I952">
        <v>3.25</v>
      </c>
    </row>
    <row r="953" spans="1:9" x14ac:dyDescent="0.55000000000000004">
      <c r="A953">
        <v>2011</v>
      </c>
      <c r="B953">
        <v>218</v>
      </c>
      <c r="C953">
        <f>Summary!E584</f>
        <v>28.65</v>
      </c>
      <c r="D953">
        <f>Summary!D584</f>
        <v>24.33</v>
      </c>
      <c r="E953">
        <f>Summary!C584</f>
        <v>32.380000000000003</v>
      </c>
      <c r="F953">
        <f>Summary!I584*$N$2</f>
        <v>311.92720000000003</v>
      </c>
      <c r="G953">
        <f>Summary!F584</f>
        <v>0</v>
      </c>
      <c r="H953">
        <v>74.2</v>
      </c>
      <c r="I953">
        <v>3.32</v>
      </c>
    </row>
    <row r="954" spans="1:9" x14ac:dyDescent="0.55000000000000004">
      <c r="A954">
        <v>2011</v>
      </c>
      <c r="B954">
        <v>219</v>
      </c>
      <c r="C954">
        <f>Summary!E585</f>
        <v>29.6</v>
      </c>
      <c r="D954">
        <f>Summary!D585</f>
        <v>26.42</v>
      </c>
      <c r="E954">
        <f>Summary!C585</f>
        <v>33.049999999999997</v>
      </c>
      <c r="F954">
        <f>Summary!I585*$N$2</f>
        <v>320.02620000000002</v>
      </c>
      <c r="G954">
        <f>Summary!F585</f>
        <v>0</v>
      </c>
      <c r="H954">
        <v>70.81</v>
      </c>
      <c r="I954">
        <v>2.72</v>
      </c>
    </row>
    <row r="955" spans="1:9" x14ac:dyDescent="0.55000000000000004">
      <c r="A955">
        <v>2011</v>
      </c>
      <c r="B955">
        <v>220</v>
      </c>
      <c r="C955">
        <f>Summary!E586</f>
        <v>27.8</v>
      </c>
      <c r="D955">
        <f>Summary!D586</f>
        <v>24.68</v>
      </c>
      <c r="E955">
        <f>Summary!C586</f>
        <v>32.24</v>
      </c>
      <c r="F955">
        <f>Summary!I586*$N$2</f>
        <v>309.15039999999999</v>
      </c>
      <c r="G955">
        <f>Summary!F586</f>
        <v>0.01</v>
      </c>
      <c r="H955">
        <v>69.39</v>
      </c>
      <c r="I955">
        <v>2.8</v>
      </c>
    </row>
    <row r="956" spans="1:9" x14ac:dyDescent="0.55000000000000004">
      <c r="A956">
        <v>2011</v>
      </c>
      <c r="B956">
        <v>221</v>
      </c>
      <c r="C956">
        <f>Summary!E587</f>
        <v>25</v>
      </c>
      <c r="D956">
        <f>Summary!D587</f>
        <v>23.17</v>
      </c>
      <c r="E956">
        <f>Summary!C587</f>
        <v>27.45</v>
      </c>
      <c r="F956">
        <f>Summary!I587*$N$2</f>
        <v>280.22539999999998</v>
      </c>
      <c r="G956">
        <f>Summary!F587</f>
        <v>0</v>
      </c>
      <c r="H956">
        <v>67.25</v>
      </c>
      <c r="I956">
        <v>3.53</v>
      </c>
    </row>
    <row r="957" spans="1:9" x14ac:dyDescent="0.55000000000000004">
      <c r="A957">
        <v>2011</v>
      </c>
      <c r="B957">
        <v>222</v>
      </c>
      <c r="C957">
        <f>Summary!E588</f>
        <v>24.31</v>
      </c>
      <c r="D957">
        <f>Summary!D588</f>
        <v>22.48</v>
      </c>
      <c r="E957">
        <f>Summary!C588</f>
        <v>26.65</v>
      </c>
      <c r="F957">
        <f>Summary!I588*$N$2</f>
        <v>267.3827</v>
      </c>
      <c r="G957">
        <f>Summary!F588</f>
        <v>0</v>
      </c>
      <c r="H957">
        <v>66.17</v>
      </c>
      <c r="I957">
        <v>3.32</v>
      </c>
    </row>
    <row r="958" spans="1:9" x14ac:dyDescent="0.55000000000000004">
      <c r="A958">
        <v>2011</v>
      </c>
      <c r="B958">
        <v>223</v>
      </c>
      <c r="C958">
        <f>Summary!E589</f>
        <v>24.14</v>
      </c>
      <c r="D958">
        <f>Summary!D589</f>
        <v>21.93</v>
      </c>
      <c r="E958">
        <f>Summary!C589</f>
        <v>27.42</v>
      </c>
      <c r="F958">
        <f>Summary!I589*$N$2</f>
        <v>295.38210000000004</v>
      </c>
      <c r="G958">
        <f>Summary!F589</f>
        <v>0</v>
      </c>
      <c r="H958">
        <v>69.91</v>
      </c>
      <c r="I958">
        <v>3.56</v>
      </c>
    </row>
    <row r="959" spans="1:9" x14ac:dyDescent="0.55000000000000004">
      <c r="A959">
        <v>2011</v>
      </c>
      <c r="B959">
        <v>224</v>
      </c>
      <c r="C959">
        <f>Summary!E590</f>
        <v>24.66</v>
      </c>
      <c r="D959">
        <f>Summary!D590</f>
        <v>21.26</v>
      </c>
      <c r="E959">
        <f>Summary!C590</f>
        <v>27.95</v>
      </c>
      <c r="F959">
        <f>Summary!I590*$N$2</f>
        <v>295.49779999999998</v>
      </c>
      <c r="G959">
        <f>Summary!F590</f>
        <v>0</v>
      </c>
      <c r="H959">
        <v>69.27</v>
      </c>
      <c r="I959">
        <v>3.69</v>
      </c>
    </row>
    <row r="960" spans="1:9" x14ac:dyDescent="0.55000000000000004">
      <c r="A960">
        <v>2011</v>
      </c>
      <c r="B960">
        <v>225</v>
      </c>
      <c r="C960">
        <f>Summary!E591</f>
        <v>26.57</v>
      </c>
      <c r="D960">
        <f>Summary!D591</f>
        <v>22.47</v>
      </c>
      <c r="E960">
        <f>Summary!C591</f>
        <v>30.61</v>
      </c>
      <c r="F960">
        <f>Summary!I591*$N$2</f>
        <v>300.12580000000003</v>
      </c>
      <c r="G960">
        <f>Summary!F591</f>
        <v>0</v>
      </c>
      <c r="H960">
        <v>70.44</v>
      </c>
      <c r="I960">
        <v>3.82</v>
      </c>
    </row>
    <row r="961" spans="1:9" x14ac:dyDescent="0.55000000000000004">
      <c r="A961">
        <v>2011</v>
      </c>
      <c r="B961">
        <v>226</v>
      </c>
      <c r="C961">
        <f>Summary!E592</f>
        <v>27.47</v>
      </c>
      <c r="D961">
        <f>Summary!D592</f>
        <v>23.51</v>
      </c>
      <c r="E961">
        <f>Summary!C592</f>
        <v>31.43</v>
      </c>
      <c r="F961">
        <f>Summary!I592*$N$2</f>
        <v>294.2251</v>
      </c>
      <c r="G961">
        <f>Summary!F592</f>
        <v>0</v>
      </c>
      <c r="H961">
        <v>68.34</v>
      </c>
      <c r="I961">
        <v>4.51</v>
      </c>
    </row>
    <row r="962" spans="1:9" x14ac:dyDescent="0.55000000000000004">
      <c r="A962">
        <v>2011</v>
      </c>
      <c r="B962">
        <v>227</v>
      </c>
      <c r="C962">
        <f>Summary!E593</f>
        <v>27.53</v>
      </c>
      <c r="D962">
        <f>Summary!D593</f>
        <v>24.42</v>
      </c>
      <c r="E962">
        <f>Summary!C593</f>
        <v>30.84</v>
      </c>
      <c r="F962">
        <f>Summary!I593*$N$2</f>
        <v>306.25790000000001</v>
      </c>
      <c r="G962">
        <f>Summary!F593</f>
        <v>0</v>
      </c>
      <c r="H962">
        <v>60.16</v>
      </c>
      <c r="I962">
        <v>3.04</v>
      </c>
    </row>
    <row r="963" spans="1:9" x14ac:dyDescent="0.55000000000000004">
      <c r="A963">
        <v>2011</v>
      </c>
      <c r="B963">
        <v>228</v>
      </c>
      <c r="C963">
        <f>Summary!E594</f>
        <v>26.27</v>
      </c>
      <c r="D963">
        <f>Summary!D594</f>
        <v>22.93</v>
      </c>
      <c r="E963">
        <f>Summary!C594</f>
        <v>30.22</v>
      </c>
      <c r="F963">
        <f>Summary!I594*$N$2</f>
        <v>304.17529999999999</v>
      </c>
      <c r="G963">
        <f>Summary!F594</f>
        <v>0</v>
      </c>
      <c r="H963">
        <v>51.77</v>
      </c>
      <c r="I963">
        <v>3.25</v>
      </c>
    </row>
    <row r="964" spans="1:9" x14ac:dyDescent="0.55000000000000004">
      <c r="A964">
        <v>2011</v>
      </c>
      <c r="B964">
        <v>229</v>
      </c>
      <c r="C964">
        <f>Summary!E595</f>
        <v>26.88</v>
      </c>
      <c r="D964">
        <f>Summary!D595</f>
        <v>23.12</v>
      </c>
      <c r="E964">
        <f>Summary!C595</f>
        <v>30.74</v>
      </c>
      <c r="F964">
        <f>Summary!I595*$N$2</f>
        <v>292.83670000000001</v>
      </c>
      <c r="G964">
        <f>Summary!F595</f>
        <v>0</v>
      </c>
      <c r="H964">
        <v>55.64</v>
      </c>
      <c r="I964">
        <v>3.8</v>
      </c>
    </row>
    <row r="965" spans="1:9" x14ac:dyDescent="0.55000000000000004">
      <c r="A965">
        <v>2011</v>
      </c>
      <c r="B965">
        <v>230</v>
      </c>
      <c r="C965">
        <f>Summary!E596</f>
        <v>27.35</v>
      </c>
      <c r="D965">
        <f>Summary!D596</f>
        <v>24.38</v>
      </c>
      <c r="E965">
        <f>Summary!C596</f>
        <v>30.81</v>
      </c>
      <c r="F965">
        <f>Summary!I596*$N$2</f>
        <v>276.40730000000002</v>
      </c>
      <c r="G965">
        <f>Summary!F596</f>
        <v>0</v>
      </c>
      <c r="H965">
        <v>60.22</v>
      </c>
      <c r="I965">
        <v>3.34</v>
      </c>
    </row>
    <row r="966" spans="1:9" x14ac:dyDescent="0.55000000000000004">
      <c r="A966">
        <v>2011</v>
      </c>
      <c r="B966">
        <v>231</v>
      </c>
      <c r="C966">
        <f>Summary!E597</f>
        <v>26.88</v>
      </c>
      <c r="D966">
        <f>Summary!D597</f>
        <v>25.01</v>
      </c>
      <c r="E966">
        <f>Summary!C597</f>
        <v>29.17</v>
      </c>
      <c r="F966">
        <f>Summary!I597*$N$2</f>
        <v>281.26670000000001</v>
      </c>
      <c r="G966">
        <f>Summary!F597</f>
        <v>0</v>
      </c>
      <c r="H966">
        <v>66.349999999999994</v>
      </c>
      <c r="I966">
        <v>3.65</v>
      </c>
    </row>
    <row r="967" spans="1:9" x14ac:dyDescent="0.55000000000000004">
      <c r="A967">
        <v>2011</v>
      </c>
      <c r="B967">
        <v>232</v>
      </c>
      <c r="C967">
        <f>Summary!E598</f>
        <v>27.47</v>
      </c>
      <c r="D967">
        <f>Summary!D598</f>
        <v>24.49</v>
      </c>
      <c r="E967">
        <f>Summary!C598</f>
        <v>30.94</v>
      </c>
      <c r="F967">
        <f>Summary!I598*$N$2</f>
        <v>287.86160000000001</v>
      </c>
      <c r="G967">
        <f>Summary!F598</f>
        <v>0</v>
      </c>
      <c r="H967">
        <v>67.290000000000006</v>
      </c>
      <c r="I967">
        <v>3.42</v>
      </c>
    </row>
    <row r="968" spans="1:9" x14ac:dyDescent="0.55000000000000004">
      <c r="A968">
        <v>2011</v>
      </c>
      <c r="B968">
        <v>233</v>
      </c>
      <c r="C968">
        <f>Summary!E599</f>
        <v>27.26</v>
      </c>
      <c r="D968">
        <f>Summary!D599</f>
        <v>24.52</v>
      </c>
      <c r="E968">
        <f>Summary!C599</f>
        <v>30.75</v>
      </c>
      <c r="F968">
        <f>Summary!I599*$N$2</f>
        <v>289.94419999999997</v>
      </c>
      <c r="G968">
        <f>Summary!F599</f>
        <v>0</v>
      </c>
      <c r="H968">
        <v>67.22</v>
      </c>
      <c r="I968">
        <v>3.85</v>
      </c>
    </row>
    <row r="969" spans="1:9" x14ac:dyDescent="0.55000000000000004">
      <c r="A969">
        <v>2011</v>
      </c>
      <c r="B969">
        <v>234</v>
      </c>
      <c r="C969">
        <f>Summary!E600</f>
        <v>27.25</v>
      </c>
      <c r="D969">
        <f>Summary!D600</f>
        <v>24</v>
      </c>
      <c r="E969">
        <f>Summary!C600</f>
        <v>31.18</v>
      </c>
      <c r="F969">
        <f>Summary!I600*$N$2</f>
        <v>278.02710000000002</v>
      </c>
      <c r="G969">
        <f>Summary!F600</f>
        <v>0</v>
      </c>
      <c r="H969">
        <v>61.21</v>
      </c>
      <c r="I969">
        <v>3.94</v>
      </c>
    </row>
    <row r="970" spans="1:9" x14ac:dyDescent="0.55000000000000004">
      <c r="A970">
        <v>2011</v>
      </c>
      <c r="B970">
        <v>235</v>
      </c>
      <c r="C970">
        <f>Summary!E601</f>
        <v>26.31</v>
      </c>
      <c r="D970">
        <f>Summary!D601</f>
        <v>23.29</v>
      </c>
      <c r="E970">
        <f>Summary!C601</f>
        <v>30.1</v>
      </c>
      <c r="F970">
        <f>Summary!I601*$N$2</f>
        <v>284.62200000000001</v>
      </c>
      <c r="G970">
        <f>Summary!F601</f>
        <v>0</v>
      </c>
      <c r="H970">
        <v>62.14</v>
      </c>
      <c r="I970">
        <v>3.64</v>
      </c>
    </row>
    <row r="971" spans="1:9" x14ac:dyDescent="0.55000000000000004">
      <c r="A971">
        <v>2011</v>
      </c>
      <c r="B971">
        <v>236</v>
      </c>
      <c r="C971">
        <f>Summary!E602</f>
        <v>27.62</v>
      </c>
      <c r="D971">
        <f>Summary!D602</f>
        <v>23.07</v>
      </c>
      <c r="E971">
        <f>Summary!C602</f>
        <v>31.96</v>
      </c>
      <c r="F971">
        <f>Summary!I602*$N$2</f>
        <v>287.05169999999998</v>
      </c>
      <c r="G971">
        <f>Summary!F602</f>
        <v>0</v>
      </c>
      <c r="H971">
        <v>66.11</v>
      </c>
      <c r="I971">
        <v>4.3</v>
      </c>
    </row>
    <row r="972" spans="1:9" x14ac:dyDescent="0.55000000000000004">
      <c r="A972">
        <v>2011</v>
      </c>
      <c r="B972">
        <v>237</v>
      </c>
      <c r="C972">
        <f>Summary!E603</f>
        <v>28.23</v>
      </c>
      <c r="D972">
        <f>Summary!D603</f>
        <v>24.37</v>
      </c>
      <c r="E972">
        <f>Summary!C603</f>
        <v>32.25</v>
      </c>
      <c r="F972">
        <f>Summary!I603*$N$2</f>
        <v>302.7869</v>
      </c>
      <c r="G972">
        <f>Summary!F603</f>
        <v>0</v>
      </c>
      <c r="H972">
        <v>65.33</v>
      </c>
      <c r="I972">
        <v>4.51</v>
      </c>
    </row>
    <row r="973" spans="1:9" x14ac:dyDescent="0.55000000000000004">
      <c r="A973">
        <v>2011</v>
      </c>
      <c r="B973">
        <v>238</v>
      </c>
      <c r="C973">
        <f>Summary!E604</f>
        <v>28.4</v>
      </c>
      <c r="D973">
        <f>Summary!D604</f>
        <v>23.36</v>
      </c>
      <c r="E973">
        <f>Summary!C604</f>
        <v>32.79</v>
      </c>
      <c r="F973">
        <f>Summary!I604*$N$2</f>
        <v>297.81180000000001</v>
      </c>
      <c r="G973">
        <f>Summary!F604</f>
        <v>0</v>
      </c>
      <c r="H973">
        <v>72.23</v>
      </c>
      <c r="I973">
        <v>4.32</v>
      </c>
    </row>
    <row r="974" spans="1:9" x14ac:dyDescent="0.55000000000000004">
      <c r="A974">
        <v>2011</v>
      </c>
      <c r="B974">
        <v>239</v>
      </c>
      <c r="C974">
        <f>Summary!E605</f>
        <v>25.76</v>
      </c>
      <c r="D974">
        <f>Summary!D605</f>
        <v>23.67</v>
      </c>
      <c r="E974">
        <f>Summary!C605</f>
        <v>28.34</v>
      </c>
      <c r="F974">
        <f>Summary!I605*$N$2</f>
        <v>264.1431</v>
      </c>
      <c r="G974">
        <f>Summary!F605</f>
        <v>0.01</v>
      </c>
      <c r="H974">
        <v>72.33</v>
      </c>
      <c r="I974">
        <v>3.66</v>
      </c>
    </row>
    <row r="975" spans="1:9" x14ac:dyDescent="0.55000000000000004">
      <c r="A975">
        <v>2011</v>
      </c>
      <c r="B975">
        <v>240</v>
      </c>
      <c r="C975">
        <f>Summary!E606</f>
        <v>25.29</v>
      </c>
      <c r="D975">
        <f>Summary!D606</f>
        <v>22.86</v>
      </c>
      <c r="E975">
        <f>Summary!C606</f>
        <v>27.98</v>
      </c>
      <c r="F975">
        <f>Summary!I606*$N$2</f>
        <v>226.8877</v>
      </c>
      <c r="G975">
        <f>Summary!F606</f>
        <v>0.02</v>
      </c>
      <c r="H975">
        <v>70.98</v>
      </c>
      <c r="I975">
        <v>3.71</v>
      </c>
    </row>
    <row r="976" spans="1:9" x14ac:dyDescent="0.55000000000000004">
      <c r="A976">
        <v>2011</v>
      </c>
      <c r="B976">
        <v>241</v>
      </c>
      <c r="C976">
        <f>Summary!E607</f>
        <v>26.22</v>
      </c>
      <c r="D976">
        <f>Summary!D607</f>
        <v>22.57</v>
      </c>
      <c r="E976">
        <f>Summary!C607</f>
        <v>30</v>
      </c>
      <c r="F976">
        <f>Summary!I607*$N$2</f>
        <v>220.87129999999999</v>
      </c>
      <c r="G976">
        <f>Summary!F607</f>
        <v>0.23</v>
      </c>
      <c r="H976">
        <v>71.849999999999994</v>
      </c>
      <c r="I976">
        <v>3.22</v>
      </c>
    </row>
    <row r="977" spans="1:9" x14ac:dyDescent="0.55000000000000004">
      <c r="A977">
        <v>2011</v>
      </c>
      <c r="B977">
        <v>242</v>
      </c>
      <c r="C977">
        <f>Summary!E608</f>
        <v>27.24</v>
      </c>
      <c r="D977">
        <f>Summary!D608</f>
        <v>23.99</v>
      </c>
      <c r="E977">
        <f>Summary!C608</f>
        <v>30.89</v>
      </c>
      <c r="F977">
        <f>Summary!I608*$N$2</f>
        <v>264.83730000000003</v>
      </c>
      <c r="G977">
        <f>Summary!F608</f>
        <v>0.23</v>
      </c>
      <c r="H977">
        <v>65.73</v>
      </c>
      <c r="I977">
        <v>3.63</v>
      </c>
    </row>
    <row r="978" spans="1:9" x14ac:dyDescent="0.55000000000000004">
      <c r="A978">
        <v>2011</v>
      </c>
      <c r="B978">
        <v>243</v>
      </c>
      <c r="C978">
        <f>Summary!E609</f>
        <v>26.6</v>
      </c>
      <c r="D978">
        <f>Summary!D609</f>
        <v>23.06</v>
      </c>
      <c r="E978">
        <f>Summary!C609</f>
        <v>30.56</v>
      </c>
      <c r="F978">
        <f>Summary!I609*$N$2</f>
        <v>271.77929999999998</v>
      </c>
      <c r="G978">
        <f>Summary!F609</f>
        <v>0.05</v>
      </c>
      <c r="H978">
        <v>65.77</v>
      </c>
      <c r="I978">
        <v>3.56</v>
      </c>
    </row>
    <row r="979" spans="1:9" x14ac:dyDescent="0.55000000000000004">
      <c r="A979">
        <v>2011</v>
      </c>
      <c r="B979">
        <v>244</v>
      </c>
      <c r="C979">
        <f>Summary!E610</f>
        <v>26.84</v>
      </c>
      <c r="D979">
        <f>Summary!D610</f>
        <v>22.61</v>
      </c>
      <c r="E979">
        <f>Summary!C610</f>
        <v>30.84</v>
      </c>
      <c r="F979">
        <f>Summary!I610*$N$2</f>
        <v>266.34140000000002</v>
      </c>
      <c r="G979">
        <f>Summary!F610</f>
        <v>0.03</v>
      </c>
      <c r="H979">
        <v>65.78</v>
      </c>
      <c r="I979">
        <v>3.22</v>
      </c>
    </row>
    <row r="980" spans="1:9" x14ac:dyDescent="0.55000000000000004">
      <c r="A980">
        <v>2011</v>
      </c>
      <c r="B980">
        <v>245</v>
      </c>
      <c r="C980">
        <f>Summary!E611</f>
        <v>22.81</v>
      </c>
      <c r="D980">
        <f>Summary!D611</f>
        <v>20.95</v>
      </c>
      <c r="E980">
        <f>Summary!C611</f>
        <v>25.77</v>
      </c>
      <c r="F980">
        <f>Summary!I611*$N$2</f>
        <v>61.436699999999995</v>
      </c>
      <c r="G980">
        <f>Summary!F611</f>
        <v>12.9</v>
      </c>
      <c r="H980">
        <v>59.99</v>
      </c>
      <c r="I980">
        <v>2.42</v>
      </c>
    </row>
    <row r="981" spans="1:9" x14ac:dyDescent="0.55000000000000004">
      <c r="A981">
        <v>2011</v>
      </c>
      <c r="B981">
        <v>246</v>
      </c>
      <c r="C981">
        <f>Summary!E612</f>
        <v>23.33</v>
      </c>
      <c r="D981">
        <f>Summary!D612</f>
        <v>19.79</v>
      </c>
      <c r="E981">
        <f>Summary!C612</f>
        <v>26.87</v>
      </c>
      <c r="F981">
        <f>Summary!I612*$N$2</f>
        <v>251.06899999999999</v>
      </c>
      <c r="G981">
        <f>Summary!F612</f>
        <v>0.89</v>
      </c>
      <c r="H981">
        <v>79.81</v>
      </c>
      <c r="I981">
        <v>2.36</v>
      </c>
    </row>
    <row r="982" spans="1:9" x14ac:dyDescent="0.55000000000000004">
      <c r="A982">
        <v>2011</v>
      </c>
      <c r="B982">
        <v>247</v>
      </c>
      <c r="C982">
        <f>Summary!E613</f>
        <v>24.04</v>
      </c>
      <c r="D982">
        <f>Summary!D613</f>
        <v>20.78</v>
      </c>
      <c r="E982">
        <f>Summary!C613</f>
        <v>27.67</v>
      </c>
      <c r="F982">
        <f>Summary!I613*$N$2</f>
        <v>277.21719999999999</v>
      </c>
      <c r="G982">
        <f>Summary!F613</f>
        <v>0</v>
      </c>
      <c r="H982">
        <v>84.97</v>
      </c>
      <c r="I982">
        <v>3.37</v>
      </c>
    </row>
    <row r="983" spans="1:9" x14ac:dyDescent="0.55000000000000004">
      <c r="A983">
        <v>2011</v>
      </c>
      <c r="B983">
        <v>248</v>
      </c>
      <c r="C983">
        <f>Summary!E614</f>
        <v>24.15</v>
      </c>
      <c r="D983">
        <f>Summary!D614</f>
        <v>21.25</v>
      </c>
      <c r="E983">
        <f>Summary!C614</f>
        <v>27.62</v>
      </c>
      <c r="F983">
        <f>Summary!I614*$N$2</f>
        <v>274.44040000000001</v>
      </c>
      <c r="G983">
        <f>Summary!F614</f>
        <v>0</v>
      </c>
      <c r="H983">
        <v>79.53</v>
      </c>
      <c r="I983">
        <v>3.56</v>
      </c>
    </row>
    <row r="984" spans="1:9" x14ac:dyDescent="0.55000000000000004">
      <c r="A984">
        <v>2011</v>
      </c>
      <c r="B984">
        <v>249</v>
      </c>
      <c r="C984">
        <f>Summary!E615</f>
        <v>23.95</v>
      </c>
      <c r="D984">
        <f>Summary!D615</f>
        <v>21.11</v>
      </c>
      <c r="E984">
        <f>Summary!C615</f>
        <v>27.42</v>
      </c>
      <c r="F984">
        <f>Summary!I615*$N$2</f>
        <v>267.96120000000002</v>
      </c>
      <c r="G984">
        <f>Summary!F615</f>
        <v>0</v>
      </c>
      <c r="H984">
        <v>69.459999999999994</v>
      </c>
      <c r="I984">
        <v>3.47</v>
      </c>
    </row>
    <row r="985" spans="1:9" x14ac:dyDescent="0.55000000000000004">
      <c r="A985">
        <v>2011</v>
      </c>
      <c r="B985">
        <v>250</v>
      </c>
      <c r="C985">
        <f>Summary!E616</f>
        <v>24.44</v>
      </c>
      <c r="D985">
        <f>Summary!D616</f>
        <v>21.46</v>
      </c>
      <c r="E985">
        <f>Summary!C616</f>
        <v>28.16</v>
      </c>
      <c r="F985">
        <f>Summary!I616*$N$2</f>
        <v>277.10149999999999</v>
      </c>
      <c r="G985">
        <f>Summary!F616</f>
        <v>0</v>
      </c>
      <c r="H985">
        <v>68.959999999999994</v>
      </c>
      <c r="I985">
        <v>3.1</v>
      </c>
    </row>
    <row r="986" spans="1:9" x14ac:dyDescent="0.55000000000000004">
      <c r="A986">
        <v>2011</v>
      </c>
      <c r="B986">
        <v>251</v>
      </c>
      <c r="C986">
        <f>Summary!E617</f>
        <v>25.29</v>
      </c>
      <c r="D986">
        <f>Summary!D617</f>
        <v>22.74</v>
      </c>
      <c r="E986">
        <f>Summary!C617</f>
        <v>28.2</v>
      </c>
      <c r="F986">
        <f>Summary!I617*$N$2</f>
        <v>278.72129999999999</v>
      </c>
      <c r="G986">
        <f>Summary!F617</f>
        <v>0</v>
      </c>
      <c r="H986">
        <v>70.709999999999994</v>
      </c>
      <c r="I986">
        <v>2.69</v>
      </c>
    </row>
    <row r="987" spans="1:9" x14ac:dyDescent="0.55000000000000004">
      <c r="A987">
        <v>2011</v>
      </c>
      <c r="B987">
        <v>252</v>
      </c>
      <c r="C987">
        <f>Summary!E618</f>
        <v>25.69</v>
      </c>
      <c r="D987">
        <f>Summary!D618</f>
        <v>22.75</v>
      </c>
      <c r="E987">
        <f>Summary!C618</f>
        <v>28.84</v>
      </c>
      <c r="F987">
        <f>Summary!I618*$N$2</f>
        <v>275.94450000000001</v>
      </c>
      <c r="G987">
        <f>Summary!F618</f>
        <v>0</v>
      </c>
      <c r="H987">
        <v>78.290000000000006</v>
      </c>
      <c r="I987">
        <v>3.58</v>
      </c>
    </row>
    <row r="988" spans="1:9" x14ac:dyDescent="0.55000000000000004">
      <c r="A988">
        <v>2011</v>
      </c>
      <c r="B988">
        <v>253</v>
      </c>
      <c r="C988">
        <f>Summary!E619</f>
        <v>25.64</v>
      </c>
      <c r="D988">
        <f>Summary!D619</f>
        <v>22.61</v>
      </c>
      <c r="E988">
        <f>Summary!C619</f>
        <v>29.46</v>
      </c>
      <c r="F988">
        <f>Summary!I619*$N$2</f>
        <v>271.31650000000002</v>
      </c>
      <c r="G988">
        <f>Summary!F619</f>
        <v>0</v>
      </c>
      <c r="H988">
        <v>61.66</v>
      </c>
      <c r="I988">
        <v>4.59</v>
      </c>
    </row>
    <row r="989" spans="1:9" x14ac:dyDescent="0.55000000000000004">
      <c r="A989">
        <v>2011</v>
      </c>
      <c r="B989">
        <v>254</v>
      </c>
      <c r="C989">
        <f>Summary!E620</f>
        <v>26.19</v>
      </c>
      <c r="D989">
        <f>Summary!D620</f>
        <v>22.45</v>
      </c>
      <c r="E989">
        <f>Summary!C620</f>
        <v>30.45</v>
      </c>
      <c r="F989">
        <f>Summary!I620*$N$2</f>
        <v>253.61440000000002</v>
      </c>
      <c r="G989">
        <f>Summary!F620</f>
        <v>0</v>
      </c>
      <c r="H989">
        <v>70.569999999999993</v>
      </c>
      <c r="I989">
        <v>3.47</v>
      </c>
    </row>
    <row r="990" spans="1:9" x14ac:dyDescent="0.55000000000000004">
      <c r="A990">
        <v>2011</v>
      </c>
      <c r="B990">
        <v>255</v>
      </c>
      <c r="C990">
        <f>Summary!E621</f>
        <v>26.08</v>
      </c>
      <c r="D990">
        <f>Summary!D621</f>
        <v>22.63</v>
      </c>
      <c r="E990">
        <f>Summary!C621</f>
        <v>29.72</v>
      </c>
      <c r="F990">
        <f>Summary!I621*$N$2</f>
        <v>256.27549999999997</v>
      </c>
      <c r="G990">
        <f>Summary!F621</f>
        <v>0</v>
      </c>
      <c r="H990">
        <v>67.650000000000006</v>
      </c>
      <c r="I990">
        <v>3.06</v>
      </c>
    </row>
    <row r="991" spans="1:9" x14ac:dyDescent="0.55000000000000004">
      <c r="A991">
        <v>2011</v>
      </c>
      <c r="B991">
        <v>256</v>
      </c>
      <c r="C991">
        <f>Summary!E622</f>
        <v>24.49</v>
      </c>
      <c r="D991">
        <f>Summary!D622</f>
        <v>21.38</v>
      </c>
      <c r="E991">
        <f>Summary!C622</f>
        <v>28.29</v>
      </c>
      <c r="F991">
        <f>Summary!I622*$N$2</f>
        <v>259.16800000000001</v>
      </c>
      <c r="G991">
        <f>Summary!F622</f>
        <v>0</v>
      </c>
      <c r="H991">
        <v>69.760000000000005</v>
      </c>
      <c r="I991">
        <v>3.16</v>
      </c>
    </row>
    <row r="992" spans="1:9" x14ac:dyDescent="0.55000000000000004">
      <c r="A992">
        <v>2011</v>
      </c>
      <c r="B992">
        <v>257</v>
      </c>
      <c r="C992">
        <f>Summary!E623</f>
        <v>24.51</v>
      </c>
      <c r="D992">
        <f>Summary!D623</f>
        <v>21.14</v>
      </c>
      <c r="E992">
        <f>Summary!C623</f>
        <v>27.95</v>
      </c>
      <c r="F992">
        <f>Summary!I623*$N$2</f>
        <v>257.77960000000002</v>
      </c>
      <c r="G992">
        <f>Summary!F623</f>
        <v>0</v>
      </c>
      <c r="H992">
        <v>71.05</v>
      </c>
      <c r="I992">
        <v>3.53</v>
      </c>
    </row>
    <row r="993" spans="1:9" x14ac:dyDescent="0.55000000000000004">
      <c r="A993">
        <v>2011</v>
      </c>
      <c r="B993">
        <v>258</v>
      </c>
      <c r="C993">
        <f>Summary!E624</f>
        <v>24.24</v>
      </c>
      <c r="D993">
        <f>Summary!D624</f>
        <v>21.63</v>
      </c>
      <c r="E993">
        <f>Summary!C624</f>
        <v>27.47</v>
      </c>
      <c r="F993">
        <f>Summary!I624*$N$2</f>
        <v>244.35840000000002</v>
      </c>
      <c r="G993">
        <f>Summary!F624</f>
        <v>0</v>
      </c>
      <c r="H993">
        <v>70.28</v>
      </c>
      <c r="I993">
        <v>3.57</v>
      </c>
    </row>
    <row r="994" spans="1:9" x14ac:dyDescent="0.55000000000000004">
      <c r="A994">
        <v>2011</v>
      </c>
      <c r="B994">
        <v>259</v>
      </c>
      <c r="C994">
        <f>Summary!E625</f>
        <v>23.53</v>
      </c>
      <c r="D994">
        <f>Summary!D625</f>
        <v>20.47</v>
      </c>
      <c r="E994">
        <f>Summary!C625</f>
        <v>26.9</v>
      </c>
      <c r="F994">
        <f>Summary!I625*$N$2</f>
        <v>242.1601</v>
      </c>
      <c r="G994">
        <f>Summary!F625</f>
        <v>0</v>
      </c>
      <c r="H994">
        <v>68.7</v>
      </c>
      <c r="I994">
        <v>2.81</v>
      </c>
    </row>
    <row r="995" spans="1:9" x14ac:dyDescent="0.55000000000000004">
      <c r="A995">
        <v>2011</v>
      </c>
      <c r="B995">
        <v>260</v>
      </c>
      <c r="C995">
        <f>Summary!E626</f>
        <v>24.99</v>
      </c>
      <c r="D995">
        <f>Summary!D626</f>
        <v>21.99</v>
      </c>
      <c r="E995">
        <f>Summary!C626</f>
        <v>28.98</v>
      </c>
      <c r="F995">
        <f>Summary!I626*$N$2</f>
        <v>226.77200000000002</v>
      </c>
      <c r="G995">
        <f>Summary!F626</f>
        <v>0</v>
      </c>
      <c r="H995">
        <v>68.67</v>
      </c>
      <c r="I995">
        <v>3.61</v>
      </c>
    </row>
    <row r="996" spans="1:9" x14ac:dyDescent="0.55000000000000004">
      <c r="A996">
        <v>2011</v>
      </c>
      <c r="B996">
        <v>261</v>
      </c>
      <c r="C996">
        <f>Summary!E627</f>
        <v>27.33</v>
      </c>
      <c r="D996">
        <f>Summary!D627</f>
        <v>23.65</v>
      </c>
      <c r="E996">
        <f>Summary!C627</f>
        <v>32.590000000000003</v>
      </c>
      <c r="F996">
        <f>Summary!I627*$N$2</f>
        <v>226.65630000000002</v>
      </c>
      <c r="G996">
        <f>Summary!F627</f>
        <v>0</v>
      </c>
      <c r="H996">
        <v>63.45</v>
      </c>
      <c r="I996">
        <v>4.0599999999999996</v>
      </c>
    </row>
    <row r="997" spans="1:9" x14ac:dyDescent="0.55000000000000004">
      <c r="A997">
        <v>2011</v>
      </c>
      <c r="B997">
        <v>262</v>
      </c>
      <c r="C997">
        <f>Summary!E628</f>
        <v>22.89</v>
      </c>
      <c r="D997">
        <f>Summary!D628</f>
        <v>20.76</v>
      </c>
      <c r="E997">
        <f>Summary!C628</f>
        <v>25.23</v>
      </c>
      <c r="F997">
        <f>Summary!I628*$N$2</f>
        <v>218.32590000000002</v>
      </c>
      <c r="G997">
        <f>Summary!F628</f>
        <v>0</v>
      </c>
      <c r="H997">
        <v>65.680000000000007</v>
      </c>
      <c r="I997">
        <v>4.21</v>
      </c>
    </row>
    <row r="998" spans="1:9" x14ac:dyDescent="0.55000000000000004">
      <c r="A998">
        <v>2011</v>
      </c>
      <c r="B998">
        <v>263</v>
      </c>
      <c r="C998">
        <f>Summary!E629</f>
        <v>22.45</v>
      </c>
      <c r="D998">
        <f>Summary!D629</f>
        <v>19.82</v>
      </c>
      <c r="E998">
        <f>Summary!C629</f>
        <v>25.56</v>
      </c>
      <c r="F998">
        <f>Summary!I629*$N$2</f>
        <v>241.58159999999998</v>
      </c>
      <c r="G998">
        <f>Summary!F629</f>
        <v>0</v>
      </c>
      <c r="H998">
        <v>72.239999999999995</v>
      </c>
      <c r="I998">
        <v>4.2</v>
      </c>
    </row>
    <row r="999" spans="1:9" x14ac:dyDescent="0.55000000000000004">
      <c r="A999">
        <v>2011</v>
      </c>
      <c r="B999">
        <v>264</v>
      </c>
      <c r="C999">
        <f>Summary!E630</f>
        <v>22.57</v>
      </c>
      <c r="D999">
        <f>Summary!D630</f>
        <v>19.54</v>
      </c>
      <c r="E999">
        <f>Summary!C630</f>
        <v>26.08</v>
      </c>
      <c r="F999">
        <f>Summary!I630*$N$2</f>
        <v>228.8546</v>
      </c>
      <c r="G999">
        <f>Summary!F630</f>
        <v>0</v>
      </c>
      <c r="H999">
        <v>58.63</v>
      </c>
      <c r="I999">
        <v>3.17</v>
      </c>
    </row>
    <row r="1000" spans="1:9" x14ac:dyDescent="0.55000000000000004">
      <c r="A1000">
        <v>2011</v>
      </c>
      <c r="B1000">
        <v>265</v>
      </c>
      <c r="C1000">
        <f>Summary!E631</f>
        <v>22.89</v>
      </c>
      <c r="D1000">
        <f>Summary!D631</f>
        <v>20.88</v>
      </c>
      <c r="E1000">
        <f>Summary!C631</f>
        <v>26.38</v>
      </c>
      <c r="F1000">
        <f>Summary!I631*$N$2</f>
        <v>202.93779999999998</v>
      </c>
      <c r="G1000">
        <f>Summary!F631</f>
        <v>0</v>
      </c>
      <c r="H1000">
        <v>64.900000000000006</v>
      </c>
      <c r="I1000">
        <v>2.78</v>
      </c>
    </row>
    <row r="1001" spans="1:9" x14ac:dyDescent="0.55000000000000004">
      <c r="A1001">
        <v>2011</v>
      </c>
      <c r="B1001">
        <v>266</v>
      </c>
      <c r="C1001">
        <f>Summary!E632</f>
        <v>21.83</v>
      </c>
      <c r="D1001">
        <f>Summary!D632</f>
        <v>20.14</v>
      </c>
      <c r="E1001">
        <f>Summary!C632</f>
        <v>23.46</v>
      </c>
      <c r="F1001">
        <f>Summary!I632*$N$2</f>
        <v>161.4015</v>
      </c>
      <c r="G1001">
        <f>Summary!F632</f>
        <v>1.78</v>
      </c>
      <c r="H1001">
        <v>67.239999999999995</v>
      </c>
      <c r="I1001">
        <v>3.51</v>
      </c>
    </row>
    <row r="1002" spans="1:9" x14ac:dyDescent="0.55000000000000004">
      <c r="A1002">
        <v>2011</v>
      </c>
      <c r="B1002">
        <v>267</v>
      </c>
      <c r="C1002">
        <f>Summary!E633</f>
        <v>23.04</v>
      </c>
      <c r="D1002">
        <f>Summary!D633</f>
        <v>19.420000000000002</v>
      </c>
      <c r="E1002">
        <f>Summary!C633</f>
        <v>27.56</v>
      </c>
      <c r="F1002">
        <f>Summary!I633*$N$2</f>
        <v>231.74710000000002</v>
      </c>
      <c r="G1002">
        <f>Summary!F633</f>
        <v>0</v>
      </c>
      <c r="H1002">
        <v>71.98</v>
      </c>
      <c r="I1002">
        <v>3.83</v>
      </c>
    </row>
    <row r="1003" spans="1:9" x14ac:dyDescent="0.55000000000000004">
      <c r="A1003">
        <v>2011</v>
      </c>
      <c r="B1003">
        <v>268</v>
      </c>
      <c r="C1003">
        <f>Summary!E634</f>
        <v>22.93</v>
      </c>
      <c r="D1003">
        <f>Summary!D634</f>
        <v>20</v>
      </c>
      <c r="E1003">
        <f>Summary!C634</f>
        <v>26.32</v>
      </c>
      <c r="F1003">
        <f>Summary!I634*$N$2</f>
        <v>226.1935</v>
      </c>
      <c r="G1003">
        <f>Summary!F634</f>
        <v>0</v>
      </c>
      <c r="H1003">
        <v>67.540000000000006</v>
      </c>
      <c r="I1003">
        <v>3.7</v>
      </c>
    </row>
    <row r="1004" spans="1:9" x14ac:dyDescent="0.55000000000000004">
      <c r="A1004">
        <v>2011</v>
      </c>
      <c r="B1004">
        <v>269</v>
      </c>
      <c r="C1004">
        <f>Summary!E635</f>
        <v>22.86</v>
      </c>
      <c r="D1004">
        <f>Summary!D635</f>
        <v>20.12</v>
      </c>
      <c r="E1004">
        <f>Summary!C635</f>
        <v>26.25</v>
      </c>
      <c r="F1004">
        <f>Summary!I635*$N$2</f>
        <v>213.23509999999999</v>
      </c>
      <c r="G1004">
        <f>Summary!F635</f>
        <v>0.03</v>
      </c>
      <c r="H1004">
        <v>71.17</v>
      </c>
      <c r="I1004">
        <v>4.05</v>
      </c>
    </row>
    <row r="1005" spans="1:9" x14ac:dyDescent="0.55000000000000004">
      <c r="A1005">
        <v>2011</v>
      </c>
      <c r="B1005">
        <v>270</v>
      </c>
      <c r="C1005">
        <f>Summary!E636</f>
        <v>22.72</v>
      </c>
      <c r="D1005">
        <f>Summary!D636</f>
        <v>19.87</v>
      </c>
      <c r="E1005">
        <f>Summary!C636</f>
        <v>26.08</v>
      </c>
      <c r="F1005">
        <f>Summary!I636*$N$2</f>
        <v>223.30100000000002</v>
      </c>
      <c r="G1005">
        <f>Summary!F636</f>
        <v>0</v>
      </c>
      <c r="H1005">
        <v>66.11</v>
      </c>
      <c r="I1005">
        <v>3.52</v>
      </c>
    </row>
    <row r="1006" spans="1:9" x14ac:dyDescent="0.55000000000000004">
      <c r="A1006">
        <v>2011</v>
      </c>
      <c r="B1006">
        <v>271</v>
      </c>
      <c r="C1006">
        <f>Summary!E637</f>
        <v>22.96</v>
      </c>
      <c r="D1006">
        <f>Summary!D637</f>
        <v>20.329999999999998</v>
      </c>
      <c r="E1006">
        <f>Summary!C637</f>
        <v>25.89</v>
      </c>
      <c r="F1006">
        <f>Summary!I637*$N$2</f>
        <v>200.73950000000002</v>
      </c>
      <c r="G1006">
        <f>Summary!F637</f>
        <v>0</v>
      </c>
      <c r="H1006">
        <v>61.65</v>
      </c>
      <c r="I1006">
        <v>3.22</v>
      </c>
    </row>
    <row r="1007" spans="1:9" x14ac:dyDescent="0.55000000000000004">
      <c r="A1007">
        <v>2011</v>
      </c>
      <c r="B1007">
        <v>272</v>
      </c>
      <c r="C1007">
        <f>Summary!E638</f>
        <v>23.03</v>
      </c>
      <c r="D1007">
        <f>Summary!D638</f>
        <v>21.11</v>
      </c>
      <c r="E1007">
        <f>Summary!C638</f>
        <v>25.4</v>
      </c>
      <c r="F1007">
        <f>Summary!I638*$N$2</f>
        <v>148.55879999999999</v>
      </c>
      <c r="G1007">
        <f>Summary!F638</f>
        <v>0.01</v>
      </c>
      <c r="H1007">
        <v>61.51</v>
      </c>
      <c r="I1007">
        <v>3.36</v>
      </c>
    </row>
    <row r="1008" spans="1:9" x14ac:dyDescent="0.55000000000000004">
      <c r="A1008">
        <v>2011</v>
      </c>
      <c r="B1008">
        <v>273</v>
      </c>
      <c r="C1008">
        <f>Summary!E639</f>
        <v>23.02</v>
      </c>
      <c r="D1008">
        <f>Summary!D639</f>
        <v>20.81</v>
      </c>
      <c r="E1008">
        <f>Summary!C639</f>
        <v>25.65</v>
      </c>
      <c r="F1008">
        <f>Summary!I639*$N$2</f>
        <v>177.59950000000001</v>
      </c>
      <c r="G1008">
        <f>Summary!F639</f>
        <v>0.02</v>
      </c>
      <c r="H1008">
        <v>79.37</v>
      </c>
      <c r="I1008">
        <v>4.62</v>
      </c>
    </row>
    <row r="1009" spans="1:9" x14ac:dyDescent="0.55000000000000004">
      <c r="A1009">
        <v>2011</v>
      </c>
      <c r="B1009">
        <v>274</v>
      </c>
      <c r="C1009">
        <f>Summary!E640</f>
        <v>22.92</v>
      </c>
      <c r="D1009">
        <f>Summary!D640</f>
        <v>21.36</v>
      </c>
      <c r="E1009">
        <f>Summary!C640</f>
        <v>25.59</v>
      </c>
      <c r="F1009">
        <f>Summary!I640*$N$2</f>
        <v>180.49199999999999</v>
      </c>
      <c r="G1009">
        <f>Summary!F640</f>
        <v>0.04</v>
      </c>
      <c r="H1009">
        <v>73.05</v>
      </c>
      <c r="I1009">
        <v>3.82</v>
      </c>
    </row>
    <row r="1010" spans="1:9" x14ac:dyDescent="0.55000000000000004">
      <c r="A1010">
        <v>2011</v>
      </c>
      <c r="B1010">
        <v>275</v>
      </c>
      <c r="C1010">
        <f>Summary!E641</f>
        <v>22.7</v>
      </c>
      <c r="D1010">
        <f>Summary!D641</f>
        <v>20.46</v>
      </c>
      <c r="E1010">
        <f>Summary!C641</f>
        <v>25.61</v>
      </c>
      <c r="F1010">
        <f>Summary!I641*$N$2</f>
        <v>185.8142</v>
      </c>
      <c r="G1010">
        <f>Summary!F641</f>
        <v>0.02</v>
      </c>
      <c r="H1010">
        <v>67.62</v>
      </c>
      <c r="I1010">
        <v>4.09</v>
      </c>
    </row>
    <row r="1011" spans="1:9" x14ac:dyDescent="0.55000000000000004">
      <c r="A1011">
        <v>2011</v>
      </c>
      <c r="B1011">
        <v>276</v>
      </c>
      <c r="C1011">
        <f>Summary!E642</f>
        <v>21.97</v>
      </c>
      <c r="D1011">
        <f>Summary!D642</f>
        <v>19.59</v>
      </c>
      <c r="E1011">
        <f>Summary!C642</f>
        <v>25.12</v>
      </c>
      <c r="F1011">
        <f>Summary!I642*$N$2</f>
        <v>198.4255</v>
      </c>
      <c r="G1011">
        <f>Summary!F642</f>
        <v>0</v>
      </c>
      <c r="H1011">
        <v>59.02</v>
      </c>
      <c r="I1011">
        <v>3.57</v>
      </c>
    </row>
    <row r="1012" spans="1:9" x14ac:dyDescent="0.55000000000000004">
      <c r="A1012">
        <v>2011</v>
      </c>
      <c r="B1012">
        <v>277</v>
      </c>
      <c r="C1012">
        <f>Summary!E643</f>
        <v>21.72</v>
      </c>
      <c r="D1012">
        <f>Summary!D643</f>
        <v>19.73</v>
      </c>
      <c r="E1012">
        <f>Summary!C643</f>
        <v>24.82</v>
      </c>
      <c r="F1012">
        <f>Summary!I643*$N$2</f>
        <v>211.8467</v>
      </c>
      <c r="G1012">
        <f>Summary!F643</f>
        <v>0</v>
      </c>
      <c r="H1012">
        <v>56.38</v>
      </c>
      <c r="I1012">
        <v>3.34</v>
      </c>
    </row>
    <row r="1013" spans="1:9" x14ac:dyDescent="0.55000000000000004">
      <c r="A1013">
        <v>2011</v>
      </c>
      <c r="B1013">
        <v>278</v>
      </c>
      <c r="C1013">
        <f>Summary!E644</f>
        <v>22.04</v>
      </c>
      <c r="D1013">
        <f>Summary!D644</f>
        <v>18.899999999999999</v>
      </c>
      <c r="E1013">
        <f>Summary!C644</f>
        <v>25.84</v>
      </c>
      <c r="F1013">
        <f>Summary!I644*$N$2</f>
        <v>220.63990000000001</v>
      </c>
      <c r="G1013">
        <f>Summary!F644</f>
        <v>0</v>
      </c>
      <c r="H1013">
        <v>61.27</v>
      </c>
      <c r="I1013">
        <v>4.24</v>
      </c>
    </row>
    <row r="1014" spans="1:9" x14ac:dyDescent="0.55000000000000004">
      <c r="A1014">
        <v>2011</v>
      </c>
      <c r="B1014">
        <v>279</v>
      </c>
      <c r="C1014">
        <f>Summary!E645</f>
        <v>22.51</v>
      </c>
      <c r="D1014">
        <f>Summary!D645</f>
        <v>19.84</v>
      </c>
      <c r="E1014">
        <f>Summary!C645</f>
        <v>26.59</v>
      </c>
      <c r="F1014">
        <f>Summary!I645*$N$2</f>
        <v>218.673</v>
      </c>
      <c r="G1014">
        <f>Summary!F645</f>
        <v>0</v>
      </c>
      <c r="H1014">
        <v>66.42</v>
      </c>
      <c r="I1014">
        <v>5.2</v>
      </c>
    </row>
    <row r="1015" spans="1:9" x14ac:dyDescent="0.55000000000000004">
      <c r="A1015">
        <v>2011</v>
      </c>
      <c r="B1015">
        <v>280</v>
      </c>
      <c r="C1015">
        <f>Summary!E646</f>
        <v>22.8</v>
      </c>
      <c r="D1015">
        <f>Summary!D646</f>
        <v>20.260000000000002</v>
      </c>
      <c r="E1015">
        <f>Summary!C646</f>
        <v>27.23</v>
      </c>
      <c r="F1015">
        <f>Summary!I646*$N$2</f>
        <v>172.62440000000001</v>
      </c>
      <c r="G1015">
        <f>Summary!F646</f>
        <v>0</v>
      </c>
      <c r="H1015">
        <v>61.27</v>
      </c>
      <c r="I1015">
        <v>4.42</v>
      </c>
    </row>
    <row r="1016" spans="1:9" x14ac:dyDescent="0.55000000000000004">
      <c r="A1016">
        <v>2011</v>
      </c>
      <c r="B1016">
        <v>281</v>
      </c>
      <c r="C1016">
        <f>Summary!E647</f>
        <v>20.69</v>
      </c>
      <c r="D1016">
        <f>Summary!D647</f>
        <v>18.27</v>
      </c>
      <c r="E1016">
        <f>Summary!C647</f>
        <v>23.42</v>
      </c>
      <c r="F1016">
        <f>Summary!I647*$N$2</f>
        <v>199.2354</v>
      </c>
      <c r="G1016">
        <f>Summary!F647</f>
        <v>0</v>
      </c>
      <c r="H1016">
        <v>58.16</v>
      </c>
      <c r="I1016">
        <v>4.01</v>
      </c>
    </row>
    <row r="1017" spans="1:9" x14ac:dyDescent="0.55000000000000004">
      <c r="A1017">
        <v>2011</v>
      </c>
      <c r="B1017">
        <v>282</v>
      </c>
      <c r="C1017">
        <f>Summary!E648</f>
        <v>20.239999999999998</v>
      </c>
      <c r="D1017">
        <f>Summary!D648</f>
        <v>17.62</v>
      </c>
      <c r="E1017">
        <f>Summary!C648</f>
        <v>23.28</v>
      </c>
      <c r="F1017">
        <f>Summary!I648*$N$2</f>
        <v>210.68970000000002</v>
      </c>
      <c r="G1017">
        <f>Summary!F648</f>
        <v>0</v>
      </c>
      <c r="H1017">
        <v>57.17</v>
      </c>
      <c r="I1017">
        <v>3.61</v>
      </c>
    </row>
    <row r="1018" spans="1:9" x14ac:dyDescent="0.55000000000000004">
      <c r="A1018">
        <v>2011</v>
      </c>
      <c r="B1018">
        <v>283</v>
      </c>
      <c r="C1018">
        <f>Summary!E649</f>
        <v>20.77</v>
      </c>
      <c r="D1018">
        <f>Summary!D649</f>
        <v>17.84</v>
      </c>
      <c r="E1018">
        <f>Summary!C649</f>
        <v>24.13</v>
      </c>
      <c r="F1018">
        <f>Summary!I649*$N$2</f>
        <v>210.68970000000002</v>
      </c>
      <c r="G1018">
        <f>Summary!F649</f>
        <v>0</v>
      </c>
      <c r="H1018">
        <v>64.39</v>
      </c>
      <c r="I1018">
        <v>5.2</v>
      </c>
    </row>
    <row r="1019" spans="1:9" x14ac:dyDescent="0.55000000000000004">
      <c r="A1019">
        <v>2011</v>
      </c>
      <c r="B1019">
        <v>284</v>
      </c>
      <c r="C1019">
        <f>Summary!E650</f>
        <v>23.01</v>
      </c>
      <c r="D1019">
        <f>Summary!D650</f>
        <v>19.420000000000002</v>
      </c>
      <c r="E1019">
        <f>Summary!C650</f>
        <v>26.96</v>
      </c>
      <c r="F1019">
        <f>Summary!I650*$N$2</f>
        <v>210.80539999999999</v>
      </c>
      <c r="G1019">
        <f>Summary!F650</f>
        <v>0</v>
      </c>
      <c r="H1019">
        <v>67.16</v>
      </c>
      <c r="I1019">
        <v>5.57</v>
      </c>
    </row>
    <row r="1020" spans="1:9" x14ac:dyDescent="0.55000000000000004">
      <c r="A1020">
        <v>2011</v>
      </c>
      <c r="B1020">
        <v>285</v>
      </c>
      <c r="C1020">
        <f>Summary!E651</f>
        <v>23.79</v>
      </c>
      <c r="D1020">
        <f>Summary!D651</f>
        <v>21.13</v>
      </c>
      <c r="E1020">
        <f>Summary!C651</f>
        <v>27.3</v>
      </c>
      <c r="F1020">
        <f>Summary!I651*$N$2</f>
        <v>213.4665</v>
      </c>
      <c r="G1020">
        <f>Summary!F651</f>
        <v>0</v>
      </c>
      <c r="H1020">
        <v>73</v>
      </c>
      <c r="I1020">
        <v>4.75</v>
      </c>
    </row>
    <row r="1021" spans="1:9" x14ac:dyDescent="0.55000000000000004">
      <c r="A1021">
        <v>2011</v>
      </c>
      <c r="B1021">
        <v>286</v>
      </c>
      <c r="C1021">
        <f>Summary!E652</f>
        <v>23.92</v>
      </c>
      <c r="D1021">
        <f>Summary!D652</f>
        <v>21.06</v>
      </c>
      <c r="E1021">
        <f>Summary!C652</f>
        <v>27.4</v>
      </c>
      <c r="F1021">
        <f>Summary!I652*$N$2</f>
        <v>212.88799999999998</v>
      </c>
      <c r="G1021">
        <f>Summary!F652</f>
        <v>0</v>
      </c>
      <c r="H1021">
        <v>72.180000000000007</v>
      </c>
      <c r="I1021">
        <v>3.44</v>
      </c>
    </row>
    <row r="1022" spans="1:9" x14ac:dyDescent="0.55000000000000004">
      <c r="A1022">
        <v>2011</v>
      </c>
      <c r="B1022">
        <v>287</v>
      </c>
      <c r="C1022">
        <f>Summary!E653</f>
        <v>21.83</v>
      </c>
      <c r="D1022">
        <f>Summary!D653</f>
        <v>19.32</v>
      </c>
      <c r="E1022">
        <f>Summary!C653</f>
        <v>25.08</v>
      </c>
      <c r="F1022">
        <f>Summary!I653*$N$2</f>
        <v>202.35929999999999</v>
      </c>
      <c r="G1022">
        <f>Summary!F653</f>
        <v>0</v>
      </c>
      <c r="H1022">
        <v>71.739999999999995</v>
      </c>
      <c r="I1022">
        <v>4.22</v>
      </c>
    </row>
    <row r="1023" spans="1:9" x14ac:dyDescent="0.55000000000000004">
      <c r="A1023">
        <v>2011</v>
      </c>
      <c r="B1023">
        <v>288</v>
      </c>
      <c r="C1023">
        <f>Summary!E654</f>
        <v>21.14</v>
      </c>
      <c r="D1023">
        <f>Summary!D654</f>
        <v>19.760000000000002</v>
      </c>
      <c r="E1023">
        <f>Summary!C654</f>
        <v>23.55</v>
      </c>
      <c r="F1023">
        <f>Summary!I654*$N$2</f>
        <v>164.7568</v>
      </c>
      <c r="G1023">
        <f>Summary!F654</f>
        <v>0.03</v>
      </c>
      <c r="H1023">
        <v>79.34</v>
      </c>
      <c r="I1023">
        <v>4.75</v>
      </c>
    </row>
    <row r="1024" spans="1:9" x14ac:dyDescent="0.55000000000000004">
      <c r="A1024">
        <v>2011</v>
      </c>
      <c r="B1024">
        <v>289</v>
      </c>
      <c r="C1024">
        <f>Summary!E655</f>
        <v>20.52</v>
      </c>
      <c r="D1024">
        <f>Summary!D655</f>
        <v>18.829999999999998</v>
      </c>
      <c r="E1024">
        <f>Summary!C655</f>
        <v>23.23</v>
      </c>
      <c r="F1024">
        <f>Summary!I655*$N$2</f>
        <v>164.7568</v>
      </c>
      <c r="G1024">
        <f>Summary!F655</f>
        <v>0.05</v>
      </c>
      <c r="H1024">
        <v>70.86</v>
      </c>
      <c r="I1024">
        <v>3.97</v>
      </c>
    </row>
    <row r="1025" spans="1:9" x14ac:dyDescent="0.55000000000000004">
      <c r="A1025">
        <v>2011</v>
      </c>
      <c r="B1025">
        <v>290</v>
      </c>
      <c r="C1025">
        <f>Summary!E656</f>
        <v>19.670000000000002</v>
      </c>
      <c r="D1025">
        <f>Summary!D656</f>
        <v>17.82</v>
      </c>
      <c r="E1025">
        <f>Summary!C656</f>
        <v>22.01</v>
      </c>
      <c r="F1025">
        <f>Summary!I656*$N$2</f>
        <v>137.56730000000002</v>
      </c>
      <c r="G1025">
        <f>Summary!F656</f>
        <v>0.16</v>
      </c>
      <c r="H1025">
        <v>68.67</v>
      </c>
      <c r="I1025">
        <v>4.18</v>
      </c>
    </row>
    <row r="1026" spans="1:9" x14ac:dyDescent="0.55000000000000004">
      <c r="A1026">
        <v>2011</v>
      </c>
      <c r="B1026">
        <v>291</v>
      </c>
      <c r="C1026">
        <f>Summary!E657</f>
        <v>19.62</v>
      </c>
      <c r="D1026">
        <f>Summary!D657</f>
        <v>16.82</v>
      </c>
      <c r="E1026">
        <f>Summary!C657</f>
        <v>22.71</v>
      </c>
      <c r="F1026">
        <f>Summary!I657*$N$2</f>
        <v>174.8227</v>
      </c>
      <c r="G1026">
        <f>Summary!F657</f>
        <v>0</v>
      </c>
      <c r="H1026">
        <v>56.17</v>
      </c>
      <c r="I1026">
        <v>3.38</v>
      </c>
    </row>
    <row r="1027" spans="1:9" x14ac:dyDescent="0.55000000000000004">
      <c r="A1027">
        <v>2011</v>
      </c>
      <c r="B1027">
        <v>292</v>
      </c>
      <c r="C1027">
        <f>Summary!E658</f>
        <v>20.309999999999999</v>
      </c>
      <c r="D1027">
        <f>Summary!D658</f>
        <v>17.75</v>
      </c>
      <c r="E1027">
        <f>Summary!C658</f>
        <v>24.3</v>
      </c>
      <c r="F1027">
        <f>Summary!I658*$N$2</f>
        <v>187.89679999999998</v>
      </c>
      <c r="G1027">
        <f>Summary!F658</f>
        <v>0</v>
      </c>
      <c r="H1027">
        <v>56.58</v>
      </c>
      <c r="I1027">
        <v>3.52</v>
      </c>
    </row>
    <row r="1028" spans="1:9" x14ac:dyDescent="0.55000000000000004">
      <c r="A1028">
        <v>2011</v>
      </c>
      <c r="B1028">
        <v>293</v>
      </c>
      <c r="C1028">
        <f>Summary!E659</f>
        <v>20.04</v>
      </c>
      <c r="D1028">
        <f>Summary!D659</f>
        <v>18.04</v>
      </c>
      <c r="E1028">
        <f>Summary!C659</f>
        <v>22.25</v>
      </c>
      <c r="F1028">
        <f>Summary!I659*$N$2</f>
        <v>134.6748</v>
      </c>
      <c r="G1028">
        <f>Summary!F659</f>
        <v>0.02</v>
      </c>
      <c r="H1028">
        <v>62.73</v>
      </c>
      <c r="I1028">
        <v>3.41</v>
      </c>
    </row>
    <row r="1029" spans="1:9" x14ac:dyDescent="0.55000000000000004">
      <c r="A1029">
        <v>2011</v>
      </c>
      <c r="B1029">
        <v>294</v>
      </c>
      <c r="C1029">
        <f>Summary!E660</f>
        <v>19.46</v>
      </c>
      <c r="D1029">
        <f>Summary!D660</f>
        <v>17.37</v>
      </c>
      <c r="E1029">
        <f>Summary!C660</f>
        <v>21.88</v>
      </c>
      <c r="F1029">
        <f>Summary!I660*$N$2</f>
        <v>150.6414</v>
      </c>
      <c r="G1029">
        <f>Summary!F660</f>
        <v>7.0000000000000007E-2</v>
      </c>
      <c r="H1029">
        <v>67.31</v>
      </c>
      <c r="I1029">
        <v>4.54</v>
      </c>
    </row>
    <row r="1030" spans="1:9" x14ac:dyDescent="0.55000000000000004">
      <c r="A1030">
        <v>2011</v>
      </c>
      <c r="B1030">
        <v>295</v>
      </c>
      <c r="C1030">
        <f>Summary!E661</f>
        <v>19.66</v>
      </c>
      <c r="D1030">
        <f>Summary!D661</f>
        <v>18.66</v>
      </c>
      <c r="E1030">
        <f>Summary!C661</f>
        <v>21.22</v>
      </c>
      <c r="F1030">
        <f>Summary!I661*$N$2</f>
        <v>95.105400000000003</v>
      </c>
      <c r="G1030">
        <f>Summary!F661</f>
        <v>0.21</v>
      </c>
      <c r="H1030">
        <v>76.47</v>
      </c>
      <c r="I1030">
        <v>4.6399999999999997</v>
      </c>
    </row>
    <row r="1031" spans="1:9" x14ac:dyDescent="0.55000000000000004">
      <c r="A1031">
        <v>2011</v>
      </c>
      <c r="B1031">
        <v>296</v>
      </c>
      <c r="C1031">
        <f>Summary!E662</f>
        <v>18.98</v>
      </c>
      <c r="D1031">
        <f>Summary!D662</f>
        <v>17.32</v>
      </c>
      <c r="E1031">
        <f>Summary!C662</f>
        <v>21.08</v>
      </c>
      <c r="F1031">
        <f>Summary!I662*$N$2</f>
        <v>152.2612</v>
      </c>
      <c r="G1031">
        <f>Summary!F662</f>
        <v>0.14000000000000001</v>
      </c>
      <c r="H1031">
        <v>70.489999999999995</v>
      </c>
      <c r="I1031">
        <v>3.55</v>
      </c>
    </row>
    <row r="1032" spans="1:9" x14ac:dyDescent="0.55000000000000004">
      <c r="A1032">
        <v>2011</v>
      </c>
      <c r="B1032">
        <v>297</v>
      </c>
      <c r="C1032">
        <f>Summary!E663</f>
        <v>18.170000000000002</v>
      </c>
      <c r="D1032">
        <f>Summary!D663</f>
        <v>16.47</v>
      </c>
      <c r="E1032">
        <f>Summary!C663</f>
        <v>21.11</v>
      </c>
      <c r="F1032">
        <f>Summary!I663*$N$2</f>
        <v>55.883099999999999</v>
      </c>
      <c r="G1032">
        <f>Summary!F663</f>
        <v>1.81</v>
      </c>
      <c r="H1032">
        <v>67.55</v>
      </c>
      <c r="I1032">
        <v>3.87</v>
      </c>
    </row>
    <row r="1033" spans="1:9" x14ac:dyDescent="0.55000000000000004">
      <c r="A1033">
        <v>2011</v>
      </c>
      <c r="B1033">
        <v>298</v>
      </c>
      <c r="C1033">
        <f>Summary!E664</f>
        <v>18.600000000000001</v>
      </c>
      <c r="D1033">
        <f>Summary!D664</f>
        <v>14.43</v>
      </c>
      <c r="E1033">
        <f>Summary!C664</f>
        <v>22.84</v>
      </c>
      <c r="F1033">
        <f>Summary!I664*$N$2</f>
        <v>181.7647</v>
      </c>
      <c r="G1033">
        <f>Summary!F664</f>
        <v>0.03</v>
      </c>
      <c r="H1033">
        <v>66.86</v>
      </c>
      <c r="I1033">
        <v>3.74</v>
      </c>
    </row>
    <row r="1034" spans="1:9" x14ac:dyDescent="0.55000000000000004">
      <c r="A1034">
        <v>2011</v>
      </c>
      <c r="B1034">
        <v>299</v>
      </c>
      <c r="C1034">
        <f>Summary!E665</f>
        <v>17.8</v>
      </c>
      <c r="D1034">
        <f>Summary!D665</f>
        <v>14.91</v>
      </c>
      <c r="E1034">
        <f>Summary!C665</f>
        <v>21.07</v>
      </c>
      <c r="F1034">
        <f>Summary!I665*$N$2</f>
        <v>130.3939</v>
      </c>
      <c r="G1034">
        <f>Summary!F665</f>
        <v>0</v>
      </c>
      <c r="H1034">
        <v>72.709999999999994</v>
      </c>
      <c r="I1034">
        <v>4.13</v>
      </c>
    </row>
    <row r="1035" spans="1:9" x14ac:dyDescent="0.55000000000000004">
      <c r="A1035">
        <v>2011</v>
      </c>
      <c r="B1035">
        <v>300</v>
      </c>
      <c r="C1035">
        <f>Summary!E666</f>
        <v>18.71</v>
      </c>
      <c r="D1035">
        <f>Summary!D666</f>
        <v>16.78</v>
      </c>
      <c r="E1035">
        <f>Summary!C666</f>
        <v>21.73</v>
      </c>
      <c r="F1035">
        <f>Summary!I666*$N$2</f>
        <v>79.023099999999999</v>
      </c>
      <c r="G1035">
        <f>Summary!F666</f>
        <v>6.33</v>
      </c>
      <c r="H1035">
        <v>78.400000000000006</v>
      </c>
      <c r="I1035">
        <v>4.26</v>
      </c>
    </row>
    <row r="1036" spans="1:9" x14ac:dyDescent="0.55000000000000004">
      <c r="A1036">
        <v>2011</v>
      </c>
      <c r="B1036">
        <v>301</v>
      </c>
      <c r="C1036">
        <f>Summary!E667</f>
        <v>18.010000000000002</v>
      </c>
      <c r="D1036">
        <f>Summary!D667</f>
        <v>15.9</v>
      </c>
      <c r="E1036">
        <f>Summary!C667</f>
        <v>20.76</v>
      </c>
      <c r="F1036">
        <f>Summary!I667*$N$2</f>
        <v>95.105400000000003</v>
      </c>
      <c r="G1036">
        <f>Summary!F667</f>
        <v>6.75</v>
      </c>
      <c r="H1036">
        <v>72.37</v>
      </c>
      <c r="I1036">
        <v>3.77</v>
      </c>
    </row>
    <row r="1037" spans="1:9" x14ac:dyDescent="0.55000000000000004">
      <c r="A1037">
        <v>2011</v>
      </c>
      <c r="B1037">
        <v>302</v>
      </c>
      <c r="C1037">
        <f>Summary!E668</f>
        <v>18.95</v>
      </c>
      <c r="D1037">
        <f>Summary!D668</f>
        <v>16.350000000000001</v>
      </c>
      <c r="E1037">
        <f>Summary!C668</f>
        <v>22.21</v>
      </c>
      <c r="F1037">
        <f>Summary!I668*$N$2</f>
        <v>91.403000000000006</v>
      </c>
      <c r="G1037">
        <f>Summary!F668</f>
        <v>0.5</v>
      </c>
      <c r="H1037">
        <v>85.22</v>
      </c>
      <c r="I1037">
        <v>3.63</v>
      </c>
    </row>
    <row r="1038" spans="1:9" x14ac:dyDescent="0.55000000000000004">
      <c r="A1038">
        <v>2011</v>
      </c>
      <c r="B1038">
        <v>303</v>
      </c>
      <c r="C1038">
        <f>Summary!E669</f>
        <v>19.46</v>
      </c>
      <c r="D1038">
        <f>Summary!D669</f>
        <v>17.57</v>
      </c>
      <c r="E1038">
        <f>Summary!C669</f>
        <v>22.26</v>
      </c>
      <c r="F1038">
        <f>Summary!I669*$N$2</f>
        <v>115.23720000000002</v>
      </c>
      <c r="G1038">
        <f>Summary!F669</f>
        <v>0.44</v>
      </c>
      <c r="H1038">
        <v>88.67</v>
      </c>
      <c r="I1038">
        <v>3.3</v>
      </c>
    </row>
    <row r="1039" spans="1:9" x14ac:dyDescent="0.55000000000000004">
      <c r="A1039">
        <v>2011</v>
      </c>
      <c r="B1039">
        <v>304</v>
      </c>
      <c r="C1039">
        <f>Summary!E670</f>
        <v>18.760000000000002</v>
      </c>
      <c r="D1039">
        <f>Summary!D670</f>
        <v>16.739999999999998</v>
      </c>
      <c r="E1039">
        <f>Summary!C670</f>
        <v>21.4</v>
      </c>
      <c r="F1039">
        <f>Summary!I670*$N$2</f>
        <v>153.7653</v>
      </c>
      <c r="G1039">
        <f>Summary!F670</f>
        <v>0.1</v>
      </c>
      <c r="H1039">
        <v>84.66</v>
      </c>
      <c r="I1039">
        <v>3.2</v>
      </c>
    </row>
    <row r="1040" spans="1:9" x14ac:dyDescent="0.55000000000000004">
      <c r="A1040">
        <v>2011</v>
      </c>
      <c r="B1040">
        <v>305</v>
      </c>
      <c r="C1040">
        <f>Summary!E671</f>
        <v>18.989999999999998</v>
      </c>
      <c r="D1040">
        <f>Summary!D671</f>
        <v>17.420000000000002</v>
      </c>
      <c r="E1040">
        <f>Summary!C671</f>
        <v>22.09</v>
      </c>
      <c r="F1040">
        <f>Summary!I671*$N$2</f>
        <v>156.19499999999999</v>
      </c>
      <c r="G1040">
        <f>Summary!F671</f>
        <v>0.01</v>
      </c>
      <c r="H1040">
        <v>85.41</v>
      </c>
      <c r="I1040">
        <v>3</v>
      </c>
    </row>
    <row r="1041" spans="1:9" x14ac:dyDescent="0.55000000000000004">
      <c r="A1041">
        <v>2011</v>
      </c>
      <c r="B1041">
        <v>306</v>
      </c>
      <c r="C1041">
        <f>Summary!E672</f>
        <v>18.82</v>
      </c>
      <c r="D1041">
        <f>Summary!D672</f>
        <v>17.12</v>
      </c>
      <c r="E1041">
        <f>Summary!C672</f>
        <v>21.88</v>
      </c>
      <c r="F1041">
        <f>Summary!I672*$N$2</f>
        <v>66.180399999999992</v>
      </c>
      <c r="G1041">
        <f>Summary!F672</f>
        <v>0.02</v>
      </c>
      <c r="H1041">
        <v>81.98</v>
      </c>
      <c r="I1041">
        <v>3.32</v>
      </c>
    </row>
    <row r="1042" spans="1:9" x14ac:dyDescent="0.55000000000000004">
      <c r="A1042">
        <v>2011</v>
      </c>
      <c r="B1042">
        <v>307</v>
      </c>
      <c r="C1042">
        <f>Summary!E673</f>
        <v>19.2</v>
      </c>
      <c r="D1042">
        <f>Summary!D673</f>
        <v>17.350000000000001</v>
      </c>
      <c r="E1042">
        <f>Summary!C673</f>
        <v>21.97</v>
      </c>
      <c r="F1042">
        <f>Summary!I673*$N$2</f>
        <v>94.526899999999998</v>
      </c>
      <c r="G1042">
        <f>Summary!F673</f>
        <v>4.21</v>
      </c>
      <c r="H1042">
        <v>82.53</v>
      </c>
      <c r="I1042">
        <v>2.9</v>
      </c>
    </row>
    <row r="1043" spans="1:9" x14ac:dyDescent="0.55000000000000004">
      <c r="A1043">
        <v>2011</v>
      </c>
      <c r="B1043">
        <v>308</v>
      </c>
      <c r="C1043">
        <f>Summary!E674</f>
        <v>16.25</v>
      </c>
      <c r="D1043">
        <f>Summary!D674</f>
        <v>14.57</v>
      </c>
      <c r="E1043">
        <f>Summary!C674</f>
        <v>18.25</v>
      </c>
      <c r="F1043">
        <f>Summary!I674*$N$2</f>
        <v>49.866699999999994</v>
      </c>
      <c r="G1043">
        <f>Summary!F674</f>
        <v>12.86</v>
      </c>
      <c r="H1043">
        <v>88.16</v>
      </c>
      <c r="I1043">
        <v>3.48</v>
      </c>
    </row>
    <row r="1044" spans="1:9" x14ac:dyDescent="0.55000000000000004">
      <c r="A1044">
        <v>2011</v>
      </c>
      <c r="B1044">
        <v>309</v>
      </c>
      <c r="C1044">
        <f>Summary!E675</f>
        <v>15.73</v>
      </c>
      <c r="D1044">
        <f>Summary!D675</f>
        <v>13.53</v>
      </c>
      <c r="E1044">
        <f>Summary!C675</f>
        <v>18.649999999999999</v>
      </c>
      <c r="F1044">
        <f>Summary!I675*$N$2</f>
        <v>111.18769999999999</v>
      </c>
      <c r="G1044">
        <f>Summary!F675</f>
        <v>0.05</v>
      </c>
      <c r="H1044">
        <v>78.03</v>
      </c>
      <c r="I1044">
        <v>3.7</v>
      </c>
    </row>
    <row r="1045" spans="1:9" x14ac:dyDescent="0.55000000000000004">
      <c r="A1045">
        <v>2011</v>
      </c>
      <c r="B1045">
        <v>310</v>
      </c>
      <c r="C1045">
        <f>Summary!E676</f>
        <v>16.61</v>
      </c>
      <c r="D1045">
        <f>Summary!D676</f>
        <v>14.05</v>
      </c>
      <c r="E1045">
        <f>Summary!C676</f>
        <v>21.04</v>
      </c>
      <c r="F1045">
        <f>Summary!I676*$N$2</f>
        <v>136.87309999999999</v>
      </c>
      <c r="G1045">
        <f>Summary!F676</f>
        <v>0.02</v>
      </c>
      <c r="H1045">
        <v>85.21</v>
      </c>
      <c r="I1045">
        <v>3.72</v>
      </c>
    </row>
    <row r="1046" spans="1:9" x14ac:dyDescent="0.55000000000000004">
      <c r="A1046">
        <v>2011</v>
      </c>
      <c r="B1046">
        <v>311</v>
      </c>
      <c r="C1046">
        <f>Summary!E677</f>
        <v>16.04</v>
      </c>
      <c r="D1046">
        <f>Summary!D677</f>
        <v>12.87</v>
      </c>
      <c r="E1046">
        <f>Summary!C677</f>
        <v>19.38</v>
      </c>
      <c r="F1046">
        <f>Summary!I677*$N$2</f>
        <v>107.7167</v>
      </c>
      <c r="G1046">
        <f>Summary!F677</f>
        <v>0.08</v>
      </c>
      <c r="H1046">
        <v>87.17</v>
      </c>
      <c r="I1046">
        <v>4.04</v>
      </c>
    </row>
    <row r="1047" spans="1:9" x14ac:dyDescent="0.55000000000000004">
      <c r="A1047">
        <v>2011</v>
      </c>
      <c r="B1047">
        <v>312</v>
      </c>
      <c r="C1047">
        <f>Summary!E678</f>
        <v>16.39</v>
      </c>
      <c r="D1047">
        <f>Summary!D678</f>
        <v>13.37</v>
      </c>
      <c r="E1047">
        <f>Summary!C678</f>
        <v>20.88</v>
      </c>
      <c r="F1047">
        <f>Summary!I678*$N$2</f>
        <v>151.56700000000001</v>
      </c>
      <c r="G1047">
        <f>Summary!F678</f>
        <v>0</v>
      </c>
      <c r="H1047">
        <v>86.05</v>
      </c>
      <c r="I1047">
        <v>3.73</v>
      </c>
    </row>
    <row r="1048" spans="1:9" x14ac:dyDescent="0.55000000000000004">
      <c r="A1048">
        <v>2011</v>
      </c>
      <c r="B1048">
        <v>313</v>
      </c>
      <c r="C1048">
        <f>Summary!E679</f>
        <v>15.79</v>
      </c>
      <c r="D1048">
        <f>Summary!D679</f>
        <v>13.31</v>
      </c>
      <c r="E1048">
        <f>Summary!C679</f>
        <v>18.77</v>
      </c>
      <c r="F1048">
        <f>Summary!I679*$N$2</f>
        <v>153.30250000000001</v>
      </c>
      <c r="G1048">
        <f>Summary!F679</f>
        <v>0</v>
      </c>
      <c r="H1048">
        <v>87.41</v>
      </c>
      <c r="I1048">
        <v>4.58</v>
      </c>
    </row>
    <row r="1049" spans="1:9" x14ac:dyDescent="0.55000000000000004">
      <c r="A1049">
        <v>2011</v>
      </c>
      <c r="B1049">
        <v>314</v>
      </c>
      <c r="C1049">
        <f>Summary!E680</f>
        <v>16.79</v>
      </c>
      <c r="D1049">
        <f>Summary!D680</f>
        <v>14.66</v>
      </c>
      <c r="E1049">
        <f>Summary!C680</f>
        <v>20.66</v>
      </c>
      <c r="F1049">
        <f>Summary!I680*$N$2</f>
        <v>150.17860000000002</v>
      </c>
      <c r="G1049">
        <f>Summary!F680</f>
        <v>0</v>
      </c>
      <c r="H1049">
        <v>89.79</v>
      </c>
      <c r="I1049">
        <v>2.5099999999999998</v>
      </c>
    </row>
    <row r="1050" spans="1:9" x14ac:dyDescent="0.55000000000000004">
      <c r="A1050">
        <v>2011</v>
      </c>
      <c r="B1050">
        <v>315</v>
      </c>
      <c r="C1050">
        <f>Summary!E681</f>
        <v>17.64</v>
      </c>
      <c r="D1050">
        <f>Summary!D681</f>
        <v>15.65</v>
      </c>
      <c r="E1050">
        <f>Summary!C681</f>
        <v>21.27</v>
      </c>
      <c r="F1050">
        <f>Summary!I681*$N$2</f>
        <v>149.7158</v>
      </c>
      <c r="G1050">
        <f>Summary!F681</f>
        <v>0</v>
      </c>
      <c r="H1050">
        <v>89.16</v>
      </c>
      <c r="I1050">
        <v>3.26</v>
      </c>
    </row>
    <row r="1051" spans="1:9" x14ac:dyDescent="0.55000000000000004">
      <c r="A1051">
        <v>2011</v>
      </c>
      <c r="B1051">
        <v>316</v>
      </c>
      <c r="C1051">
        <f>Summary!E682</f>
        <v>17.75</v>
      </c>
      <c r="D1051">
        <f>Summary!D682</f>
        <v>15.86</v>
      </c>
      <c r="E1051">
        <f>Summary!C682</f>
        <v>20.76</v>
      </c>
      <c r="F1051">
        <f>Summary!I682*$N$2</f>
        <v>121.94779999999999</v>
      </c>
      <c r="G1051">
        <f>Summary!F682</f>
        <v>0</v>
      </c>
      <c r="H1051">
        <v>87.77</v>
      </c>
      <c r="I1051">
        <v>3.73</v>
      </c>
    </row>
    <row r="1052" spans="1:9" x14ac:dyDescent="0.55000000000000004">
      <c r="A1052">
        <v>2011</v>
      </c>
      <c r="B1052">
        <v>317</v>
      </c>
      <c r="C1052">
        <f>Summary!E683</f>
        <v>17.97</v>
      </c>
      <c r="D1052">
        <f>Summary!D683</f>
        <v>15.97</v>
      </c>
      <c r="E1052">
        <f>Summary!C683</f>
        <v>20.27</v>
      </c>
      <c r="F1052">
        <f>Summary!I683*$N$2</f>
        <v>102.5102</v>
      </c>
      <c r="G1052">
        <f>Summary!F683</f>
        <v>0</v>
      </c>
      <c r="H1052">
        <v>87.67</v>
      </c>
      <c r="I1052">
        <v>3.39</v>
      </c>
    </row>
    <row r="1053" spans="1:9" x14ac:dyDescent="0.55000000000000004">
      <c r="A1053">
        <v>2011</v>
      </c>
      <c r="B1053">
        <v>318</v>
      </c>
      <c r="C1053">
        <f>Summary!E684</f>
        <v>17.34</v>
      </c>
      <c r="D1053">
        <f>Summary!D684</f>
        <v>15.94</v>
      </c>
      <c r="E1053">
        <f>Summary!C684</f>
        <v>19.3</v>
      </c>
      <c r="F1053">
        <f>Summary!I684*$N$2</f>
        <v>64.676299999999998</v>
      </c>
      <c r="G1053">
        <f>Summary!F684</f>
        <v>0.52</v>
      </c>
      <c r="H1053">
        <v>82.42</v>
      </c>
      <c r="I1053">
        <v>3.52</v>
      </c>
    </row>
    <row r="1054" spans="1:9" x14ac:dyDescent="0.55000000000000004">
      <c r="A1054">
        <v>2011</v>
      </c>
      <c r="B1054">
        <v>319</v>
      </c>
      <c r="C1054">
        <f>Summary!E685</f>
        <v>16.48</v>
      </c>
      <c r="D1054">
        <f>Summary!D685</f>
        <v>13.8</v>
      </c>
      <c r="E1054">
        <f>Summary!C685</f>
        <v>20.100000000000001</v>
      </c>
      <c r="F1054">
        <f>Summary!I685*$N$2</f>
        <v>141.9639</v>
      </c>
      <c r="G1054">
        <f>Summary!F685</f>
        <v>0.87</v>
      </c>
      <c r="H1054">
        <v>82.05</v>
      </c>
      <c r="I1054">
        <v>3.47</v>
      </c>
    </row>
    <row r="1055" spans="1:9" x14ac:dyDescent="0.55000000000000004">
      <c r="A1055">
        <v>2011</v>
      </c>
      <c r="B1055">
        <v>320</v>
      </c>
      <c r="C1055">
        <f>Summary!E686</f>
        <v>15.31</v>
      </c>
      <c r="D1055">
        <f>Summary!D686</f>
        <v>12.25</v>
      </c>
      <c r="E1055">
        <f>Summary!C686</f>
        <v>18.96</v>
      </c>
      <c r="F1055">
        <f>Summary!I686*$N$2</f>
        <v>143.6994</v>
      </c>
      <c r="G1055">
        <f>Summary!F686</f>
        <v>0</v>
      </c>
      <c r="H1055">
        <v>85.17</v>
      </c>
      <c r="I1055">
        <v>3.46</v>
      </c>
    </row>
    <row r="1056" spans="1:9" x14ac:dyDescent="0.55000000000000004">
      <c r="A1056">
        <v>2011</v>
      </c>
      <c r="B1056">
        <v>321</v>
      </c>
      <c r="C1056">
        <f>Summary!E687</f>
        <v>15.44</v>
      </c>
      <c r="D1056">
        <f>Summary!D687</f>
        <v>12.57</v>
      </c>
      <c r="E1056">
        <f>Summary!C687</f>
        <v>18.21</v>
      </c>
      <c r="F1056">
        <f>Summary!I687*$N$2</f>
        <v>83.998199999999997</v>
      </c>
      <c r="G1056">
        <f>Summary!F687</f>
        <v>0.16</v>
      </c>
      <c r="H1056">
        <v>87.74</v>
      </c>
      <c r="I1056">
        <v>3.58</v>
      </c>
    </row>
    <row r="1057" spans="1:9" x14ac:dyDescent="0.55000000000000004">
      <c r="A1057">
        <v>2011</v>
      </c>
      <c r="B1057">
        <v>322</v>
      </c>
      <c r="C1057">
        <f>Summary!E688</f>
        <v>15.17</v>
      </c>
      <c r="D1057">
        <f>Summary!D688</f>
        <v>13.56</v>
      </c>
      <c r="E1057">
        <f>Summary!C688</f>
        <v>16.5</v>
      </c>
      <c r="F1057">
        <f>Summary!I688*$N$2</f>
        <v>46.858499999999999</v>
      </c>
      <c r="G1057">
        <f>Summary!F688</f>
        <v>2.0499999999999998</v>
      </c>
      <c r="H1057">
        <v>91.68</v>
      </c>
      <c r="I1057">
        <v>4.05</v>
      </c>
    </row>
    <row r="1058" spans="1:9" x14ac:dyDescent="0.55000000000000004">
      <c r="A1058">
        <v>2011</v>
      </c>
      <c r="B1058">
        <v>323</v>
      </c>
      <c r="C1058">
        <f>Summary!E689</f>
        <v>14.88</v>
      </c>
      <c r="D1058">
        <f>Summary!D689</f>
        <v>12.81</v>
      </c>
      <c r="E1058">
        <f>Summary!C689</f>
        <v>17.59</v>
      </c>
      <c r="F1058">
        <f>Summary!I689*$N$2</f>
        <v>99.386300000000006</v>
      </c>
      <c r="G1058">
        <f>Summary!F689</f>
        <v>0.38</v>
      </c>
      <c r="H1058">
        <v>87.89</v>
      </c>
      <c r="I1058">
        <v>4.08</v>
      </c>
    </row>
    <row r="1059" spans="1:9" x14ac:dyDescent="0.55000000000000004">
      <c r="A1059">
        <v>2011</v>
      </c>
      <c r="B1059">
        <v>324</v>
      </c>
      <c r="C1059">
        <f>Summary!E690</f>
        <v>16.47</v>
      </c>
      <c r="D1059">
        <f>Summary!D690</f>
        <v>14.44</v>
      </c>
      <c r="E1059">
        <f>Summary!C690</f>
        <v>18.54</v>
      </c>
      <c r="F1059">
        <f>Summary!I690*$N$2</f>
        <v>77.634699999999995</v>
      </c>
      <c r="G1059">
        <f>Summary!F690</f>
        <v>4.9000000000000004</v>
      </c>
      <c r="H1059">
        <v>87.44</v>
      </c>
      <c r="I1059">
        <v>3.59</v>
      </c>
    </row>
    <row r="1060" spans="1:9" x14ac:dyDescent="0.55000000000000004">
      <c r="A1060">
        <v>2011</v>
      </c>
      <c r="B1060">
        <v>325</v>
      </c>
      <c r="C1060">
        <f>Summary!E691</f>
        <v>16.440000000000001</v>
      </c>
      <c r="D1060">
        <f>Summary!D691</f>
        <v>14.66</v>
      </c>
      <c r="E1060">
        <f>Summary!C691</f>
        <v>19.37</v>
      </c>
      <c r="F1060">
        <f>Summary!I691*$N$2</f>
        <v>77.519000000000005</v>
      </c>
      <c r="G1060">
        <f>Summary!F691</f>
        <v>8.6300000000000008</v>
      </c>
      <c r="H1060">
        <v>87.22</v>
      </c>
      <c r="I1060">
        <v>2.76</v>
      </c>
    </row>
    <row r="1061" spans="1:9" x14ac:dyDescent="0.55000000000000004">
      <c r="A1061">
        <v>2011</v>
      </c>
      <c r="B1061">
        <v>326</v>
      </c>
      <c r="C1061">
        <f>Summary!E692</f>
        <v>15.4</v>
      </c>
      <c r="D1061">
        <f>Summary!D692</f>
        <v>13.38</v>
      </c>
      <c r="E1061">
        <f>Summary!C692</f>
        <v>18.57</v>
      </c>
      <c r="F1061">
        <f>Summary!I692*$N$2</f>
        <v>96.14670000000001</v>
      </c>
      <c r="G1061">
        <f>Summary!F692</f>
        <v>2.76</v>
      </c>
      <c r="H1061">
        <v>89.85</v>
      </c>
      <c r="I1061">
        <v>3.28</v>
      </c>
    </row>
    <row r="1062" spans="1:9" x14ac:dyDescent="0.55000000000000004">
      <c r="A1062">
        <v>2011</v>
      </c>
      <c r="B1062">
        <v>327</v>
      </c>
      <c r="C1062">
        <f>Summary!E693</f>
        <v>14.24</v>
      </c>
      <c r="D1062">
        <f>Summary!D693</f>
        <v>12.84</v>
      </c>
      <c r="E1062">
        <f>Summary!C693</f>
        <v>16.14</v>
      </c>
      <c r="F1062">
        <f>Summary!I693*$N$2</f>
        <v>60.279699999999998</v>
      </c>
      <c r="G1062">
        <f>Summary!F693</f>
        <v>4.9000000000000004</v>
      </c>
      <c r="H1062">
        <v>77.23</v>
      </c>
      <c r="I1062">
        <v>3.81</v>
      </c>
    </row>
    <row r="1063" spans="1:9" x14ac:dyDescent="0.55000000000000004">
      <c r="A1063">
        <v>2011</v>
      </c>
      <c r="B1063">
        <v>328</v>
      </c>
      <c r="C1063">
        <f>Summary!E694</f>
        <v>14.99</v>
      </c>
      <c r="D1063">
        <f>Summary!D694</f>
        <v>14.02</v>
      </c>
      <c r="E1063">
        <f>Summary!C694</f>
        <v>15.89</v>
      </c>
      <c r="F1063">
        <f>Summary!I694*$N$2</f>
        <v>54.957500000000003</v>
      </c>
      <c r="G1063">
        <f>Summary!F694</f>
        <v>4.66</v>
      </c>
      <c r="H1063">
        <v>83.95</v>
      </c>
      <c r="I1063">
        <v>3.15</v>
      </c>
    </row>
    <row r="1064" spans="1:9" x14ac:dyDescent="0.55000000000000004">
      <c r="A1064">
        <v>2011</v>
      </c>
      <c r="B1064">
        <v>329</v>
      </c>
      <c r="C1064">
        <f>Summary!E695</f>
        <v>14.99</v>
      </c>
      <c r="D1064">
        <f>Summary!D695</f>
        <v>13.28</v>
      </c>
      <c r="E1064">
        <f>Summary!C695</f>
        <v>18.170000000000002</v>
      </c>
      <c r="F1064">
        <f>Summary!I695*$N$2</f>
        <v>113.73310000000001</v>
      </c>
      <c r="G1064">
        <f>Summary!F695</f>
        <v>0.38</v>
      </c>
      <c r="H1064">
        <v>75.989999999999995</v>
      </c>
      <c r="I1064">
        <v>3.76</v>
      </c>
    </row>
    <row r="1065" spans="1:9" x14ac:dyDescent="0.55000000000000004">
      <c r="A1065">
        <v>2011</v>
      </c>
      <c r="B1065">
        <v>330</v>
      </c>
      <c r="C1065">
        <f>Summary!E696</f>
        <v>14.59</v>
      </c>
      <c r="D1065">
        <f>Summary!D696</f>
        <v>12.29</v>
      </c>
      <c r="E1065">
        <f>Summary!C696</f>
        <v>18.18</v>
      </c>
      <c r="F1065">
        <f>Summary!I696*$N$2</f>
        <v>126.80720000000001</v>
      </c>
      <c r="G1065">
        <f>Summary!F696</f>
        <v>0.09</v>
      </c>
      <c r="H1065">
        <v>72.17</v>
      </c>
      <c r="I1065">
        <v>3.74</v>
      </c>
    </row>
    <row r="1066" spans="1:9" x14ac:dyDescent="0.55000000000000004">
      <c r="A1066">
        <v>2011</v>
      </c>
      <c r="B1066">
        <v>331</v>
      </c>
      <c r="C1066">
        <f>Summary!E697</f>
        <v>14.28</v>
      </c>
      <c r="D1066">
        <f>Summary!D697</f>
        <v>12.35</v>
      </c>
      <c r="E1066">
        <f>Summary!C697</f>
        <v>16.850000000000001</v>
      </c>
      <c r="F1066">
        <f>Summary!I697*$N$2</f>
        <v>103.3201</v>
      </c>
      <c r="G1066">
        <f>Summary!F697</f>
        <v>1.26</v>
      </c>
      <c r="H1066">
        <v>71.36</v>
      </c>
      <c r="I1066">
        <v>3.2</v>
      </c>
    </row>
    <row r="1067" spans="1:9" x14ac:dyDescent="0.55000000000000004">
      <c r="A1067">
        <v>2011</v>
      </c>
      <c r="B1067">
        <v>332</v>
      </c>
      <c r="C1067">
        <f>Summary!E698</f>
        <v>14.6</v>
      </c>
      <c r="D1067">
        <f>Summary!D698</f>
        <v>12.67</v>
      </c>
      <c r="E1067">
        <f>Summary!C698</f>
        <v>17.05</v>
      </c>
      <c r="F1067">
        <f>Summary!I698*$N$2</f>
        <v>66.643199999999993</v>
      </c>
      <c r="G1067">
        <f>Summary!F698</f>
        <v>0.73</v>
      </c>
      <c r="H1067">
        <v>75.319999999999993</v>
      </c>
      <c r="I1067">
        <v>3.14</v>
      </c>
    </row>
    <row r="1068" spans="1:9" x14ac:dyDescent="0.55000000000000004">
      <c r="A1068">
        <v>2011</v>
      </c>
      <c r="B1068">
        <v>333</v>
      </c>
      <c r="C1068">
        <f>Summary!E699</f>
        <v>14.9</v>
      </c>
      <c r="D1068">
        <f>Summary!D699</f>
        <v>13.21</v>
      </c>
      <c r="E1068">
        <f>Summary!C699</f>
        <v>17.84</v>
      </c>
      <c r="F1068">
        <f>Summary!I699*$N$2</f>
        <v>118.70820000000001</v>
      </c>
      <c r="G1068">
        <f>Summary!F699</f>
        <v>0.02</v>
      </c>
      <c r="H1068">
        <v>82.54</v>
      </c>
      <c r="I1068">
        <v>3.88</v>
      </c>
    </row>
    <row r="1069" spans="1:9" x14ac:dyDescent="0.55000000000000004">
      <c r="A1069">
        <v>2011</v>
      </c>
      <c r="B1069">
        <v>334</v>
      </c>
      <c r="C1069">
        <f>Summary!E700</f>
        <v>14.9</v>
      </c>
      <c r="D1069">
        <f>Summary!D700</f>
        <v>13.03</v>
      </c>
      <c r="E1069">
        <f>Summary!C700</f>
        <v>17.64</v>
      </c>
      <c r="F1069">
        <f>Summary!I700*$N$2</f>
        <v>119.05529999999999</v>
      </c>
      <c r="G1069">
        <f>Summary!F700</f>
        <v>0</v>
      </c>
      <c r="H1069">
        <v>80.180000000000007</v>
      </c>
      <c r="I1069">
        <v>3.54</v>
      </c>
    </row>
    <row r="1070" spans="1:9" x14ac:dyDescent="0.55000000000000004">
      <c r="A1070">
        <v>2011</v>
      </c>
      <c r="B1070">
        <v>335</v>
      </c>
      <c r="C1070">
        <f>Summary!E701</f>
        <v>14.13</v>
      </c>
      <c r="D1070">
        <f>Summary!D701</f>
        <v>12.15</v>
      </c>
      <c r="E1070">
        <f>Summary!C701</f>
        <v>17.23</v>
      </c>
      <c r="F1070">
        <f>Summary!I701*$N$2</f>
        <v>99.270600000000002</v>
      </c>
      <c r="G1070">
        <f>Summary!F701</f>
        <v>0.01</v>
      </c>
      <c r="H1070">
        <v>75.45</v>
      </c>
      <c r="I1070">
        <v>2.89</v>
      </c>
    </row>
    <row r="1071" spans="1:9" x14ac:dyDescent="0.55000000000000004">
      <c r="A1071">
        <v>2011</v>
      </c>
      <c r="B1071">
        <v>336</v>
      </c>
      <c r="C1071">
        <f>Summary!E702</f>
        <v>13.95</v>
      </c>
      <c r="D1071">
        <f>Summary!D702</f>
        <v>10.119999999999999</v>
      </c>
      <c r="E1071">
        <f>Summary!C702</f>
        <v>17.47</v>
      </c>
      <c r="F1071">
        <f>Summary!I702*$N$2</f>
        <v>65.370500000000007</v>
      </c>
      <c r="G1071">
        <f>Summary!F702</f>
        <v>2.96</v>
      </c>
      <c r="H1071">
        <v>79.45</v>
      </c>
      <c r="I1071">
        <v>2.86</v>
      </c>
    </row>
    <row r="1072" spans="1:9" x14ac:dyDescent="0.55000000000000004">
      <c r="A1072">
        <v>2011</v>
      </c>
      <c r="B1072">
        <v>337</v>
      </c>
      <c r="C1072">
        <f>Summary!E703</f>
        <v>12.86</v>
      </c>
      <c r="D1072">
        <f>Summary!D703</f>
        <v>8.81</v>
      </c>
      <c r="E1072">
        <f>Summary!C703</f>
        <v>15.63</v>
      </c>
      <c r="F1072">
        <f>Summary!I703*$N$2</f>
        <v>74.279399999999995</v>
      </c>
      <c r="G1072">
        <f>Summary!F703</f>
        <v>2.57</v>
      </c>
      <c r="H1072">
        <v>76.59</v>
      </c>
      <c r="I1072">
        <v>2.78</v>
      </c>
    </row>
    <row r="1073" spans="1:9" x14ac:dyDescent="0.55000000000000004">
      <c r="A1073">
        <v>2011</v>
      </c>
      <c r="B1073">
        <v>338</v>
      </c>
      <c r="C1073">
        <f>Summary!E704</f>
        <v>13.81</v>
      </c>
      <c r="D1073">
        <f>Summary!D704</f>
        <v>12.35</v>
      </c>
      <c r="E1073">
        <f>Summary!C704</f>
        <v>16.75</v>
      </c>
      <c r="F1073">
        <f>Summary!I704*$N$2</f>
        <v>120.21230000000001</v>
      </c>
      <c r="G1073">
        <f>Summary!F704</f>
        <v>0</v>
      </c>
      <c r="H1073">
        <v>70.69</v>
      </c>
      <c r="I1073">
        <v>2.85</v>
      </c>
    </row>
    <row r="1074" spans="1:9" x14ac:dyDescent="0.55000000000000004">
      <c r="A1074">
        <v>2011</v>
      </c>
      <c r="B1074">
        <v>339</v>
      </c>
      <c r="C1074">
        <f>Summary!E705</f>
        <v>13.81</v>
      </c>
      <c r="D1074">
        <f>Summary!D705</f>
        <v>10.07</v>
      </c>
      <c r="E1074">
        <f>Summary!C705</f>
        <v>18.12</v>
      </c>
      <c r="F1074">
        <f>Summary!I705*$N$2</f>
        <v>124.1461</v>
      </c>
      <c r="G1074">
        <f>Summary!F705</f>
        <v>0</v>
      </c>
      <c r="H1074">
        <v>78.08</v>
      </c>
      <c r="I1074">
        <v>2.72</v>
      </c>
    </row>
    <row r="1075" spans="1:9" x14ac:dyDescent="0.55000000000000004">
      <c r="A1075">
        <v>2011</v>
      </c>
      <c r="B1075">
        <v>340</v>
      </c>
      <c r="C1075">
        <f>Summary!E706</f>
        <v>14.52</v>
      </c>
      <c r="D1075">
        <f>Summary!D706</f>
        <v>11.72</v>
      </c>
      <c r="E1075">
        <f>Summary!C706</f>
        <v>18.670000000000002</v>
      </c>
      <c r="F1075">
        <f>Summary!I706*$N$2</f>
        <v>125.4188</v>
      </c>
      <c r="G1075">
        <f>Summary!F706</f>
        <v>0</v>
      </c>
      <c r="H1075">
        <v>80.59</v>
      </c>
      <c r="I1075">
        <v>4.16</v>
      </c>
    </row>
    <row r="1076" spans="1:9" x14ac:dyDescent="0.55000000000000004">
      <c r="A1076">
        <v>2011</v>
      </c>
      <c r="B1076">
        <v>341</v>
      </c>
      <c r="C1076">
        <f>Summary!E707</f>
        <v>13.89</v>
      </c>
      <c r="D1076">
        <f>Summary!D707</f>
        <v>11.52</v>
      </c>
      <c r="E1076">
        <f>Summary!C707</f>
        <v>17.690000000000001</v>
      </c>
      <c r="F1076">
        <f>Summary!I707*$N$2</f>
        <v>125.18740000000001</v>
      </c>
      <c r="G1076">
        <f>Summary!F707</f>
        <v>0</v>
      </c>
      <c r="H1076">
        <v>80.099999999999994</v>
      </c>
      <c r="I1076">
        <v>3.6</v>
      </c>
    </row>
    <row r="1077" spans="1:9" x14ac:dyDescent="0.55000000000000004">
      <c r="A1077">
        <v>2011</v>
      </c>
      <c r="B1077">
        <v>342</v>
      </c>
      <c r="C1077">
        <f>Summary!E708</f>
        <v>14.13</v>
      </c>
      <c r="D1077">
        <f>Summary!D708</f>
        <v>12.47</v>
      </c>
      <c r="E1077">
        <f>Summary!C708</f>
        <v>17.399999999999999</v>
      </c>
      <c r="F1077">
        <f>Summary!I708*$N$2</f>
        <v>114.4273</v>
      </c>
      <c r="G1077">
        <f>Summary!F708</f>
        <v>0</v>
      </c>
      <c r="H1077">
        <v>81.239999999999995</v>
      </c>
      <c r="I1077">
        <v>2.85</v>
      </c>
    </row>
    <row r="1078" spans="1:9" x14ac:dyDescent="0.55000000000000004">
      <c r="A1078">
        <v>2011</v>
      </c>
      <c r="B1078">
        <v>343</v>
      </c>
      <c r="C1078">
        <f>Summary!E709</f>
        <v>13.78</v>
      </c>
      <c r="D1078">
        <f>Summary!D709</f>
        <v>12.3</v>
      </c>
      <c r="E1078">
        <f>Summary!C709</f>
        <v>15.98</v>
      </c>
      <c r="F1078">
        <f>Summary!I709*$N$2</f>
        <v>66.990300000000005</v>
      </c>
      <c r="G1078">
        <f>Summary!F709</f>
        <v>0</v>
      </c>
      <c r="H1078">
        <v>82.55</v>
      </c>
      <c r="I1078">
        <v>2.64</v>
      </c>
    </row>
    <row r="1079" spans="1:9" x14ac:dyDescent="0.55000000000000004">
      <c r="A1079">
        <v>2011</v>
      </c>
      <c r="B1079">
        <v>344</v>
      </c>
      <c r="C1079">
        <f>Summary!E710</f>
        <v>14.06</v>
      </c>
      <c r="D1079">
        <f>Summary!D710</f>
        <v>12.17</v>
      </c>
      <c r="E1079">
        <f>Summary!C710</f>
        <v>17.27</v>
      </c>
      <c r="F1079">
        <f>Summary!I710*$N$2</f>
        <v>75.204999999999998</v>
      </c>
      <c r="G1079">
        <f>Summary!F710</f>
        <v>0</v>
      </c>
      <c r="H1079">
        <v>85.12</v>
      </c>
      <c r="I1079">
        <v>3.01</v>
      </c>
    </row>
    <row r="1080" spans="1:9" x14ac:dyDescent="0.55000000000000004">
      <c r="A1080">
        <v>2011</v>
      </c>
      <c r="B1080">
        <v>345</v>
      </c>
      <c r="C1080">
        <f>Summary!E711</f>
        <v>13.58</v>
      </c>
      <c r="D1080">
        <f>Summary!D711</f>
        <v>10.71</v>
      </c>
      <c r="E1080">
        <f>Summary!C711</f>
        <v>18.010000000000002</v>
      </c>
      <c r="F1080">
        <f>Summary!I711*$N$2</f>
        <v>80.064400000000006</v>
      </c>
      <c r="G1080">
        <f>Summary!F711</f>
        <v>0.04</v>
      </c>
      <c r="H1080">
        <v>87.32</v>
      </c>
      <c r="I1080">
        <v>4.1900000000000004</v>
      </c>
    </row>
    <row r="1081" spans="1:9" x14ac:dyDescent="0.55000000000000004">
      <c r="A1081">
        <v>2011</v>
      </c>
      <c r="B1081">
        <v>346</v>
      </c>
      <c r="C1081">
        <f>Summary!E712</f>
        <v>13.11</v>
      </c>
      <c r="D1081">
        <f>Summary!D712</f>
        <v>10.48</v>
      </c>
      <c r="E1081">
        <f>Summary!C712</f>
        <v>16.899999999999999</v>
      </c>
      <c r="F1081">
        <f>Summary!I712*$N$2</f>
        <v>99.964800000000011</v>
      </c>
      <c r="G1081">
        <f>Summary!F712</f>
        <v>0</v>
      </c>
      <c r="H1081">
        <v>85.91</v>
      </c>
      <c r="I1081">
        <v>4.21</v>
      </c>
    </row>
    <row r="1082" spans="1:9" x14ac:dyDescent="0.55000000000000004">
      <c r="A1082">
        <v>2011</v>
      </c>
      <c r="B1082">
        <v>347</v>
      </c>
      <c r="C1082">
        <f>Summary!E713</f>
        <v>12.82</v>
      </c>
      <c r="D1082">
        <f>Summary!D713</f>
        <v>9.58</v>
      </c>
      <c r="E1082">
        <f>Summary!C713</f>
        <v>17.96</v>
      </c>
      <c r="F1082">
        <f>Summary!I713*$N$2</f>
        <v>102.85730000000001</v>
      </c>
      <c r="G1082">
        <f>Summary!F713</f>
        <v>0</v>
      </c>
      <c r="H1082">
        <v>79.05</v>
      </c>
      <c r="I1082">
        <v>3.99</v>
      </c>
    </row>
    <row r="1083" spans="1:9" x14ac:dyDescent="0.55000000000000004">
      <c r="A1083">
        <v>2011</v>
      </c>
      <c r="B1083">
        <v>348</v>
      </c>
      <c r="C1083">
        <f>Summary!E714</f>
        <v>13.9</v>
      </c>
      <c r="D1083">
        <f>Summary!D714</f>
        <v>9.85</v>
      </c>
      <c r="E1083">
        <f>Summary!C714</f>
        <v>18.850000000000001</v>
      </c>
      <c r="F1083">
        <f>Summary!I714*$N$2</f>
        <v>101.0061</v>
      </c>
      <c r="G1083">
        <f>Summary!F714</f>
        <v>0</v>
      </c>
      <c r="H1083">
        <v>80.3</v>
      </c>
      <c r="I1083">
        <v>3.54</v>
      </c>
    </row>
    <row r="1084" spans="1:9" x14ac:dyDescent="0.55000000000000004">
      <c r="A1084">
        <v>2011</v>
      </c>
      <c r="B1084">
        <v>349</v>
      </c>
      <c r="C1084">
        <f>Summary!E715</f>
        <v>13.57</v>
      </c>
      <c r="D1084">
        <f>Summary!D715</f>
        <v>10.39</v>
      </c>
      <c r="E1084">
        <f>Summary!C715</f>
        <v>17.63</v>
      </c>
      <c r="F1084">
        <f>Summary!I715*$N$2</f>
        <v>115.1215</v>
      </c>
      <c r="G1084">
        <f>Summary!F715</f>
        <v>0</v>
      </c>
      <c r="H1084">
        <v>76.19</v>
      </c>
      <c r="I1084">
        <v>2.57</v>
      </c>
    </row>
    <row r="1085" spans="1:9" x14ac:dyDescent="0.55000000000000004">
      <c r="A1085">
        <v>2011</v>
      </c>
      <c r="B1085">
        <v>350</v>
      </c>
      <c r="C1085">
        <f>Summary!E716</f>
        <v>14.03</v>
      </c>
      <c r="D1085">
        <f>Summary!D716</f>
        <v>10.73</v>
      </c>
      <c r="E1085">
        <f>Summary!C716</f>
        <v>19.21</v>
      </c>
      <c r="F1085">
        <f>Summary!I716*$N$2</f>
        <v>89.5518</v>
      </c>
      <c r="G1085">
        <f>Summary!F716</f>
        <v>0</v>
      </c>
      <c r="H1085">
        <v>78.180000000000007</v>
      </c>
      <c r="I1085">
        <v>2.74</v>
      </c>
    </row>
    <row r="1086" spans="1:9" x14ac:dyDescent="0.55000000000000004">
      <c r="A1086">
        <v>2011</v>
      </c>
      <c r="B1086">
        <v>351</v>
      </c>
      <c r="C1086">
        <f>Summary!E717</f>
        <v>13.68</v>
      </c>
      <c r="D1086">
        <f>Summary!D717</f>
        <v>10.45</v>
      </c>
      <c r="E1086">
        <f>Summary!C717</f>
        <v>16.86</v>
      </c>
      <c r="F1086">
        <f>Summary!I717*$N$2</f>
        <v>93.022799999999989</v>
      </c>
      <c r="G1086">
        <f>Summary!F717</f>
        <v>0.01</v>
      </c>
      <c r="H1086">
        <v>74.8</v>
      </c>
      <c r="I1086">
        <v>3.57</v>
      </c>
    </row>
    <row r="1087" spans="1:9" x14ac:dyDescent="0.55000000000000004">
      <c r="A1087">
        <v>2011</v>
      </c>
      <c r="B1087">
        <v>352</v>
      </c>
      <c r="C1087">
        <f>Summary!E718</f>
        <v>11.09</v>
      </c>
      <c r="D1087">
        <f>Summary!D718</f>
        <v>8.0299999999999994</v>
      </c>
      <c r="E1087">
        <f>Summary!C718</f>
        <v>15.29</v>
      </c>
      <c r="F1087">
        <f>Summary!I718*$N$2</f>
        <v>111.18769999999999</v>
      </c>
      <c r="G1087">
        <f>Summary!F718</f>
        <v>0.01</v>
      </c>
      <c r="H1087">
        <v>83.67</v>
      </c>
      <c r="I1087">
        <v>3.45</v>
      </c>
    </row>
    <row r="1088" spans="1:9" x14ac:dyDescent="0.55000000000000004">
      <c r="A1088">
        <v>2011</v>
      </c>
      <c r="B1088">
        <v>353</v>
      </c>
      <c r="C1088">
        <f>Summary!E719</f>
        <v>10.42</v>
      </c>
      <c r="D1088">
        <f>Summary!D719</f>
        <v>7.71</v>
      </c>
      <c r="E1088">
        <f>Summary!C719</f>
        <v>13.3</v>
      </c>
      <c r="F1088">
        <f>Summary!I719*$N$2</f>
        <v>114.7744</v>
      </c>
      <c r="G1088">
        <f>Summary!F719</f>
        <v>0.17</v>
      </c>
      <c r="H1088">
        <v>86.91</v>
      </c>
      <c r="I1088">
        <v>3.82</v>
      </c>
    </row>
    <row r="1089" spans="1:9" x14ac:dyDescent="0.55000000000000004">
      <c r="A1089">
        <v>2011</v>
      </c>
      <c r="B1089">
        <v>354</v>
      </c>
      <c r="C1089">
        <f>Summary!E720</f>
        <v>11.22</v>
      </c>
      <c r="D1089">
        <f>Summary!D720</f>
        <v>7.54</v>
      </c>
      <c r="E1089">
        <f>Summary!C720</f>
        <v>16.309999999999999</v>
      </c>
      <c r="F1089">
        <f>Summary!I720*$N$2</f>
        <v>114.8901</v>
      </c>
      <c r="G1089">
        <f>Summary!F720</f>
        <v>0</v>
      </c>
      <c r="H1089">
        <v>81.63</v>
      </c>
      <c r="I1089">
        <v>3.41</v>
      </c>
    </row>
    <row r="1090" spans="1:9" x14ac:dyDescent="0.55000000000000004">
      <c r="A1090">
        <v>2011</v>
      </c>
      <c r="B1090">
        <v>355</v>
      </c>
      <c r="C1090">
        <f>Summary!E721</f>
        <v>14.67</v>
      </c>
      <c r="D1090">
        <f>Summary!D721</f>
        <v>10.98</v>
      </c>
      <c r="E1090">
        <f>Summary!C721</f>
        <v>20.21</v>
      </c>
      <c r="F1090">
        <f>Summary!I721*$N$2</f>
        <v>110.49350000000001</v>
      </c>
      <c r="G1090">
        <f>Summary!F721</f>
        <v>0</v>
      </c>
      <c r="H1090">
        <v>83.61</v>
      </c>
      <c r="I1090">
        <v>3.95</v>
      </c>
    </row>
    <row r="1091" spans="1:9" x14ac:dyDescent="0.55000000000000004">
      <c r="A1091">
        <v>2011</v>
      </c>
      <c r="B1091">
        <v>356</v>
      </c>
      <c r="C1091">
        <f>Summary!E722</f>
        <v>14.72</v>
      </c>
      <c r="D1091">
        <f>Summary!D722</f>
        <v>11.92</v>
      </c>
      <c r="E1091">
        <f>Summary!C722</f>
        <v>18.579999999999998</v>
      </c>
      <c r="F1091">
        <f>Summary!I722*$N$2</f>
        <v>120.09660000000001</v>
      </c>
      <c r="G1091">
        <f>Summary!F722</f>
        <v>0</v>
      </c>
      <c r="H1091">
        <v>86.86</v>
      </c>
      <c r="I1091">
        <v>4.58</v>
      </c>
    </row>
    <row r="1092" spans="1:9" x14ac:dyDescent="0.55000000000000004">
      <c r="A1092">
        <v>2011</v>
      </c>
      <c r="B1092">
        <v>357</v>
      </c>
      <c r="C1092">
        <f>Summary!E723</f>
        <v>13.85</v>
      </c>
      <c r="D1092">
        <f>Summary!D723</f>
        <v>11.95</v>
      </c>
      <c r="E1092">
        <f>Summary!C723</f>
        <v>18.100000000000001</v>
      </c>
      <c r="F1092">
        <f>Summary!I723*$N$2</f>
        <v>121.13790000000002</v>
      </c>
      <c r="G1092">
        <f>Summary!F723</f>
        <v>0</v>
      </c>
      <c r="H1092">
        <v>73.13</v>
      </c>
      <c r="I1092">
        <v>3.85</v>
      </c>
    </row>
    <row r="1093" spans="1:9" x14ac:dyDescent="0.55000000000000004">
      <c r="A1093">
        <v>2011</v>
      </c>
      <c r="B1093">
        <v>358</v>
      </c>
      <c r="C1093">
        <f>Summary!E724</f>
        <v>12.84</v>
      </c>
      <c r="D1093">
        <f>Summary!D724</f>
        <v>10.5</v>
      </c>
      <c r="E1093">
        <f>Summary!C724</f>
        <v>16.52</v>
      </c>
      <c r="F1093">
        <f>Summary!I724*$N$2</f>
        <v>112.34470000000002</v>
      </c>
      <c r="G1093">
        <f>Summary!F724</f>
        <v>0</v>
      </c>
      <c r="H1093">
        <v>68.75</v>
      </c>
      <c r="I1093">
        <v>3.05</v>
      </c>
    </row>
    <row r="1094" spans="1:9" x14ac:dyDescent="0.55000000000000004">
      <c r="A1094">
        <v>2011</v>
      </c>
      <c r="B1094">
        <v>359</v>
      </c>
      <c r="C1094">
        <f>Summary!E725</f>
        <v>11.81</v>
      </c>
      <c r="D1094">
        <f>Summary!D725</f>
        <v>9.17</v>
      </c>
      <c r="E1094">
        <f>Summary!C725</f>
        <v>14.13</v>
      </c>
      <c r="F1094">
        <f>Summary!I725*$N$2</f>
        <v>113.27029999999999</v>
      </c>
      <c r="G1094">
        <f>Summary!F725</f>
        <v>0.08</v>
      </c>
      <c r="H1094">
        <v>77.61</v>
      </c>
      <c r="I1094">
        <v>2.63</v>
      </c>
    </row>
    <row r="1095" spans="1:9" x14ac:dyDescent="0.55000000000000004">
      <c r="A1095">
        <v>2011</v>
      </c>
      <c r="B1095">
        <v>360</v>
      </c>
      <c r="C1095">
        <f>Summary!E726</f>
        <v>12.57</v>
      </c>
      <c r="D1095">
        <f>Summary!D726</f>
        <v>11.32</v>
      </c>
      <c r="E1095">
        <f>Summary!C726</f>
        <v>14.59</v>
      </c>
      <c r="F1095">
        <f>Summary!I726*$N$2</f>
        <v>70.461299999999994</v>
      </c>
      <c r="G1095">
        <f>Summary!F726</f>
        <v>0.17</v>
      </c>
      <c r="H1095">
        <v>81.03</v>
      </c>
      <c r="I1095">
        <v>3.1</v>
      </c>
    </row>
    <row r="1096" spans="1:9" x14ac:dyDescent="0.55000000000000004">
      <c r="A1096">
        <v>2011</v>
      </c>
      <c r="B1096">
        <v>361</v>
      </c>
      <c r="C1096">
        <f>Summary!E727</f>
        <v>11.57</v>
      </c>
      <c r="D1096">
        <f>Summary!D727</f>
        <v>8.77</v>
      </c>
      <c r="E1096">
        <f>Summary!C727</f>
        <v>14.53</v>
      </c>
      <c r="F1096">
        <f>Summary!I727*$N$2</f>
        <v>108.4109</v>
      </c>
      <c r="G1096">
        <f>Summary!F727</f>
        <v>0.65</v>
      </c>
      <c r="H1096">
        <v>78.05</v>
      </c>
      <c r="I1096">
        <v>2.63</v>
      </c>
    </row>
    <row r="1097" spans="1:9" x14ac:dyDescent="0.55000000000000004">
      <c r="A1097">
        <v>2011</v>
      </c>
      <c r="B1097">
        <v>362</v>
      </c>
      <c r="C1097">
        <f>Summary!E728</f>
        <v>12.46</v>
      </c>
      <c r="D1097">
        <f>Summary!D728</f>
        <v>10.08</v>
      </c>
      <c r="E1097">
        <f>Summary!C728</f>
        <v>15.15</v>
      </c>
      <c r="F1097">
        <f>Summary!I728*$N$2</f>
        <v>105.9812</v>
      </c>
      <c r="G1097">
        <f>Summary!F728</f>
        <v>0.37</v>
      </c>
      <c r="H1097">
        <v>77.42</v>
      </c>
      <c r="I1097">
        <v>4.38</v>
      </c>
    </row>
    <row r="1098" spans="1:9" x14ac:dyDescent="0.55000000000000004">
      <c r="A1098">
        <v>2011</v>
      </c>
      <c r="B1098">
        <v>363</v>
      </c>
      <c r="C1098">
        <f>Summary!E729</f>
        <v>11.51</v>
      </c>
      <c r="D1098">
        <f>Summary!D729</f>
        <v>8.24</v>
      </c>
      <c r="E1098">
        <f>Summary!C729</f>
        <v>15.04</v>
      </c>
      <c r="F1098">
        <f>Summary!I729*$N$2</f>
        <v>99.733399999999989</v>
      </c>
      <c r="G1098">
        <f>Summary!F729</f>
        <v>0.04</v>
      </c>
      <c r="H1098">
        <v>56.91</v>
      </c>
      <c r="I1098">
        <v>3.87</v>
      </c>
    </row>
    <row r="1099" spans="1:9" x14ac:dyDescent="0.55000000000000004">
      <c r="A1099">
        <v>2011</v>
      </c>
      <c r="B1099">
        <v>364</v>
      </c>
      <c r="C1099">
        <f>Summary!E730</f>
        <v>10.96</v>
      </c>
      <c r="D1099">
        <f>Summary!D730</f>
        <v>7.37</v>
      </c>
      <c r="E1099">
        <f>Summary!C730</f>
        <v>15.67</v>
      </c>
      <c r="F1099">
        <f>Summary!I730*$N$2</f>
        <v>125.07170000000001</v>
      </c>
      <c r="G1099">
        <f>Summary!F730</f>
        <v>0</v>
      </c>
      <c r="H1099">
        <v>60.44</v>
      </c>
      <c r="I1099">
        <v>4.2</v>
      </c>
    </row>
    <row r="1100" spans="1:9" x14ac:dyDescent="0.55000000000000004">
      <c r="A1100">
        <v>2011</v>
      </c>
      <c r="B1100">
        <v>365</v>
      </c>
      <c r="C1100">
        <f>Summary!E731</f>
        <v>13.44</v>
      </c>
      <c r="D1100">
        <f>Summary!D731</f>
        <v>9.34</v>
      </c>
      <c r="E1100">
        <f>Summary!C731</f>
        <v>18.350000000000001</v>
      </c>
      <c r="F1100">
        <f>Summary!I731*$N$2</f>
        <v>120.79079999999999</v>
      </c>
      <c r="G1100">
        <f>Summary!F731</f>
        <v>0</v>
      </c>
      <c r="H1100">
        <v>73.27</v>
      </c>
      <c r="I1100">
        <v>4.4800000000000004</v>
      </c>
    </row>
    <row r="1101" spans="1:9" x14ac:dyDescent="0.55000000000000004">
      <c r="A1101">
        <v>2012</v>
      </c>
      <c r="B1101">
        <v>1</v>
      </c>
      <c r="C1101">
        <f>Summary!E732</f>
        <v>14.35</v>
      </c>
      <c r="D1101">
        <f>Summary!D732</f>
        <v>11.91</v>
      </c>
      <c r="E1101">
        <f>Summary!C732</f>
        <v>18.559999999999999</v>
      </c>
      <c r="F1101">
        <f>Summary!I732*$N$2</f>
        <v>121.36930000000001</v>
      </c>
      <c r="G1101">
        <f>Summary!F732</f>
        <v>0</v>
      </c>
      <c r="H1101">
        <v>77.42</v>
      </c>
      <c r="I1101">
        <v>4.38</v>
      </c>
    </row>
    <row r="1102" spans="1:9" x14ac:dyDescent="0.55000000000000004">
      <c r="A1102">
        <v>2012</v>
      </c>
      <c r="B1102">
        <v>2</v>
      </c>
      <c r="C1102">
        <f>Summary!E733</f>
        <v>13.2</v>
      </c>
      <c r="D1102">
        <f>Summary!D733</f>
        <v>10.52</v>
      </c>
      <c r="E1102">
        <f>Summary!C733</f>
        <v>17.62</v>
      </c>
      <c r="F1102">
        <f>Summary!I733*$N$2</f>
        <v>117.6669</v>
      </c>
      <c r="G1102">
        <f>Summary!F733</f>
        <v>0</v>
      </c>
      <c r="H1102">
        <v>56.91</v>
      </c>
      <c r="I1102">
        <v>3.87</v>
      </c>
    </row>
    <row r="1103" spans="1:9" x14ac:dyDescent="0.55000000000000004">
      <c r="A1103">
        <v>2012</v>
      </c>
      <c r="B1103">
        <v>3</v>
      </c>
      <c r="C1103">
        <f>Summary!E734</f>
        <v>12.54</v>
      </c>
      <c r="D1103">
        <f>Summary!D734</f>
        <v>9.42</v>
      </c>
      <c r="E1103">
        <f>Summary!C734</f>
        <v>17.420000000000002</v>
      </c>
      <c r="F1103">
        <f>Summary!I734*$N$2</f>
        <v>124.7246</v>
      </c>
      <c r="G1103">
        <f>Summary!F734</f>
        <v>0</v>
      </c>
      <c r="H1103">
        <v>60.44</v>
      </c>
      <c r="I1103">
        <v>4.2</v>
      </c>
    </row>
    <row r="1104" spans="1:9" x14ac:dyDescent="0.55000000000000004">
      <c r="A1104">
        <v>2012</v>
      </c>
      <c r="B1104">
        <v>4</v>
      </c>
      <c r="C1104">
        <f>Summary!E735</f>
        <v>13.21</v>
      </c>
      <c r="D1104">
        <f>Summary!D735</f>
        <v>10.02</v>
      </c>
      <c r="E1104">
        <f>Summary!C735</f>
        <v>18.14</v>
      </c>
      <c r="F1104">
        <f>Summary!I735*$N$2</f>
        <v>130.2782</v>
      </c>
      <c r="G1104">
        <f>Summary!F735</f>
        <v>0</v>
      </c>
      <c r="H1104">
        <v>73.27</v>
      </c>
      <c r="I1104">
        <v>4.4800000000000004</v>
      </c>
    </row>
    <row r="1105" spans="1:9" x14ac:dyDescent="0.55000000000000004">
      <c r="A1105">
        <v>2012</v>
      </c>
      <c r="B1105">
        <v>5</v>
      </c>
      <c r="C1105">
        <f>Summary!E736</f>
        <v>14.37</v>
      </c>
      <c r="D1105">
        <f>Summary!D736</f>
        <v>11.12</v>
      </c>
      <c r="E1105">
        <f>Summary!C736</f>
        <v>20.079999999999998</v>
      </c>
      <c r="F1105">
        <f>Summary!I736*$N$2</f>
        <v>128.6584</v>
      </c>
      <c r="G1105">
        <f>Summary!F736</f>
        <v>0</v>
      </c>
      <c r="H1105">
        <v>74.98</v>
      </c>
      <c r="I1105">
        <v>5.09</v>
      </c>
    </row>
    <row r="1106" spans="1:9" x14ac:dyDescent="0.55000000000000004">
      <c r="A1106">
        <v>2012</v>
      </c>
      <c r="B1106">
        <v>6</v>
      </c>
      <c r="C1106">
        <f>Summary!E737</f>
        <v>15.13</v>
      </c>
      <c r="D1106">
        <f>Summary!D737</f>
        <v>11.78</v>
      </c>
      <c r="E1106">
        <f>Summary!C737</f>
        <v>21.1</v>
      </c>
      <c r="F1106">
        <f>Summary!I737*$N$2</f>
        <v>102.2788</v>
      </c>
      <c r="G1106">
        <f>Summary!F737</f>
        <v>0</v>
      </c>
      <c r="H1106">
        <v>73.78</v>
      </c>
      <c r="I1106">
        <v>4.6900000000000004</v>
      </c>
    </row>
    <row r="1107" spans="1:9" x14ac:dyDescent="0.55000000000000004">
      <c r="A1107">
        <v>2012</v>
      </c>
      <c r="B1107">
        <v>7</v>
      </c>
      <c r="C1107">
        <f>Summary!E738</f>
        <v>13.22</v>
      </c>
      <c r="D1107">
        <f>Summary!D738</f>
        <v>12</v>
      </c>
      <c r="E1107">
        <f>Summary!C738</f>
        <v>15.5</v>
      </c>
      <c r="F1107">
        <f>Summary!I738*$N$2</f>
        <v>116.0471</v>
      </c>
      <c r="G1107">
        <f>Summary!F738</f>
        <v>0</v>
      </c>
      <c r="H1107">
        <v>70.069999999999993</v>
      </c>
      <c r="I1107">
        <v>4.13</v>
      </c>
    </row>
    <row r="1108" spans="1:9" x14ac:dyDescent="0.55000000000000004">
      <c r="A1108">
        <v>2012</v>
      </c>
      <c r="B1108">
        <v>8</v>
      </c>
      <c r="C1108">
        <f>Summary!E739</f>
        <v>12.03</v>
      </c>
      <c r="D1108">
        <f>Summary!D739</f>
        <v>9.86</v>
      </c>
      <c r="E1108">
        <f>Summary!C739</f>
        <v>14.93</v>
      </c>
      <c r="F1108">
        <f>Summary!I739*$N$2</f>
        <v>127.84850000000002</v>
      </c>
      <c r="G1108">
        <f>Summary!F739</f>
        <v>0</v>
      </c>
      <c r="H1108">
        <v>64.349999999999994</v>
      </c>
      <c r="I1108">
        <v>4.95</v>
      </c>
    </row>
    <row r="1109" spans="1:9" x14ac:dyDescent="0.55000000000000004">
      <c r="A1109">
        <v>2012</v>
      </c>
      <c r="B1109">
        <v>9</v>
      </c>
      <c r="C1109">
        <f>Summary!E740</f>
        <v>11.57</v>
      </c>
      <c r="D1109">
        <f>Summary!D740</f>
        <v>9.6300000000000008</v>
      </c>
      <c r="E1109">
        <f>Summary!C740</f>
        <v>14.86</v>
      </c>
      <c r="F1109">
        <f>Summary!I740*$N$2</f>
        <v>121.71639999999999</v>
      </c>
      <c r="G1109">
        <f>Summary!F740</f>
        <v>0</v>
      </c>
      <c r="H1109">
        <v>57.99</v>
      </c>
      <c r="I1109">
        <v>4.46</v>
      </c>
    </row>
    <row r="1110" spans="1:9" x14ac:dyDescent="0.55000000000000004">
      <c r="A1110">
        <v>2012</v>
      </c>
      <c r="B1110">
        <v>10</v>
      </c>
      <c r="C1110">
        <f>Summary!E741</f>
        <v>11.85</v>
      </c>
      <c r="D1110">
        <f>Summary!D741</f>
        <v>9.82</v>
      </c>
      <c r="E1110">
        <f>Summary!C741</f>
        <v>13.8</v>
      </c>
      <c r="F1110">
        <f>Summary!I741*$N$2</f>
        <v>97.419399999999996</v>
      </c>
      <c r="G1110">
        <f>Summary!F741</f>
        <v>0</v>
      </c>
      <c r="H1110">
        <v>57.68</v>
      </c>
      <c r="I1110">
        <v>3.85</v>
      </c>
    </row>
    <row r="1111" spans="1:9" x14ac:dyDescent="0.55000000000000004">
      <c r="A1111">
        <v>2012</v>
      </c>
      <c r="B1111">
        <v>11</v>
      </c>
      <c r="C1111">
        <f>Summary!E742</f>
        <v>11.59</v>
      </c>
      <c r="D1111">
        <f>Summary!D742</f>
        <v>9</v>
      </c>
      <c r="E1111">
        <f>Summary!C742</f>
        <v>14.29</v>
      </c>
      <c r="F1111">
        <f>Summary!I742*$N$2</f>
        <v>81.799900000000008</v>
      </c>
      <c r="G1111">
        <f>Summary!F742</f>
        <v>0</v>
      </c>
      <c r="H1111">
        <v>53.19</v>
      </c>
      <c r="I1111">
        <v>4.17</v>
      </c>
    </row>
    <row r="1112" spans="1:9" x14ac:dyDescent="0.55000000000000004">
      <c r="A1112">
        <v>2012</v>
      </c>
      <c r="B1112">
        <v>12</v>
      </c>
      <c r="C1112">
        <f>Summary!E743</f>
        <v>12.18</v>
      </c>
      <c r="D1112">
        <f>Summary!D743</f>
        <v>10.83</v>
      </c>
      <c r="E1112">
        <f>Summary!C743</f>
        <v>14.38</v>
      </c>
      <c r="F1112">
        <f>Summary!I743*$N$2</f>
        <v>92.675700000000006</v>
      </c>
      <c r="G1112">
        <f>Summary!F743</f>
        <v>0</v>
      </c>
      <c r="H1112">
        <v>58.45</v>
      </c>
      <c r="I1112">
        <v>4.01</v>
      </c>
    </row>
    <row r="1113" spans="1:9" x14ac:dyDescent="0.55000000000000004">
      <c r="A1113">
        <v>2012</v>
      </c>
      <c r="B1113">
        <v>13</v>
      </c>
      <c r="C1113">
        <f>Summary!E744</f>
        <v>11.28</v>
      </c>
      <c r="D1113">
        <f>Summary!D744</f>
        <v>10.029999999999999</v>
      </c>
      <c r="E1113">
        <f>Summary!C744</f>
        <v>13.2</v>
      </c>
      <c r="F1113">
        <f>Summary!I744*$N$2</f>
        <v>92.097200000000001</v>
      </c>
      <c r="G1113">
        <f>Summary!F744</f>
        <v>0.05</v>
      </c>
      <c r="H1113">
        <v>61.1</v>
      </c>
      <c r="I1113">
        <v>4.05</v>
      </c>
    </row>
    <row r="1114" spans="1:9" x14ac:dyDescent="0.55000000000000004">
      <c r="A1114">
        <v>2012</v>
      </c>
      <c r="B1114">
        <v>14</v>
      </c>
      <c r="C1114">
        <f>Summary!E745</f>
        <v>12.21</v>
      </c>
      <c r="D1114">
        <f>Summary!D745</f>
        <v>9.11</v>
      </c>
      <c r="E1114">
        <f>Summary!C745</f>
        <v>17.05</v>
      </c>
      <c r="F1114">
        <f>Summary!I745*$N$2</f>
        <v>127.3857</v>
      </c>
      <c r="G1114">
        <f>Summary!F745</f>
        <v>0.03</v>
      </c>
      <c r="H1114">
        <v>39.06</v>
      </c>
      <c r="I1114">
        <v>3.88</v>
      </c>
    </row>
    <row r="1115" spans="1:9" x14ac:dyDescent="0.55000000000000004">
      <c r="A1115">
        <v>2012</v>
      </c>
      <c r="B1115">
        <v>15</v>
      </c>
      <c r="C1115">
        <f>Summary!E746</f>
        <v>11.36</v>
      </c>
      <c r="D1115">
        <f>Summary!D746</f>
        <v>7.5</v>
      </c>
      <c r="E1115">
        <f>Summary!C746</f>
        <v>15.22</v>
      </c>
      <c r="F1115">
        <f>Summary!I746*$N$2</f>
        <v>110.0307</v>
      </c>
      <c r="G1115">
        <f>Summary!F746</f>
        <v>2.37</v>
      </c>
      <c r="H1115">
        <v>43.76</v>
      </c>
      <c r="I1115">
        <v>3.63</v>
      </c>
    </row>
    <row r="1116" spans="1:9" x14ac:dyDescent="0.55000000000000004">
      <c r="A1116">
        <v>2012</v>
      </c>
      <c r="B1116">
        <v>16</v>
      </c>
      <c r="C1116">
        <f>Summary!E747</f>
        <v>11.02</v>
      </c>
      <c r="D1116">
        <f>Summary!D747</f>
        <v>8.85</v>
      </c>
      <c r="E1116">
        <f>Summary!C747</f>
        <v>13.66</v>
      </c>
      <c r="F1116">
        <f>Summary!I747*$N$2</f>
        <v>49.635300000000001</v>
      </c>
      <c r="G1116">
        <f>Summary!F747</f>
        <v>5.05</v>
      </c>
      <c r="H1116">
        <v>53.2</v>
      </c>
      <c r="I1116">
        <v>4.18</v>
      </c>
    </row>
    <row r="1117" spans="1:9" x14ac:dyDescent="0.55000000000000004">
      <c r="A1117">
        <v>2012</v>
      </c>
      <c r="B1117">
        <v>17</v>
      </c>
      <c r="C1117">
        <f>Summary!E748</f>
        <v>12.14</v>
      </c>
      <c r="D1117">
        <f>Summary!D748</f>
        <v>9.5500000000000007</v>
      </c>
      <c r="E1117">
        <f>Summary!C748</f>
        <v>14.14</v>
      </c>
      <c r="F1117">
        <f>Summary!I748*$N$2</f>
        <v>78.32889999999999</v>
      </c>
      <c r="G1117">
        <f>Summary!F748</f>
        <v>8.1999999999999993</v>
      </c>
      <c r="H1117">
        <v>51.04</v>
      </c>
      <c r="I1117">
        <v>4.37</v>
      </c>
    </row>
    <row r="1118" spans="1:9" x14ac:dyDescent="0.55000000000000004">
      <c r="A1118">
        <v>2012</v>
      </c>
      <c r="B1118">
        <v>18</v>
      </c>
      <c r="C1118">
        <f>Summary!E749</f>
        <v>11.81</v>
      </c>
      <c r="D1118">
        <f>Summary!D749</f>
        <v>9.77</v>
      </c>
      <c r="E1118">
        <f>Summary!C749</f>
        <v>14.22</v>
      </c>
      <c r="F1118">
        <f>Summary!I749*$N$2</f>
        <v>107.7167</v>
      </c>
      <c r="G1118">
        <f>Summary!F749</f>
        <v>0.87</v>
      </c>
      <c r="H1118">
        <v>54.3</v>
      </c>
      <c r="I1118">
        <v>4.54</v>
      </c>
    </row>
    <row r="1119" spans="1:9" x14ac:dyDescent="0.55000000000000004">
      <c r="A1119">
        <v>2012</v>
      </c>
      <c r="B1119">
        <v>19</v>
      </c>
      <c r="C1119">
        <f>Summary!E750</f>
        <v>10.85</v>
      </c>
      <c r="D1119">
        <f>Summary!D750</f>
        <v>8.9600000000000009</v>
      </c>
      <c r="E1119">
        <f>Summary!C750</f>
        <v>13.56</v>
      </c>
      <c r="F1119">
        <f>Summary!I750*$N$2</f>
        <v>133.98060000000001</v>
      </c>
      <c r="G1119">
        <f>Summary!F750</f>
        <v>0</v>
      </c>
      <c r="H1119">
        <v>65.03</v>
      </c>
      <c r="I1119">
        <v>4.0199999999999996</v>
      </c>
    </row>
    <row r="1120" spans="1:9" x14ac:dyDescent="0.55000000000000004">
      <c r="A1120">
        <v>2012</v>
      </c>
      <c r="B1120">
        <v>20</v>
      </c>
      <c r="C1120">
        <f>Summary!E751</f>
        <v>11.42</v>
      </c>
      <c r="D1120">
        <f>Summary!D751</f>
        <v>8.15</v>
      </c>
      <c r="E1120">
        <f>Summary!C751</f>
        <v>15.85</v>
      </c>
      <c r="F1120">
        <f>Summary!I751*$N$2</f>
        <v>127.61709999999999</v>
      </c>
      <c r="G1120">
        <f>Summary!F751</f>
        <v>0</v>
      </c>
      <c r="H1120">
        <v>64.150000000000006</v>
      </c>
      <c r="I1120">
        <v>4.5599999999999996</v>
      </c>
    </row>
    <row r="1121" spans="1:9" x14ac:dyDescent="0.55000000000000004">
      <c r="A1121">
        <v>2012</v>
      </c>
      <c r="B1121">
        <v>21</v>
      </c>
      <c r="C1121">
        <f>Summary!E752</f>
        <v>11.76</v>
      </c>
      <c r="D1121">
        <f>Summary!D752</f>
        <v>9.4600000000000009</v>
      </c>
      <c r="E1121">
        <f>Summary!C752</f>
        <v>15.5</v>
      </c>
      <c r="F1121">
        <f>Summary!I752*$N$2</f>
        <v>135.71610000000001</v>
      </c>
      <c r="G1121">
        <f>Summary!F752</f>
        <v>0</v>
      </c>
      <c r="H1121">
        <v>58.19</v>
      </c>
      <c r="I1121">
        <v>4.0999999999999996</v>
      </c>
    </row>
    <row r="1122" spans="1:9" x14ac:dyDescent="0.55000000000000004">
      <c r="A1122">
        <v>2012</v>
      </c>
      <c r="B1122">
        <v>22</v>
      </c>
      <c r="C1122">
        <f>Summary!E753</f>
        <v>11.86</v>
      </c>
      <c r="D1122">
        <f>Summary!D753</f>
        <v>9.0299999999999994</v>
      </c>
      <c r="E1122">
        <f>Summary!C753</f>
        <v>16.39</v>
      </c>
      <c r="F1122">
        <f>Summary!I753*$N$2</f>
        <v>144.27790000000002</v>
      </c>
      <c r="G1122">
        <f>Summary!F753</f>
        <v>0</v>
      </c>
      <c r="H1122">
        <v>63.232799999999997</v>
      </c>
      <c r="I1122">
        <v>3.64</v>
      </c>
    </row>
    <row r="1123" spans="1:9" x14ac:dyDescent="0.55000000000000004">
      <c r="A1123">
        <v>2012</v>
      </c>
      <c r="B1123">
        <v>23</v>
      </c>
      <c r="C1123">
        <f>Summary!E754</f>
        <v>12.35</v>
      </c>
      <c r="D1123">
        <f>Summary!D754</f>
        <v>9.02</v>
      </c>
      <c r="E1123">
        <f>Summary!C754</f>
        <v>16.61</v>
      </c>
      <c r="F1123">
        <f>Summary!I754*$N$2</f>
        <v>142.42670000000001</v>
      </c>
      <c r="G1123">
        <f>Summary!F754</f>
        <v>0</v>
      </c>
      <c r="H1123">
        <v>63.253312000000001</v>
      </c>
      <c r="I1123">
        <v>3.64</v>
      </c>
    </row>
    <row r="1124" spans="1:9" x14ac:dyDescent="0.55000000000000004">
      <c r="A1124">
        <v>2012</v>
      </c>
      <c r="B1124">
        <v>24</v>
      </c>
      <c r="C1124">
        <f>Summary!E755</f>
        <v>12.61</v>
      </c>
      <c r="D1124">
        <f>Summary!D755</f>
        <v>10.61</v>
      </c>
      <c r="E1124">
        <f>Summary!C755</f>
        <v>15.93</v>
      </c>
      <c r="F1124">
        <f>Summary!I755*$N$2</f>
        <v>138.6086</v>
      </c>
      <c r="G1124">
        <f>Summary!F755</f>
        <v>0</v>
      </c>
      <c r="H1124">
        <v>62.87504448</v>
      </c>
      <c r="I1124">
        <v>3.64</v>
      </c>
    </row>
    <row r="1125" spans="1:9" x14ac:dyDescent="0.55000000000000004">
      <c r="A1125">
        <v>2012</v>
      </c>
      <c r="B1125">
        <v>25</v>
      </c>
      <c r="C1125">
        <f>Summary!E756</f>
        <v>11.64</v>
      </c>
      <c r="D1125">
        <f>Summary!D756</f>
        <v>9.6</v>
      </c>
      <c r="E1125">
        <f>Summary!C756</f>
        <v>14.7</v>
      </c>
      <c r="F1125">
        <f>Summary!I756*$N$2</f>
        <v>117.7826</v>
      </c>
      <c r="G1125">
        <f>Summary!F756</f>
        <v>0</v>
      </c>
      <c r="H1125">
        <v>61.878846260000003</v>
      </c>
      <c r="I1125">
        <v>3.64</v>
      </c>
    </row>
    <row r="1126" spans="1:9" x14ac:dyDescent="0.55000000000000004">
      <c r="A1126">
        <v>2012</v>
      </c>
      <c r="B1126">
        <v>26</v>
      </c>
      <c r="C1126">
        <f>Summary!E757</f>
        <v>11.27</v>
      </c>
      <c r="D1126">
        <f>Summary!D757</f>
        <v>7.61</v>
      </c>
      <c r="E1126">
        <f>Summary!C757</f>
        <v>15.78</v>
      </c>
      <c r="F1126">
        <f>Summary!I757*$N$2</f>
        <v>127.7328</v>
      </c>
      <c r="G1126">
        <f>Summary!F757</f>
        <v>0.01</v>
      </c>
      <c r="H1126">
        <v>60.784000110000001</v>
      </c>
      <c r="I1126">
        <v>3.64</v>
      </c>
    </row>
    <row r="1127" spans="1:9" x14ac:dyDescent="0.55000000000000004">
      <c r="A1127">
        <v>2012</v>
      </c>
      <c r="B1127">
        <v>27</v>
      </c>
      <c r="C1127">
        <f>Summary!E758</f>
        <v>10.9</v>
      </c>
      <c r="D1127">
        <f>Summary!D758</f>
        <v>9.69</v>
      </c>
      <c r="E1127">
        <f>Summary!C758</f>
        <v>11.88</v>
      </c>
      <c r="F1127">
        <f>Summary!I758*$N$2</f>
        <v>86.427899999999994</v>
      </c>
      <c r="G1127">
        <f>Summary!F758</f>
        <v>2.1800000000000002</v>
      </c>
      <c r="H1127">
        <v>60.118560109999997</v>
      </c>
      <c r="I1127">
        <v>3.64</v>
      </c>
    </row>
    <row r="1128" spans="1:9" x14ac:dyDescent="0.55000000000000004">
      <c r="A1128">
        <v>2012</v>
      </c>
      <c r="B1128">
        <v>28</v>
      </c>
      <c r="C1128">
        <f>Summary!E759</f>
        <v>11.66</v>
      </c>
      <c r="D1128">
        <f>Summary!D759</f>
        <v>10.39</v>
      </c>
      <c r="E1128">
        <f>Summary!C759</f>
        <v>13.74</v>
      </c>
      <c r="F1128">
        <f>Summary!I759*$N$2</f>
        <v>89.204700000000003</v>
      </c>
      <c r="G1128">
        <f>Summary!F759</f>
        <v>2.98</v>
      </c>
      <c r="H1128">
        <v>60.246902519999999</v>
      </c>
      <c r="I1128">
        <v>3.64</v>
      </c>
    </row>
    <row r="1129" spans="1:9" x14ac:dyDescent="0.55000000000000004">
      <c r="A1129">
        <v>2012</v>
      </c>
      <c r="B1129">
        <v>29</v>
      </c>
      <c r="C1129">
        <f>Summary!E760</f>
        <v>10.47</v>
      </c>
      <c r="D1129">
        <f>Summary!D760</f>
        <v>7.29</v>
      </c>
      <c r="E1129">
        <f>Summary!C760</f>
        <v>14.84</v>
      </c>
      <c r="F1129">
        <f>Summary!I760*$N$2</f>
        <v>147.05470000000003</v>
      </c>
      <c r="G1129">
        <f>Summary!F760</f>
        <v>0.1</v>
      </c>
      <c r="H1129">
        <v>60.239178619999997</v>
      </c>
      <c r="I1129">
        <v>3.64</v>
      </c>
    </row>
    <row r="1130" spans="1:9" x14ac:dyDescent="0.55000000000000004">
      <c r="A1130">
        <v>2012</v>
      </c>
      <c r="B1130">
        <v>30</v>
      </c>
      <c r="C1130">
        <f>Summary!E761</f>
        <v>8.44</v>
      </c>
      <c r="D1130">
        <f>Summary!D761</f>
        <v>5.08</v>
      </c>
      <c r="E1130">
        <f>Summary!C761</f>
        <v>12.08</v>
      </c>
      <c r="F1130">
        <f>Summary!I761*$N$2</f>
        <v>154.92230000000001</v>
      </c>
      <c r="G1130">
        <f>Summary!F761</f>
        <v>0</v>
      </c>
      <c r="H1130">
        <v>59.717945759999999</v>
      </c>
      <c r="I1130">
        <v>3.64</v>
      </c>
    </row>
    <row r="1131" spans="1:9" x14ac:dyDescent="0.55000000000000004">
      <c r="A1131">
        <v>2012</v>
      </c>
      <c r="B1131">
        <v>31</v>
      </c>
      <c r="C1131">
        <f>Summary!E762</f>
        <v>10.68</v>
      </c>
      <c r="D1131">
        <f>Summary!D762</f>
        <v>7.66</v>
      </c>
      <c r="E1131">
        <f>Summary!C762</f>
        <v>15.02</v>
      </c>
      <c r="F1131">
        <f>Summary!I762*$N$2</f>
        <v>154.8066</v>
      </c>
      <c r="G1131">
        <f>Summary!F762</f>
        <v>0</v>
      </c>
      <c r="H1131">
        <v>59.107463590000002</v>
      </c>
      <c r="I1131">
        <v>3.64</v>
      </c>
    </row>
    <row r="1132" spans="1:9" x14ac:dyDescent="0.55000000000000004">
      <c r="A1132">
        <v>2012</v>
      </c>
      <c r="B1132">
        <v>32</v>
      </c>
      <c r="C1132">
        <f>Summary!E763</f>
        <v>12.41</v>
      </c>
      <c r="D1132">
        <f>Summary!D763</f>
        <v>8.41</v>
      </c>
      <c r="E1132">
        <f>Summary!C763</f>
        <v>18.48</v>
      </c>
      <c r="F1132">
        <f>Summary!I763*$N$2</f>
        <v>149.36870000000002</v>
      </c>
      <c r="G1132">
        <f>Summary!F763</f>
        <v>0</v>
      </c>
      <c r="H1132">
        <v>58.520562140000003</v>
      </c>
      <c r="I1132">
        <v>3.64</v>
      </c>
    </row>
    <row r="1133" spans="1:9" x14ac:dyDescent="0.55000000000000004">
      <c r="A1133">
        <v>2012</v>
      </c>
      <c r="B1133">
        <v>33</v>
      </c>
      <c r="C1133">
        <f>Summary!E764</f>
        <v>8.81</v>
      </c>
      <c r="D1133">
        <f>Summary!D764</f>
        <v>4.59</v>
      </c>
      <c r="E1133">
        <f>Summary!C764</f>
        <v>12.02</v>
      </c>
      <c r="F1133">
        <f>Summary!I764*$N$2</f>
        <v>81.5685</v>
      </c>
      <c r="G1133">
        <f>Summary!F764</f>
        <v>2.78</v>
      </c>
      <c r="H1133">
        <v>58.058584619999998</v>
      </c>
      <c r="I1133">
        <v>3.64</v>
      </c>
    </row>
    <row r="1134" spans="1:9" x14ac:dyDescent="0.55000000000000004">
      <c r="A1134">
        <v>2012</v>
      </c>
      <c r="B1134">
        <v>34</v>
      </c>
      <c r="C1134">
        <f>Summary!E765</f>
        <v>5.27</v>
      </c>
      <c r="D1134">
        <f>Summary!D765</f>
        <v>2.04</v>
      </c>
      <c r="E1134">
        <f>Summary!C765</f>
        <v>9.58</v>
      </c>
      <c r="F1134">
        <f>Summary!I765*$N$2</f>
        <v>157.2363</v>
      </c>
      <c r="G1134">
        <f>Summary!F765</f>
        <v>0.01</v>
      </c>
      <c r="H1134">
        <v>57.80692801</v>
      </c>
      <c r="I1134">
        <v>3.64</v>
      </c>
    </row>
    <row r="1135" spans="1:9" x14ac:dyDescent="0.55000000000000004">
      <c r="A1135">
        <v>2012</v>
      </c>
      <c r="B1135">
        <v>35</v>
      </c>
      <c r="C1135">
        <f>Summary!E766</f>
        <v>5.5</v>
      </c>
      <c r="D1135">
        <f>Summary!D766</f>
        <v>2.11</v>
      </c>
      <c r="E1135">
        <f>Summary!C766</f>
        <v>9.39</v>
      </c>
      <c r="F1135">
        <f>Summary!I766*$N$2</f>
        <v>154.5752</v>
      </c>
      <c r="G1135">
        <f>Summary!F766</f>
        <v>0.01</v>
      </c>
      <c r="H1135">
        <v>57.799605130000003</v>
      </c>
      <c r="I1135">
        <v>3.64</v>
      </c>
    </row>
    <row r="1136" spans="1:9" x14ac:dyDescent="0.55000000000000004">
      <c r="A1136">
        <v>2012</v>
      </c>
      <c r="B1136">
        <v>36</v>
      </c>
      <c r="C1136">
        <f>Summary!E767</f>
        <v>7.96</v>
      </c>
      <c r="D1136">
        <f>Summary!D767</f>
        <v>3.15</v>
      </c>
      <c r="E1136">
        <f>Summary!C767</f>
        <v>12.13</v>
      </c>
      <c r="F1136">
        <f>Summary!I767*$N$2</f>
        <v>97.65079999999999</v>
      </c>
      <c r="G1136">
        <f>Summary!F767</f>
        <v>0.17</v>
      </c>
      <c r="H1136">
        <v>57.804389329999999</v>
      </c>
      <c r="I1136">
        <v>3.64</v>
      </c>
    </row>
    <row r="1137" spans="1:9" x14ac:dyDescent="0.55000000000000004">
      <c r="A1137">
        <v>2012</v>
      </c>
      <c r="B1137">
        <v>37</v>
      </c>
      <c r="C1137">
        <f>Summary!E768</f>
        <v>11.19</v>
      </c>
      <c r="D1137">
        <f>Summary!D768</f>
        <v>5.89</v>
      </c>
      <c r="E1137">
        <f>Summary!C768</f>
        <v>16.440000000000001</v>
      </c>
      <c r="F1137">
        <f>Summary!I768*$N$2</f>
        <v>155.38509999999999</v>
      </c>
      <c r="G1137">
        <f>Summary!F768</f>
        <v>0</v>
      </c>
      <c r="H1137">
        <v>57.98896491</v>
      </c>
      <c r="I1137">
        <v>3.64</v>
      </c>
    </row>
    <row r="1138" spans="1:9" x14ac:dyDescent="0.55000000000000004">
      <c r="A1138">
        <v>2012</v>
      </c>
      <c r="B1138">
        <v>38</v>
      </c>
      <c r="C1138">
        <f>Summary!E769</f>
        <v>11.53</v>
      </c>
      <c r="D1138">
        <f>Summary!D769</f>
        <v>7.09</v>
      </c>
      <c r="E1138">
        <f>Summary!C769</f>
        <v>16.600000000000001</v>
      </c>
      <c r="F1138">
        <f>Summary!I769*$N$2</f>
        <v>97.997900000000016</v>
      </c>
      <c r="G1138">
        <f>Summary!F769</f>
        <v>0.01</v>
      </c>
      <c r="H1138">
        <v>57.970523499999999</v>
      </c>
      <c r="I1138">
        <v>3.64</v>
      </c>
    </row>
    <row r="1139" spans="1:9" x14ac:dyDescent="0.55000000000000004">
      <c r="A1139">
        <v>2012</v>
      </c>
      <c r="B1139">
        <v>39</v>
      </c>
      <c r="C1139">
        <f>Summary!E770</f>
        <v>6.66</v>
      </c>
      <c r="D1139">
        <f>Summary!D770</f>
        <v>3.03</v>
      </c>
      <c r="E1139">
        <f>Summary!C770</f>
        <v>10.029999999999999</v>
      </c>
      <c r="F1139">
        <f>Summary!I770*$N$2</f>
        <v>172.74010000000001</v>
      </c>
      <c r="G1139">
        <f>Summary!F770</f>
        <v>0.01</v>
      </c>
      <c r="H1139">
        <v>57.845344439999998</v>
      </c>
      <c r="I1139">
        <v>3.64</v>
      </c>
    </row>
    <row r="1140" spans="1:9" x14ac:dyDescent="0.55000000000000004">
      <c r="A1140">
        <v>2012</v>
      </c>
      <c r="B1140">
        <v>40</v>
      </c>
      <c r="C1140">
        <f>Summary!E771</f>
        <v>8.11</v>
      </c>
      <c r="D1140">
        <f>Summary!D771</f>
        <v>4.9400000000000004</v>
      </c>
      <c r="E1140">
        <f>Summary!C771</f>
        <v>11.26</v>
      </c>
      <c r="F1140">
        <f>Summary!I771*$N$2</f>
        <v>160.12880000000001</v>
      </c>
      <c r="G1140">
        <f>Summary!F771</f>
        <v>0.14000000000000001</v>
      </c>
      <c r="H1140">
        <v>58.596758219999998</v>
      </c>
      <c r="I1140">
        <v>3.64</v>
      </c>
    </row>
    <row r="1141" spans="1:9" x14ac:dyDescent="0.55000000000000004">
      <c r="A1141">
        <v>2012</v>
      </c>
      <c r="B1141">
        <v>41</v>
      </c>
      <c r="C1141">
        <f>Summary!E772</f>
        <v>9.8699999999999992</v>
      </c>
      <c r="D1141">
        <f>Summary!D772</f>
        <v>5.94</v>
      </c>
      <c r="E1141">
        <f>Summary!C772</f>
        <v>14.57</v>
      </c>
      <c r="F1141">
        <f>Summary!I772*$N$2</f>
        <v>169.38480000000001</v>
      </c>
      <c r="G1141">
        <f>Summary!F772</f>
        <v>0</v>
      </c>
      <c r="H1141">
        <v>59.19022855</v>
      </c>
      <c r="I1141">
        <v>3.64</v>
      </c>
    </row>
    <row r="1142" spans="1:9" x14ac:dyDescent="0.55000000000000004">
      <c r="A1142">
        <v>2012</v>
      </c>
      <c r="B1142">
        <v>42</v>
      </c>
      <c r="C1142">
        <f>Summary!E773</f>
        <v>8.67</v>
      </c>
      <c r="D1142">
        <f>Summary!D773</f>
        <v>5.12</v>
      </c>
      <c r="E1142">
        <f>Summary!C773</f>
        <v>13.03</v>
      </c>
      <c r="F1142">
        <f>Summary!I773*$N$2</f>
        <v>167.88069999999999</v>
      </c>
      <c r="G1142">
        <f>Summary!F773</f>
        <v>0</v>
      </c>
      <c r="H1142">
        <v>59.429837689999999</v>
      </c>
      <c r="I1142">
        <v>3.64</v>
      </c>
    </row>
    <row r="1143" spans="1:9" x14ac:dyDescent="0.55000000000000004">
      <c r="A1143">
        <v>2012</v>
      </c>
      <c r="B1143">
        <v>43</v>
      </c>
      <c r="C1143">
        <f>Summary!E774</f>
        <v>6.78</v>
      </c>
      <c r="D1143">
        <f>Summary!D774</f>
        <v>3.22</v>
      </c>
      <c r="E1143">
        <f>Summary!C774</f>
        <v>10.23</v>
      </c>
      <c r="F1143">
        <f>Summary!I774*$N$2</f>
        <v>173.78139999999999</v>
      </c>
      <c r="G1143">
        <f>Summary!F774</f>
        <v>0</v>
      </c>
      <c r="H1143">
        <v>59.765431200000002</v>
      </c>
      <c r="I1143">
        <v>3.64</v>
      </c>
    </row>
    <row r="1144" spans="1:9" x14ac:dyDescent="0.55000000000000004">
      <c r="A1144">
        <v>2012</v>
      </c>
      <c r="B1144">
        <v>44</v>
      </c>
      <c r="C1144">
        <f>Summary!E775</f>
        <v>6.11</v>
      </c>
      <c r="D1144">
        <f>Summary!D775</f>
        <v>1.95</v>
      </c>
      <c r="E1144">
        <f>Summary!C775</f>
        <v>10.08</v>
      </c>
      <c r="F1144">
        <f>Summary!I775*$N$2</f>
        <v>177.4838</v>
      </c>
      <c r="G1144">
        <f>Summary!F775</f>
        <v>0</v>
      </c>
      <c r="H1144">
        <v>59.984048450000003</v>
      </c>
      <c r="I1144">
        <v>3.64</v>
      </c>
    </row>
    <row r="1145" spans="1:9" x14ac:dyDescent="0.55000000000000004">
      <c r="A1145">
        <v>2012</v>
      </c>
      <c r="B1145">
        <v>45</v>
      </c>
      <c r="C1145">
        <f>Summary!E776</f>
        <v>9.23</v>
      </c>
      <c r="D1145">
        <f>Summary!D776</f>
        <v>5.15</v>
      </c>
      <c r="E1145">
        <f>Summary!C776</f>
        <v>13.78</v>
      </c>
      <c r="F1145">
        <f>Summary!I776*$N$2</f>
        <v>128.7741</v>
      </c>
      <c r="G1145">
        <f>Summary!F776</f>
        <v>0.25</v>
      </c>
      <c r="H1145">
        <v>59.782210390000003</v>
      </c>
      <c r="I1145">
        <v>3.64</v>
      </c>
    </row>
    <row r="1146" spans="1:9" x14ac:dyDescent="0.55000000000000004">
      <c r="A1146">
        <v>2012</v>
      </c>
      <c r="B1146">
        <v>46</v>
      </c>
      <c r="C1146">
        <f>Summary!E777</f>
        <v>8.61</v>
      </c>
      <c r="D1146">
        <f>Summary!D777</f>
        <v>5.64</v>
      </c>
      <c r="E1146">
        <f>Summary!C777</f>
        <v>11.25</v>
      </c>
      <c r="F1146">
        <f>Summary!I777*$N$2</f>
        <v>164.52540000000002</v>
      </c>
      <c r="G1146">
        <f>Summary!F777</f>
        <v>1.55</v>
      </c>
      <c r="H1146">
        <v>59.607498800000002</v>
      </c>
      <c r="I1146">
        <v>3.64</v>
      </c>
    </row>
    <row r="1147" spans="1:9" x14ac:dyDescent="0.55000000000000004">
      <c r="A1147">
        <v>2012</v>
      </c>
      <c r="B1147">
        <v>47</v>
      </c>
      <c r="C1147">
        <f>Summary!E778</f>
        <v>9.32</v>
      </c>
      <c r="D1147">
        <f>Summary!D778</f>
        <v>6.46</v>
      </c>
      <c r="E1147">
        <f>Summary!C778</f>
        <v>12.96</v>
      </c>
      <c r="F1147">
        <f>Summary!I778*$N$2</f>
        <v>143.0052</v>
      </c>
      <c r="G1147">
        <f>Summary!F778</f>
        <v>0</v>
      </c>
      <c r="H1147">
        <v>59.664198749999997</v>
      </c>
      <c r="I1147">
        <v>3.64</v>
      </c>
    </row>
    <row r="1148" spans="1:9" x14ac:dyDescent="0.55000000000000004">
      <c r="A1148">
        <v>2012</v>
      </c>
      <c r="B1148">
        <v>48</v>
      </c>
      <c r="C1148">
        <f>Summary!E779</f>
        <v>9.58</v>
      </c>
      <c r="D1148">
        <f>Summary!D779</f>
        <v>6.65</v>
      </c>
      <c r="E1148">
        <f>Summary!C779</f>
        <v>12.94</v>
      </c>
      <c r="F1148">
        <f>Summary!I779*$N$2</f>
        <v>131.55089999999998</v>
      </c>
      <c r="G1148">
        <f>Summary!F779</f>
        <v>0</v>
      </c>
      <c r="H1148">
        <v>59.5214547</v>
      </c>
      <c r="I1148">
        <v>3.64</v>
      </c>
    </row>
    <row r="1149" spans="1:9" x14ac:dyDescent="0.55000000000000004">
      <c r="A1149">
        <v>2012</v>
      </c>
      <c r="B1149">
        <v>49</v>
      </c>
      <c r="C1149">
        <f>Summary!E780</f>
        <v>10.75</v>
      </c>
      <c r="D1149">
        <f>Summary!D780</f>
        <v>7.51</v>
      </c>
      <c r="E1149">
        <f>Summary!C780</f>
        <v>14.96</v>
      </c>
      <c r="F1149">
        <f>Summary!I780*$N$2</f>
        <v>186.27700000000002</v>
      </c>
      <c r="G1149">
        <f>Summary!F780</f>
        <v>0</v>
      </c>
      <c r="H1149">
        <v>59.372180409999999</v>
      </c>
      <c r="I1149">
        <v>3.64</v>
      </c>
    </row>
    <row r="1150" spans="1:9" x14ac:dyDescent="0.55000000000000004">
      <c r="A1150">
        <v>2012</v>
      </c>
      <c r="B1150">
        <v>50</v>
      </c>
      <c r="C1150">
        <f>Summary!E781</f>
        <v>11.62</v>
      </c>
      <c r="D1150">
        <f>Summary!D781</f>
        <v>7.52</v>
      </c>
      <c r="E1150">
        <f>Summary!C781</f>
        <v>16.5</v>
      </c>
      <c r="F1150">
        <f>Summary!I781*$N$2</f>
        <v>189.51659999999998</v>
      </c>
      <c r="G1150">
        <f>Summary!F781</f>
        <v>0</v>
      </c>
      <c r="H1150">
        <v>59.232065849999998</v>
      </c>
      <c r="I1150">
        <v>3.64</v>
      </c>
    </row>
    <row r="1151" spans="1:9" x14ac:dyDescent="0.55000000000000004">
      <c r="A1151">
        <v>2012</v>
      </c>
      <c r="B1151">
        <v>51</v>
      </c>
      <c r="C1151">
        <f>Summary!E782</f>
        <v>10.23</v>
      </c>
      <c r="D1151">
        <f>Summary!D782</f>
        <v>7.37</v>
      </c>
      <c r="E1151">
        <f>Summary!C782</f>
        <v>13.33</v>
      </c>
      <c r="F1151">
        <f>Summary!I782*$N$2</f>
        <v>130.04680000000002</v>
      </c>
      <c r="G1151">
        <f>Summary!F782</f>
        <v>0.04</v>
      </c>
      <c r="H1151">
        <v>59.126194630000001</v>
      </c>
      <c r="I1151">
        <v>3.64</v>
      </c>
    </row>
    <row r="1152" spans="1:9" x14ac:dyDescent="0.55000000000000004">
      <c r="A1152">
        <v>2012</v>
      </c>
      <c r="B1152">
        <v>52</v>
      </c>
      <c r="C1152">
        <f>Summary!E783</f>
        <v>9.52</v>
      </c>
      <c r="D1152">
        <f>Summary!D783</f>
        <v>6.04</v>
      </c>
      <c r="E1152">
        <f>Summary!C783</f>
        <v>12.7</v>
      </c>
      <c r="F1152">
        <f>Summary!I783*$N$2</f>
        <v>167.53360000000001</v>
      </c>
      <c r="G1152">
        <f>Summary!F783</f>
        <v>0.02</v>
      </c>
      <c r="H1152">
        <v>59.05988241</v>
      </c>
      <c r="I1152">
        <v>3.64</v>
      </c>
    </row>
    <row r="1153" spans="1:9" x14ac:dyDescent="0.55000000000000004">
      <c r="A1153">
        <v>2012</v>
      </c>
      <c r="B1153">
        <v>53</v>
      </c>
      <c r="C1153">
        <f>Summary!E784</f>
        <v>10.220000000000001</v>
      </c>
      <c r="D1153">
        <f>Summary!D784</f>
        <v>7.92</v>
      </c>
      <c r="E1153">
        <f>Summary!C784</f>
        <v>13.66</v>
      </c>
      <c r="F1153">
        <f>Summary!I784*$N$2</f>
        <v>195.64870000000002</v>
      </c>
      <c r="G1153">
        <f>Summary!F784</f>
        <v>0.01</v>
      </c>
      <c r="H1153">
        <v>59.01753531</v>
      </c>
      <c r="I1153">
        <v>3.64</v>
      </c>
    </row>
    <row r="1154" spans="1:9" x14ac:dyDescent="0.55000000000000004">
      <c r="A1154">
        <v>2012</v>
      </c>
      <c r="B1154">
        <v>54</v>
      </c>
      <c r="C1154">
        <f>Summary!E785</f>
        <v>11.23</v>
      </c>
      <c r="D1154">
        <f>Summary!D785</f>
        <v>7.7</v>
      </c>
      <c r="E1154">
        <f>Summary!C785</f>
        <v>15.14</v>
      </c>
      <c r="F1154">
        <f>Summary!I785*$N$2</f>
        <v>200.97090000000003</v>
      </c>
      <c r="G1154">
        <f>Summary!F785</f>
        <v>0</v>
      </c>
      <c r="H1154">
        <v>58.968360619999999</v>
      </c>
      <c r="I1154">
        <v>3.64</v>
      </c>
    </row>
    <row r="1155" spans="1:9" x14ac:dyDescent="0.55000000000000004">
      <c r="A1155">
        <v>2012</v>
      </c>
      <c r="B1155">
        <v>55</v>
      </c>
      <c r="C1155">
        <f>Summary!E786</f>
        <v>11.96</v>
      </c>
      <c r="D1155">
        <f>Summary!D786</f>
        <v>9.39</v>
      </c>
      <c r="E1155">
        <f>Summary!C786</f>
        <v>15.63</v>
      </c>
      <c r="F1155">
        <f>Summary!I786*$N$2</f>
        <v>206.52450000000002</v>
      </c>
      <c r="G1155">
        <f>Summary!F786</f>
        <v>0</v>
      </c>
      <c r="H1155">
        <v>58.917527900000003</v>
      </c>
      <c r="I1155">
        <v>3.64</v>
      </c>
    </row>
    <row r="1156" spans="1:9" x14ac:dyDescent="0.55000000000000004">
      <c r="A1156">
        <v>2012</v>
      </c>
      <c r="B1156">
        <v>56</v>
      </c>
      <c r="C1156">
        <f>Summary!E787</f>
        <v>12.57</v>
      </c>
      <c r="D1156">
        <f>Summary!D787</f>
        <v>8.35</v>
      </c>
      <c r="E1156">
        <f>Summary!C787</f>
        <v>17.36</v>
      </c>
      <c r="F1156">
        <f>Summary!I787*$N$2</f>
        <v>202.82210000000001</v>
      </c>
      <c r="G1156">
        <f>Summary!F787</f>
        <v>0</v>
      </c>
      <c r="H1156">
        <v>58.885511180000002</v>
      </c>
      <c r="I1156">
        <v>3.47</v>
      </c>
    </row>
    <row r="1157" spans="1:9" x14ac:dyDescent="0.55000000000000004">
      <c r="A1157">
        <v>2012</v>
      </c>
      <c r="B1157">
        <v>57</v>
      </c>
      <c r="C1157">
        <f>Summary!E788</f>
        <v>15.84</v>
      </c>
      <c r="D1157">
        <f>Summary!D788</f>
        <v>11.55</v>
      </c>
      <c r="E1157">
        <f>Summary!C788</f>
        <v>21.08</v>
      </c>
      <c r="F1157">
        <f>Summary!I788*$N$2</f>
        <v>188.93809999999999</v>
      </c>
      <c r="G1157">
        <f>Summary!F788</f>
        <v>0</v>
      </c>
      <c r="H1157">
        <v>58.876633089999999</v>
      </c>
      <c r="I1157">
        <v>3.47</v>
      </c>
    </row>
    <row r="1158" spans="1:9" x14ac:dyDescent="0.55000000000000004">
      <c r="A1158">
        <v>2012</v>
      </c>
      <c r="B1158">
        <v>58</v>
      </c>
      <c r="C1158">
        <f>Summary!E789</f>
        <v>14.79</v>
      </c>
      <c r="D1158">
        <f>Summary!D789</f>
        <v>12.01</v>
      </c>
      <c r="E1158">
        <f>Summary!C789</f>
        <v>18.55</v>
      </c>
      <c r="F1158">
        <f>Summary!I789*$N$2</f>
        <v>188.12820000000002</v>
      </c>
      <c r="G1158">
        <f>Summary!F789</f>
        <v>0</v>
      </c>
      <c r="H1158">
        <v>58.890875919999999</v>
      </c>
      <c r="I1158">
        <v>3.47</v>
      </c>
    </row>
    <row r="1159" spans="1:9" x14ac:dyDescent="0.55000000000000004">
      <c r="A1159">
        <v>2012</v>
      </c>
      <c r="B1159">
        <v>59</v>
      </c>
      <c r="C1159">
        <f>Summary!E790</f>
        <v>12.83</v>
      </c>
      <c r="D1159">
        <f>Summary!D790</f>
        <v>10.33</v>
      </c>
      <c r="E1159">
        <f>Summary!C790</f>
        <v>15.86</v>
      </c>
      <c r="F1159">
        <f>Summary!I790*$N$2</f>
        <v>191.25210000000001</v>
      </c>
      <c r="G1159">
        <f>Summary!F790</f>
        <v>0</v>
      </c>
      <c r="H1159">
        <v>58.924167580000002</v>
      </c>
      <c r="I1159">
        <v>3.47</v>
      </c>
    </row>
    <row r="1160" spans="1:9" x14ac:dyDescent="0.55000000000000004">
      <c r="A1160">
        <v>2012</v>
      </c>
      <c r="B1160">
        <v>60</v>
      </c>
      <c r="C1160">
        <f>Summary!E791</f>
        <v>12.12</v>
      </c>
      <c r="D1160">
        <f>Summary!D791</f>
        <v>9.2799999999999994</v>
      </c>
      <c r="E1160">
        <f>Summary!C791</f>
        <v>15.82</v>
      </c>
      <c r="F1160">
        <f>Summary!I791*$N$2</f>
        <v>204.78899999999999</v>
      </c>
      <c r="G1160">
        <f>Summary!F791</f>
        <v>0</v>
      </c>
      <c r="H1160">
        <v>58.968857159999999</v>
      </c>
      <c r="I1160">
        <v>3.47</v>
      </c>
    </row>
    <row r="1161" spans="1:9" x14ac:dyDescent="0.55000000000000004">
      <c r="A1161">
        <v>2012</v>
      </c>
      <c r="B1161">
        <v>61</v>
      </c>
      <c r="C1161">
        <f>Summary!E792</f>
        <v>12.68</v>
      </c>
      <c r="D1161">
        <f>Summary!D792</f>
        <v>10.66</v>
      </c>
      <c r="E1161">
        <f>Summary!C792</f>
        <v>16.21</v>
      </c>
      <c r="F1161">
        <f>Summary!I792*$N$2</f>
        <v>200.62380000000002</v>
      </c>
      <c r="G1161">
        <f>Summary!F792</f>
        <v>0.09</v>
      </c>
      <c r="H1161">
        <v>59.015627240000001</v>
      </c>
      <c r="I1161">
        <v>3.47</v>
      </c>
    </row>
    <row r="1162" spans="1:9" x14ac:dyDescent="0.55000000000000004">
      <c r="A1162">
        <v>2012</v>
      </c>
      <c r="B1162">
        <v>62</v>
      </c>
      <c r="C1162">
        <f>Summary!E793</f>
        <v>12.57</v>
      </c>
      <c r="D1162">
        <f>Summary!D793</f>
        <v>11.04</v>
      </c>
      <c r="E1162">
        <f>Summary!C793</f>
        <v>14.9</v>
      </c>
      <c r="F1162">
        <f>Summary!I793*$N$2</f>
        <v>137.7987</v>
      </c>
      <c r="G1162">
        <f>Summary!F793</f>
        <v>2.89</v>
      </c>
      <c r="H1162">
        <v>59.064076759999999</v>
      </c>
      <c r="I1162">
        <v>3.47</v>
      </c>
    </row>
    <row r="1163" spans="1:9" x14ac:dyDescent="0.55000000000000004">
      <c r="A1163">
        <v>2012</v>
      </c>
      <c r="B1163">
        <v>63</v>
      </c>
      <c r="C1163">
        <f>Summary!E794</f>
        <v>13.24</v>
      </c>
      <c r="D1163">
        <f>Summary!D794</f>
        <v>9.01</v>
      </c>
      <c r="E1163">
        <f>Summary!C794</f>
        <v>17.55</v>
      </c>
      <c r="F1163">
        <f>Summary!I794*$N$2</f>
        <v>204.67330000000001</v>
      </c>
      <c r="G1163">
        <f>Summary!F794</f>
        <v>0</v>
      </c>
      <c r="H1163">
        <v>59.107081229999999</v>
      </c>
      <c r="I1163">
        <v>3.47</v>
      </c>
    </row>
    <row r="1164" spans="1:9" x14ac:dyDescent="0.55000000000000004">
      <c r="A1164">
        <v>2012</v>
      </c>
      <c r="B1164">
        <v>64</v>
      </c>
      <c r="C1164">
        <f>Summary!E795</f>
        <v>14.98</v>
      </c>
      <c r="D1164">
        <f>Summary!D795</f>
        <v>10.7</v>
      </c>
      <c r="E1164">
        <f>Summary!C795</f>
        <v>19.649999999999999</v>
      </c>
      <c r="F1164">
        <f>Summary!I795*$N$2</f>
        <v>201.31799999999998</v>
      </c>
      <c r="G1164">
        <f>Summary!F795</f>
        <v>0</v>
      </c>
      <c r="H1164">
        <v>59.152543540000003</v>
      </c>
      <c r="I1164">
        <v>3.47</v>
      </c>
    </row>
    <row r="1165" spans="1:9" x14ac:dyDescent="0.55000000000000004">
      <c r="A1165">
        <v>2012</v>
      </c>
      <c r="B1165">
        <v>65</v>
      </c>
      <c r="C1165">
        <f>Summary!E796</f>
        <v>13.24</v>
      </c>
      <c r="D1165">
        <f>Summary!D796</f>
        <v>10.49</v>
      </c>
      <c r="E1165">
        <f>Summary!C796</f>
        <v>16.510000000000002</v>
      </c>
      <c r="F1165">
        <f>Summary!I796*$N$2</f>
        <v>191.36779999999999</v>
      </c>
      <c r="G1165">
        <f>Summary!F796</f>
        <v>0</v>
      </c>
      <c r="H1165">
        <v>59.204831499999997</v>
      </c>
      <c r="I1165">
        <v>3.47</v>
      </c>
    </row>
    <row r="1166" spans="1:9" x14ac:dyDescent="0.55000000000000004">
      <c r="A1166">
        <v>2012</v>
      </c>
      <c r="B1166">
        <v>66</v>
      </c>
      <c r="C1166">
        <f>Summary!E797</f>
        <v>12.84</v>
      </c>
      <c r="D1166">
        <f>Summary!D797</f>
        <v>9.83</v>
      </c>
      <c r="E1166">
        <f>Summary!C797</f>
        <v>17.03</v>
      </c>
      <c r="F1166">
        <f>Summary!I797*$N$2</f>
        <v>230.01159999999999</v>
      </c>
      <c r="G1166">
        <f>Summary!F797</f>
        <v>0.01</v>
      </c>
      <c r="H1166">
        <v>59.229154430000001</v>
      </c>
      <c r="I1166">
        <v>3.47</v>
      </c>
    </row>
    <row r="1167" spans="1:9" x14ac:dyDescent="0.55000000000000004">
      <c r="A1167">
        <v>2012</v>
      </c>
      <c r="B1167">
        <v>67</v>
      </c>
      <c r="C1167">
        <f>Summary!E798</f>
        <v>11.1</v>
      </c>
      <c r="D1167">
        <f>Summary!D798</f>
        <v>7.97</v>
      </c>
      <c r="E1167">
        <f>Summary!C798</f>
        <v>14.81</v>
      </c>
      <c r="F1167">
        <f>Summary!I798*$N$2</f>
        <v>221.79690000000002</v>
      </c>
      <c r="G1167">
        <f>Summary!F798</f>
        <v>0.01</v>
      </c>
      <c r="H1167">
        <v>59.230711470000003</v>
      </c>
      <c r="I1167">
        <v>3.47</v>
      </c>
    </row>
    <row r="1168" spans="1:9" x14ac:dyDescent="0.55000000000000004">
      <c r="A1168">
        <v>2012</v>
      </c>
      <c r="B1168">
        <v>68</v>
      </c>
      <c r="C1168">
        <f>Summary!E799</f>
        <v>13.17</v>
      </c>
      <c r="D1168">
        <f>Summary!D799</f>
        <v>8.4600000000000009</v>
      </c>
      <c r="E1168">
        <f>Summary!C799</f>
        <v>19.07</v>
      </c>
      <c r="F1168">
        <f>Summary!I799*$N$2</f>
        <v>196.80570000000003</v>
      </c>
      <c r="G1168">
        <f>Summary!F799</f>
        <v>0</v>
      </c>
      <c r="H1168">
        <v>59.22274642</v>
      </c>
      <c r="I1168">
        <v>3.47</v>
      </c>
    </row>
    <row r="1169" spans="1:9" x14ac:dyDescent="0.55000000000000004">
      <c r="A1169">
        <v>2012</v>
      </c>
      <c r="B1169">
        <v>69</v>
      </c>
      <c r="C1169">
        <f>Summary!E800</f>
        <v>11.89</v>
      </c>
      <c r="D1169">
        <f>Summary!D800</f>
        <v>9.8000000000000007</v>
      </c>
      <c r="E1169">
        <f>Summary!C800</f>
        <v>14.75</v>
      </c>
      <c r="F1169">
        <f>Summary!I800*$N$2</f>
        <v>207.33440000000002</v>
      </c>
      <c r="G1169">
        <f>Summary!F800</f>
        <v>0.1</v>
      </c>
      <c r="H1169">
        <v>59.201039029999997</v>
      </c>
      <c r="I1169">
        <v>3.47</v>
      </c>
    </row>
    <row r="1170" spans="1:9" x14ac:dyDescent="0.55000000000000004">
      <c r="A1170">
        <v>2012</v>
      </c>
      <c r="B1170">
        <v>70</v>
      </c>
      <c r="C1170">
        <f>Summary!E801</f>
        <v>11.28</v>
      </c>
      <c r="D1170">
        <f>Summary!D801</f>
        <v>8.14</v>
      </c>
      <c r="E1170">
        <f>Summary!C801</f>
        <v>14.78</v>
      </c>
      <c r="F1170">
        <f>Summary!I801*$N$2</f>
        <v>225.49929999999998</v>
      </c>
      <c r="G1170">
        <f>Summary!F801</f>
        <v>0.05</v>
      </c>
      <c r="H1170">
        <v>59.16971865</v>
      </c>
      <c r="I1170">
        <v>3.47</v>
      </c>
    </row>
    <row r="1171" spans="1:9" x14ac:dyDescent="0.55000000000000004">
      <c r="A1171">
        <v>2012</v>
      </c>
      <c r="B1171">
        <v>71</v>
      </c>
      <c r="C1171">
        <f>Summary!E802</f>
        <v>12.26</v>
      </c>
      <c r="D1171">
        <f>Summary!D802</f>
        <v>9.0399999999999991</v>
      </c>
      <c r="E1171">
        <f>Summary!C802</f>
        <v>16.100000000000001</v>
      </c>
      <c r="F1171">
        <f>Summary!I802*$N$2</f>
        <v>236.83789999999999</v>
      </c>
      <c r="G1171">
        <f>Summary!F802</f>
        <v>0</v>
      </c>
      <c r="H1171">
        <v>59.145218980000003</v>
      </c>
      <c r="I1171">
        <v>3.47</v>
      </c>
    </row>
    <row r="1172" spans="1:9" x14ac:dyDescent="0.55000000000000004">
      <c r="A1172">
        <v>2012</v>
      </c>
      <c r="B1172">
        <v>72</v>
      </c>
      <c r="C1172">
        <f>Summary!E803</f>
        <v>13.42</v>
      </c>
      <c r="D1172">
        <f>Summary!D803</f>
        <v>10.47</v>
      </c>
      <c r="E1172">
        <f>Summary!C803</f>
        <v>17.260000000000002</v>
      </c>
      <c r="F1172">
        <f>Summary!I803*$N$2</f>
        <v>242.85429999999999</v>
      </c>
      <c r="G1172">
        <f>Summary!F803</f>
        <v>0</v>
      </c>
      <c r="H1172">
        <v>59.126727789999997</v>
      </c>
      <c r="I1172">
        <v>3.47</v>
      </c>
    </row>
    <row r="1173" spans="1:9" x14ac:dyDescent="0.55000000000000004">
      <c r="A1173">
        <v>2012</v>
      </c>
      <c r="B1173">
        <v>73</v>
      </c>
      <c r="C1173">
        <f>Summary!E804</f>
        <v>14.24</v>
      </c>
      <c r="D1173">
        <f>Summary!D804</f>
        <v>10.55</v>
      </c>
      <c r="E1173">
        <f>Summary!C804</f>
        <v>18.309999999999999</v>
      </c>
      <c r="F1173">
        <f>Summary!I804*$N$2</f>
        <v>246.90380000000002</v>
      </c>
      <c r="G1173">
        <f>Summary!F804</f>
        <v>0</v>
      </c>
      <c r="H1173">
        <v>59.105228949999997</v>
      </c>
      <c r="I1173">
        <v>3.47</v>
      </c>
    </row>
    <row r="1174" spans="1:9" x14ac:dyDescent="0.55000000000000004">
      <c r="A1174">
        <v>2012</v>
      </c>
      <c r="B1174">
        <v>74</v>
      </c>
      <c r="C1174">
        <f>Summary!E805</f>
        <v>15.3</v>
      </c>
      <c r="D1174">
        <f>Summary!D805</f>
        <v>12.26</v>
      </c>
      <c r="E1174">
        <f>Summary!C805</f>
        <v>19.329999999999998</v>
      </c>
      <c r="F1174">
        <f>Summary!I805*$N$2</f>
        <v>252.57309999999998</v>
      </c>
      <c r="G1174">
        <f>Summary!F805</f>
        <v>0</v>
      </c>
      <c r="H1174">
        <v>59.088579920000001</v>
      </c>
      <c r="I1174">
        <v>3.47</v>
      </c>
    </row>
    <row r="1175" spans="1:9" x14ac:dyDescent="0.55000000000000004">
      <c r="A1175">
        <v>2012</v>
      </c>
      <c r="B1175">
        <v>75</v>
      </c>
      <c r="C1175">
        <f>Summary!E806</f>
        <v>14.71</v>
      </c>
      <c r="D1175">
        <f>Summary!D806</f>
        <v>11.36</v>
      </c>
      <c r="E1175">
        <f>Summary!C806</f>
        <v>19.12</v>
      </c>
      <c r="F1175">
        <f>Summary!I806*$N$2</f>
        <v>245.6311</v>
      </c>
      <c r="G1175">
        <f>Summary!F806</f>
        <v>0</v>
      </c>
      <c r="H1175">
        <v>59.077235899999998</v>
      </c>
      <c r="I1175">
        <v>3.47</v>
      </c>
    </row>
    <row r="1176" spans="1:9" x14ac:dyDescent="0.55000000000000004">
      <c r="A1176">
        <v>2012</v>
      </c>
      <c r="B1176">
        <v>76</v>
      </c>
      <c r="C1176">
        <f>Summary!E807</f>
        <v>13.85</v>
      </c>
      <c r="D1176">
        <f>Summary!D807</f>
        <v>10.51</v>
      </c>
      <c r="E1176">
        <f>Summary!C807</f>
        <v>17.600000000000001</v>
      </c>
      <c r="F1176">
        <f>Summary!I807*$N$2</f>
        <v>241.23450000000003</v>
      </c>
      <c r="G1176">
        <f>Summary!F807</f>
        <v>0</v>
      </c>
      <c r="H1176">
        <v>59.07104271</v>
      </c>
      <c r="I1176">
        <v>3.47</v>
      </c>
    </row>
    <row r="1177" spans="1:9" x14ac:dyDescent="0.55000000000000004">
      <c r="A1177">
        <v>2012</v>
      </c>
      <c r="B1177">
        <v>77</v>
      </c>
      <c r="C1177">
        <f>Summary!E808</f>
        <v>14.87</v>
      </c>
      <c r="D1177">
        <f>Summary!D808</f>
        <v>10.88</v>
      </c>
      <c r="E1177">
        <f>Summary!C808</f>
        <v>19.25</v>
      </c>
      <c r="F1177">
        <f>Summary!I808*$N$2</f>
        <v>237.8792</v>
      </c>
      <c r="G1177">
        <f>Summary!F808</f>
        <v>0</v>
      </c>
      <c r="H1177">
        <v>59.06883663</v>
      </c>
      <c r="I1177">
        <v>3.47</v>
      </c>
    </row>
    <row r="1178" spans="1:9" x14ac:dyDescent="0.55000000000000004">
      <c r="A1178">
        <v>2012</v>
      </c>
      <c r="B1178">
        <v>78</v>
      </c>
      <c r="C1178">
        <f>Summary!E809</f>
        <v>15.02</v>
      </c>
      <c r="D1178">
        <f>Summary!D809</f>
        <v>11.58</v>
      </c>
      <c r="E1178">
        <f>Summary!C809</f>
        <v>18.809999999999999</v>
      </c>
      <c r="F1178">
        <f>Summary!I809*$N$2</f>
        <v>251.53179999999998</v>
      </c>
      <c r="G1178">
        <f>Summary!F809</f>
        <v>0</v>
      </c>
      <c r="H1178">
        <v>59.069194799999998</v>
      </c>
      <c r="I1178">
        <v>3.47</v>
      </c>
    </row>
    <row r="1179" spans="1:9" x14ac:dyDescent="0.55000000000000004">
      <c r="A1179">
        <v>2012</v>
      </c>
      <c r="B1179">
        <v>79</v>
      </c>
      <c r="C1179">
        <f>Summary!E810</f>
        <v>13.47</v>
      </c>
      <c r="D1179">
        <f>Summary!D810</f>
        <v>10.58</v>
      </c>
      <c r="E1179">
        <f>Summary!C810</f>
        <v>17.14</v>
      </c>
      <c r="F1179">
        <f>Summary!I810*$N$2</f>
        <v>218.673</v>
      </c>
      <c r="G1179">
        <f>Summary!F810</f>
        <v>0.63</v>
      </c>
      <c r="H1179">
        <v>59.07126118</v>
      </c>
      <c r="I1179">
        <v>3.47</v>
      </c>
    </row>
    <row r="1180" spans="1:9" x14ac:dyDescent="0.55000000000000004">
      <c r="A1180">
        <v>2012</v>
      </c>
      <c r="B1180">
        <v>80</v>
      </c>
      <c r="C1180">
        <f>Summary!E811</f>
        <v>10.09</v>
      </c>
      <c r="D1180">
        <f>Summary!D811</f>
        <v>7.41</v>
      </c>
      <c r="E1180">
        <f>Summary!C811</f>
        <v>12.15</v>
      </c>
      <c r="F1180">
        <f>Summary!I811*$N$2</f>
        <v>66.411799999999999</v>
      </c>
      <c r="G1180">
        <f>Summary!F811</f>
        <v>12.39</v>
      </c>
      <c r="H1180">
        <v>59.075377199999998</v>
      </c>
      <c r="I1180">
        <v>3.47</v>
      </c>
    </row>
    <row r="1181" spans="1:9" x14ac:dyDescent="0.55000000000000004">
      <c r="A1181">
        <v>2012</v>
      </c>
      <c r="B1181">
        <v>81</v>
      </c>
      <c r="C1181">
        <f>Summary!E812</f>
        <v>11.23</v>
      </c>
      <c r="D1181">
        <f>Summary!D812</f>
        <v>7.31</v>
      </c>
      <c r="E1181">
        <f>Summary!C812</f>
        <v>15.06</v>
      </c>
      <c r="F1181">
        <f>Summary!I812*$N$2</f>
        <v>197.61559999999997</v>
      </c>
      <c r="G1181">
        <f>Summary!F812</f>
        <v>0.73</v>
      </c>
      <c r="H1181">
        <v>59.081691169999999</v>
      </c>
      <c r="I1181">
        <v>3.47</v>
      </c>
    </row>
    <row r="1182" spans="1:9" x14ac:dyDescent="0.55000000000000004">
      <c r="A1182">
        <v>2012</v>
      </c>
      <c r="B1182">
        <v>82</v>
      </c>
      <c r="C1182">
        <f>Summary!E813</f>
        <v>12.27</v>
      </c>
      <c r="D1182">
        <f>Summary!D813</f>
        <v>9.6199999999999992</v>
      </c>
      <c r="E1182">
        <f>Summary!C813</f>
        <v>16.149999999999999</v>
      </c>
      <c r="F1182">
        <f>Summary!I813*$N$2</f>
        <v>263.44889999999998</v>
      </c>
      <c r="G1182">
        <f>Summary!F813</f>
        <v>0</v>
      </c>
      <c r="H1182">
        <v>59.08953837</v>
      </c>
      <c r="I1182">
        <v>3.47</v>
      </c>
    </row>
    <row r="1183" spans="1:9" x14ac:dyDescent="0.55000000000000004">
      <c r="A1183">
        <v>2012</v>
      </c>
      <c r="B1183">
        <v>83</v>
      </c>
      <c r="C1183">
        <f>Summary!E814</f>
        <v>13.03</v>
      </c>
      <c r="D1183">
        <f>Summary!D814</f>
        <v>9.25</v>
      </c>
      <c r="E1183">
        <f>Summary!C814</f>
        <v>16.920000000000002</v>
      </c>
      <c r="F1183">
        <f>Summary!I814*$N$2</f>
        <v>254.54000000000002</v>
      </c>
      <c r="G1183">
        <f>Summary!F814</f>
        <v>0</v>
      </c>
      <c r="H1183">
        <v>59.098054580000003</v>
      </c>
      <c r="I1183">
        <v>3.47</v>
      </c>
    </row>
    <row r="1184" spans="1:9" x14ac:dyDescent="0.55000000000000004">
      <c r="A1184">
        <v>2012</v>
      </c>
      <c r="B1184">
        <v>84</v>
      </c>
      <c r="C1184">
        <f>Summary!E815</f>
        <v>13.19</v>
      </c>
      <c r="D1184">
        <f>Summary!D815</f>
        <v>11.34</v>
      </c>
      <c r="E1184">
        <f>Summary!C815</f>
        <v>16.43</v>
      </c>
      <c r="F1184">
        <f>Summary!I815*$N$2</f>
        <v>94.179800000000014</v>
      </c>
      <c r="G1184">
        <f>Summary!F815</f>
        <v>0.24</v>
      </c>
      <c r="H1184">
        <v>59.106341729999997</v>
      </c>
      <c r="I1184">
        <v>3.47</v>
      </c>
    </row>
    <row r="1185" spans="1:9" x14ac:dyDescent="0.55000000000000004">
      <c r="A1185">
        <v>2012</v>
      </c>
      <c r="B1185">
        <v>85</v>
      </c>
      <c r="C1185">
        <f>Summary!E816</f>
        <v>13.29</v>
      </c>
      <c r="D1185">
        <f>Summary!D816</f>
        <v>10.95</v>
      </c>
      <c r="E1185">
        <f>Summary!C816</f>
        <v>16.170000000000002</v>
      </c>
      <c r="F1185">
        <f>Summary!I816*$N$2</f>
        <v>211.38390000000001</v>
      </c>
      <c r="G1185">
        <f>Summary!F816</f>
        <v>0.03</v>
      </c>
      <c r="H1185">
        <v>59.113628689999999</v>
      </c>
      <c r="I1185">
        <v>3.47</v>
      </c>
    </row>
    <row r="1186" spans="1:9" x14ac:dyDescent="0.55000000000000004">
      <c r="A1186">
        <v>2012</v>
      </c>
      <c r="B1186">
        <v>86</v>
      </c>
      <c r="C1186">
        <f>Summary!E817</f>
        <v>13.44</v>
      </c>
      <c r="D1186">
        <f>Summary!D817</f>
        <v>11.36</v>
      </c>
      <c r="E1186">
        <f>Summary!C817</f>
        <v>16.059999999999999</v>
      </c>
      <c r="F1186">
        <f>Summary!I817*$N$2</f>
        <v>233.59830000000002</v>
      </c>
      <c r="G1186">
        <f>Summary!F817</f>
        <v>0.13</v>
      </c>
      <c r="H1186">
        <v>59.119419559999997</v>
      </c>
      <c r="I1186">
        <v>3.47</v>
      </c>
    </row>
    <row r="1187" spans="1:9" x14ac:dyDescent="0.55000000000000004">
      <c r="A1187">
        <v>2012</v>
      </c>
      <c r="B1187">
        <v>87</v>
      </c>
      <c r="C1187">
        <f>Summary!E818</f>
        <v>14</v>
      </c>
      <c r="D1187">
        <f>Summary!D818</f>
        <v>10.71</v>
      </c>
      <c r="E1187">
        <f>Summary!C818</f>
        <v>17.73</v>
      </c>
      <c r="F1187">
        <f>Summary!I818*$N$2</f>
        <v>252.22600000000003</v>
      </c>
      <c r="G1187">
        <f>Summary!F818</f>
        <v>0</v>
      </c>
      <c r="H1187">
        <v>59.123571249999998</v>
      </c>
      <c r="I1187">
        <v>3.47</v>
      </c>
    </row>
    <row r="1188" spans="1:9" x14ac:dyDescent="0.55000000000000004">
      <c r="A1188">
        <v>2012</v>
      </c>
      <c r="B1188">
        <v>88</v>
      </c>
      <c r="C1188">
        <f>Summary!E819</f>
        <v>13.95</v>
      </c>
      <c r="D1188">
        <f>Summary!D819</f>
        <v>10.98</v>
      </c>
      <c r="E1188">
        <f>Summary!C819</f>
        <v>17.559999999999999</v>
      </c>
      <c r="F1188">
        <f>Summary!I819*$N$2</f>
        <v>259.51510000000002</v>
      </c>
      <c r="G1188">
        <f>Summary!F819</f>
        <v>0</v>
      </c>
      <c r="H1188">
        <v>59.125951030000003</v>
      </c>
      <c r="I1188">
        <v>3.47</v>
      </c>
    </row>
    <row r="1189" spans="1:9" x14ac:dyDescent="0.55000000000000004">
      <c r="A1189">
        <v>2012</v>
      </c>
      <c r="B1189">
        <v>89</v>
      </c>
      <c r="C1189">
        <f>Summary!E820</f>
        <v>14.32</v>
      </c>
      <c r="D1189">
        <f>Summary!D820</f>
        <v>11.59</v>
      </c>
      <c r="E1189">
        <f>Summary!C820</f>
        <v>17.53</v>
      </c>
      <c r="F1189">
        <f>Summary!I820*$N$2</f>
        <v>250.02770000000001</v>
      </c>
      <c r="G1189">
        <f>Summary!F820</f>
        <v>0.09</v>
      </c>
      <c r="H1189">
        <v>59.126705819999998</v>
      </c>
      <c r="I1189">
        <v>3.47</v>
      </c>
    </row>
    <row r="1190" spans="1:9" x14ac:dyDescent="0.55000000000000004">
      <c r="A1190">
        <v>2012</v>
      </c>
      <c r="B1190">
        <v>90</v>
      </c>
      <c r="C1190">
        <f>Summary!E821</f>
        <v>14.49</v>
      </c>
      <c r="D1190">
        <f>Summary!D821</f>
        <v>11.16</v>
      </c>
      <c r="E1190">
        <f>Summary!C821</f>
        <v>17.350000000000001</v>
      </c>
      <c r="F1190">
        <f>Summary!I821*$N$2</f>
        <v>244.8212</v>
      </c>
      <c r="G1190">
        <f>Summary!F821</f>
        <v>0.01</v>
      </c>
      <c r="H1190">
        <v>59.125672309999999</v>
      </c>
      <c r="I1190">
        <v>3.47</v>
      </c>
    </row>
    <row r="1191" spans="1:9" x14ac:dyDescent="0.55000000000000004">
      <c r="A1191">
        <v>2012</v>
      </c>
      <c r="B1191">
        <v>91</v>
      </c>
      <c r="C1191">
        <f>Summary!E822</f>
        <v>15.83</v>
      </c>
      <c r="D1191">
        <f>Summary!D822</f>
        <v>13.57</v>
      </c>
      <c r="E1191">
        <f>Summary!C822</f>
        <v>18.88</v>
      </c>
      <c r="F1191">
        <f>Summary!I822*$N$2</f>
        <v>242.73860000000002</v>
      </c>
      <c r="G1191">
        <f>Summary!F822</f>
        <v>0.15</v>
      </c>
      <c r="H1191">
        <v>59.122505940000003</v>
      </c>
      <c r="I1191">
        <v>3.47</v>
      </c>
    </row>
    <row r="1192" spans="1:9" x14ac:dyDescent="0.55000000000000004">
      <c r="A1192">
        <v>2012</v>
      </c>
      <c r="B1192">
        <v>92</v>
      </c>
      <c r="C1192">
        <f>Summary!E823</f>
        <v>15.71</v>
      </c>
      <c r="D1192">
        <f>Summary!D823</f>
        <v>11.99</v>
      </c>
      <c r="E1192">
        <f>Summary!C823</f>
        <v>19.3</v>
      </c>
      <c r="F1192">
        <f>Summary!I823*$N$2</f>
        <v>208.4914</v>
      </c>
      <c r="G1192">
        <f>Summary!F823</f>
        <v>0</v>
      </c>
      <c r="H1192">
        <v>59.11824</v>
      </c>
      <c r="I1192">
        <v>3.47</v>
      </c>
    </row>
    <row r="1193" spans="1:9" x14ac:dyDescent="0.55000000000000004">
      <c r="A1193">
        <v>2012</v>
      </c>
      <c r="B1193">
        <v>93</v>
      </c>
      <c r="C1193">
        <f>Summary!E824</f>
        <v>15.53</v>
      </c>
      <c r="D1193">
        <f>Summary!D824</f>
        <v>12.8</v>
      </c>
      <c r="E1193">
        <f>Summary!C824</f>
        <v>19.489999999999998</v>
      </c>
      <c r="F1193">
        <f>Summary!I824*$N$2</f>
        <v>205.25179999999997</v>
      </c>
      <c r="G1193">
        <f>Summary!F824</f>
        <v>0.01</v>
      </c>
      <c r="H1193">
        <v>59.113741140000002</v>
      </c>
      <c r="I1193">
        <v>3.47</v>
      </c>
    </row>
    <row r="1194" spans="1:9" x14ac:dyDescent="0.55000000000000004">
      <c r="A1194">
        <v>2012</v>
      </c>
      <c r="B1194">
        <v>94</v>
      </c>
      <c r="C1194">
        <f>Summary!E825</f>
        <v>15.59</v>
      </c>
      <c r="D1194">
        <f>Summary!D825</f>
        <v>12.59</v>
      </c>
      <c r="E1194">
        <f>Summary!C825</f>
        <v>18.62</v>
      </c>
      <c r="F1194">
        <f>Summary!I825*$N$2</f>
        <v>192.64049999999997</v>
      </c>
      <c r="G1194">
        <f>Summary!F825</f>
        <v>0.15</v>
      </c>
      <c r="H1194">
        <v>59.10938093</v>
      </c>
      <c r="I1194">
        <v>3.47</v>
      </c>
    </row>
    <row r="1195" spans="1:9" x14ac:dyDescent="0.55000000000000004">
      <c r="A1195">
        <v>2012</v>
      </c>
      <c r="B1195">
        <v>95</v>
      </c>
      <c r="C1195">
        <f>Summary!E826</f>
        <v>15.73</v>
      </c>
      <c r="D1195">
        <f>Summary!D826</f>
        <v>13.1</v>
      </c>
      <c r="E1195">
        <f>Summary!C826</f>
        <v>18.63</v>
      </c>
      <c r="F1195">
        <f>Summary!I826*$N$2</f>
        <v>181.07050000000001</v>
      </c>
      <c r="G1195">
        <f>Summary!F826</f>
        <v>0.49</v>
      </c>
      <c r="H1195">
        <v>59.10571461</v>
      </c>
      <c r="I1195">
        <v>3.47</v>
      </c>
    </row>
    <row r="1196" spans="1:9" x14ac:dyDescent="0.55000000000000004">
      <c r="A1196">
        <v>2012</v>
      </c>
      <c r="B1196">
        <v>96</v>
      </c>
      <c r="C1196">
        <f>Summary!E827</f>
        <v>14.7</v>
      </c>
      <c r="D1196">
        <f>Summary!D827</f>
        <v>11.11</v>
      </c>
      <c r="E1196">
        <f>Summary!C827</f>
        <v>17.829999999999998</v>
      </c>
      <c r="F1196">
        <f>Summary!I827*$N$2</f>
        <v>226.54059999999998</v>
      </c>
      <c r="G1196">
        <f>Summary!F827</f>
        <v>0.65</v>
      </c>
      <c r="H1196">
        <v>59.103154449999998</v>
      </c>
      <c r="I1196">
        <v>3.47</v>
      </c>
    </row>
    <row r="1197" spans="1:9" x14ac:dyDescent="0.55000000000000004">
      <c r="A1197">
        <v>2012</v>
      </c>
      <c r="B1197">
        <v>97</v>
      </c>
      <c r="C1197">
        <f>Summary!E828</f>
        <v>14.19</v>
      </c>
      <c r="D1197">
        <f>Summary!D828</f>
        <v>10.58</v>
      </c>
      <c r="E1197">
        <f>Summary!C828</f>
        <v>18.12</v>
      </c>
      <c r="F1197">
        <f>Summary!I828*$N$2</f>
        <v>282.77080000000001</v>
      </c>
      <c r="G1197">
        <f>Summary!F828</f>
        <v>0.02</v>
      </c>
      <c r="H1197">
        <v>59.101471869999997</v>
      </c>
      <c r="I1197">
        <v>3.47</v>
      </c>
    </row>
    <row r="1198" spans="1:9" x14ac:dyDescent="0.55000000000000004">
      <c r="A1198">
        <v>2012</v>
      </c>
      <c r="B1198">
        <v>98</v>
      </c>
      <c r="C1198">
        <f>Summary!E829</f>
        <v>14.12</v>
      </c>
      <c r="D1198">
        <f>Summary!D829</f>
        <v>10.18</v>
      </c>
      <c r="E1198">
        <f>Summary!C829</f>
        <v>18.079999999999998</v>
      </c>
      <c r="F1198">
        <f>Summary!I829*$N$2</f>
        <v>258.24240000000003</v>
      </c>
      <c r="G1198">
        <f>Summary!F829</f>
        <v>0.03</v>
      </c>
      <c r="H1198">
        <v>59.100461629999998</v>
      </c>
      <c r="I1198">
        <v>3.47</v>
      </c>
    </row>
    <row r="1199" spans="1:9" x14ac:dyDescent="0.55000000000000004">
      <c r="A1199">
        <v>2012</v>
      </c>
      <c r="B1199">
        <v>99</v>
      </c>
      <c r="C1199">
        <f>Summary!E830</f>
        <v>15.19</v>
      </c>
      <c r="D1199">
        <f>Summary!D830</f>
        <v>10.14</v>
      </c>
      <c r="E1199">
        <f>Summary!C830</f>
        <v>19.989999999999998</v>
      </c>
      <c r="F1199">
        <f>Summary!I830*$N$2</f>
        <v>295.9606</v>
      </c>
      <c r="G1199">
        <f>Summary!F830</f>
        <v>0</v>
      </c>
      <c r="H1199">
        <v>59.100270940000001</v>
      </c>
      <c r="I1199">
        <v>3.47</v>
      </c>
    </row>
    <row r="1200" spans="1:9" x14ac:dyDescent="0.55000000000000004">
      <c r="A1200">
        <v>2012</v>
      </c>
      <c r="B1200">
        <v>100</v>
      </c>
      <c r="C1200">
        <f>Summary!E831</f>
        <v>17.43</v>
      </c>
      <c r="D1200">
        <f>Summary!D831</f>
        <v>13.06</v>
      </c>
      <c r="E1200">
        <f>Summary!C831</f>
        <v>22.14</v>
      </c>
      <c r="F1200">
        <f>Summary!I831*$N$2</f>
        <v>296.19200000000001</v>
      </c>
      <c r="G1200">
        <f>Summary!F831</f>
        <v>0</v>
      </c>
      <c r="H1200">
        <v>59.100738579999998</v>
      </c>
      <c r="I1200">
        <v>3.47</v>
      </c>
    </row>
    <row r="1201" spans="1:9" x14ac:dyDescent="0.55000000000000004">
      <c r="A1201">
        <v>2012</v>
      </c>
      <c r="B1201">
        <v>101</v>
      </c>
      <c r="C1201">
        <f>Summary!E832</f>
        <v>18.71</v>
      </c>
      <c r="D1201">
        <f>Summary!D832</f>
        <v>15.12</v>
      </c>
      <c r="E1201">
        <f>Summary!C832</f>
        <v>23.15</v>
      </c>
      <c r="F1201">
        <f>Summary!I832*$N$2</f>
        <v>229.4331</v>
      </c>
      <c r="G1201">
        <f>Summary!F832</f>
        <v>0</v>
      </c>
      <c r="H1201">
        <v>59.101678679999999</v>
      </c>
      <c r="I1201">
        <v>3.47</v>
      </c>
    </row>
    <row r="1202" spans="1:9" x14ac:dyDescent="0.55000000000000004">
      <c r="A1202">
        <v>2012</v>
      </c>
      <c r="B1202">
        <v>102</v>
      </c>
      <c r="C1202">
        <f>Summary!E833</f>
        <v>16.37</v>
      </c>
      <c r="D1202">
        <f>Summary!D833</f>
        <v>13.4</v>
      </c>
      <c r="E1202">
        <f>Summary!C833</f>
        <v>19.95</v>
      </c>
      <c r="F1202">
        <f>Summary!I833*$N$2</f>
        <v>302.6712</v>
      </c>
      <c r="G1202">
        <f>Summary!F833</f>
        <v>0</v>
      </c>
      <c r="H1202">
        <v>59.102904119999998</v>
      </c>
      <c r="I1202">
        <v>3.47</v>
      </c>
    </row>
    <row r="1203" spans="1:9" x14ac:dyDescent="0.55000000000000004">
      <c r="A1203">
        <v>2012</v>
      </c>
      <c r="B1203">
        <v>103</v>
      </c>
      <c r="C1203">
        <f>Summary!E834</f>
        <v>15.25</v>
      </c>
      <c r="D1203">
        <f>Summary!D834</f>
        <v>13.37</v>
      </c>
      <c r="E1203">
        <f>Summary!C834</f>
        <v>17.27</v>
      </c>
      <c r="F1203">
        <f>Summary!I834*$N$2</f>
        <v>143.58369999999999</v>
      </c>
      <c r="G1203">
        <f>Summary!F834</f>
        <v>2.87</v>
      </c>
      <c r="H1203">
        <v>59.104266819999999</v>
      </c>
      <c r="I1203">
        <v>3.47</v>
      </c>
    </row>
    <row r="1204" spans="1:9" x14ac:dyDescent="0.55000000000000004">
      <c r="A1204">
        <v>2012</v>
      </c>
      <c r="B1204">
        <v>104</v>
      </c>
      <c r="C1204">
        <f>Summary!E835</f>
        <v>14.02</v>
      </c>
      <c r="D1204">
        <f>Summary!D835</f>
        <v>11.17</v>
      </c>
      <c r="E1204">
        <f>Summary!C835</f>
        <v>17.3</v>
      </c>
      <c r="F1204">
        <f>Summary!I835*$N$2</f>
        <v>201.20230000000001</v>
      </c>
      <c r="G1204">
        <f>Summary!F835</f>
        <v>0.35</v>
      </c>
      <c r="H1204">
        <v>59.1056697</v>
      </c>
      <c r="I1204">
        <v>3.47</v>
      </c>
    </row>
    <row r="1205" spans="1:9" x14ac:dyDescent="0.55000000000000004">
      <c r="A1205">
        <v>2012</v>
      </c>
      <c r="B1205">
        <v>105</v>
      </c>
      <c r="C1205">
        <f>Summary!E836</f>
        <v>15.1</v>
      </c>
      <c r="D1205">
        <f>Summary!D836</f>
        <v>11.24</v>
      </c>
      <c r="E1205">
        <f>Summary!C836</f>
        <v>18.98</v>
      </c>
      <c r="F1205">
        <f>Summary!I836*$N$2</f>
        <v>209.3013</v>
      </c>
      <c r="G1205">
        <f>Summary!F836</f>
        <v>0.34</v>
      </c>
      <c r="H1205">
        <v>64.7</v>
      </c>
      <c r="I1205">
        <v>3.47</v>
      </c>
    </row>
    <row r="1206" spans="1:9" x14ac:dyDescent="0.55000000000000004">
      <c r="A1206">
        <v>2012</v>
      </c>
      <c r="B1206">
        <v>106</v>
      </c>
      <c r="C1206">
        <f>Summary!E837</f>
        <v>13.81</v>
      </c>
      <c r="D1206">
        <f>Summary!D837</f>
        <v>10.84</v>
      </c>
      <c r="E1206">
        <f>Summary!C837</f>
        <v>16.420000000000002</v>
      </c>
      <c r="F1206">
        <f>Summary!I837*$N$2</f>
        <v>241.4659</v>
      </c>
      <c r="G1206">
        <f>Summary!F837</f>
        <v>0.19</v>
      </c>
      <c r="H1206">
        <v>71.13</v>
      </c>
      <c r="I1206">
        <v>3.74</v>
      </c>
    </row>
    <row r="1207" spans="1:9" x14ac:dyDescent="0.55000000000000004">
      <c r="A1207">
        <v>2012</v>
      </c>
      <c r="B1207">
        <v>107</v>
      </c>
      <c r="C1207">
        <f>Summary!E838</f>
        <v>13.91</v>
      </c>
      <c r="D1207">
        <f>Summary!D838</f>
        <v>9.23</v>
      </c>
      <c r="E1207">
        <f>Summary!C838</f>
        <v>18.11</v>
      </c>
      <c r="F1207">
        <f>Summary!I838*$N$2</f>
        <v>290.63840000000005</v>
      </c>
      <c r="G1207">
        <f>Summary!F838</f>
        <v>0.03</v>
      </c>
      <c r="H1207">
        <v>80.23</v>
      </c>
      <c r="I1207">
        <v>2.82</v>
      </c>
    </row>
    <row r="1208" spans="1:9" x14ac:dyDescent="0.55000000000000004">
      <c r="A1208">
        <v>2012</v>
      </c>
      <c r="B1208">
        <v>108</v>
      </c>
      <c r="C1208">
        <f>Summary!E839</f>
        <v>14.72</v>
      </c>
      <c r="D1208">
        <f>Summary!D839</f>
        <v>8.36</v>
      </c>
      <c r="E1208">
        <f>Summary!C839</f>
        <v>19.649999999999999</v>
      </c>
      <c r="F1208">
        <f>Summary!I839*$N$2</f>
        <v>318.05930000000001</v>
      </c>
      <c r="G1208">
        <f>Summary!F839</f>
        <v>0</v>
      </c>
      <c r="H1208">
        <v>92.29</v>
      </c>
      <c r="I1208">
        <v>2.83</v>
      </c>
    </row>
    <row r="1209" spans="1:9" x14ac:dyDescent="0.55000000000000004">
      <c r="A1209">
        <v>2012</v>
      </c>
      <c r="B1209">
        <v>109</v>
      </c>
      <c r="C1209">
        <f>Summary!E840</f>
        <v>17.11</v>
      </c>
      <c r="D1209">
        <f>Summary!D840</f>
        <v>12.15</v>
      </c>
      <c r="E1209">
        <f>Summary!C840</f>
        <v>21.47</v>
      </c>
      <c r="F1209">
        <f>Summary!I840*$N$2</f>
        <v>264.1431</v>
      </c>
      <c r="G1209">
        <f>Summary!F840</f>
        <v>0</v>
      </c>
      <c r="H1209">
        <v>80.92</v>
      </c>
      <c r="I1209">
        <v>2.44</v>
      </c>
    </row>
    <row r="1210" spans="1:9" x14ac:dyDescent="0.55000000000000004">
      <c r="A1210">
        <v>2012</v>
      </c>
      <c r="B1210">
        <v>110</v>
      </c>
      <c r="C1210">
        <f>Summary!E841</f>
        <v>16.420000000000002</v>
      </c>
      <c r="D1210">
        <f>Summary!D841</f>
        <v>12.56</v>
      </c>
      <c r="E1210">
        <f>Summary!C841</f>
        <v>19.87</v>
      </c>
      <c r="F1210">
        <f>Summary!I841*$N$2</f>
        <v>239.7304</v>
      </c>
      <c r="G1210">
        <f>Summary!F841</f>
        <v>0.01</v>
      </c>
      <c r="H1210">
        <v>81.88</v>
      </c>
      <c r="I1210">
        <v>2.65</v>
      </c>
    </row>
    <row r="1211" spans="1:9" x14ac:dyDescent="0.55000000000000004">
      <c r="A1211">
        <v>2012</v>
      </c>
      <c r="B1211">
        <v>111</v>
      </c>
      <c r="C1211">
        <f>Summary!E842</f>
        <v>16.690000000000001</v>
      </c>
      <c r="D1211">
        <f>Summary!D842</f>
        <v>12.28</v>
      </c>
      <c r="E1211">
        <f>Summary!C842</f>
        <v>20.83</v>
      </c>
      <c r="F1211">
        <f>Summary!I842*$N$2</f>
        <v>293.87799999999999</v>
      </c>
      <c r="G1211">
        <f>Summary!F842</f>
        <v>0</v>
      </c>
      <c r="H1211">
        <v>86.61</v>
      </c>
      <c r="I1211">
        <v>2.42</v>
      </c>
    </row>
    <row r="1212" spans="1:9" x14ac:dyDescent="0.55000000000000004">
      <c r="A1212">
        <v>2012</v>
      </c>
      <c r="B1212">
        <v>112</v>
      </c>
      <c r="C1212">
        <f>Summary!E843</f>
        <v>17.329999999999998</v>
      </c>
      <c r="D1212">
        <f>Summary!D843</f>
        <v>13.9</v>
      </c>
      <c r="E1212">
        <f>Summary!C843</f>
        <v>20.58</v>
      </c>
      <c r="F1212">
        <f>Summary!I843*$N$2</f>
        <v>278.37419999999997</v>
      </c>
      <c r="G1212">
        <f>Summary!F843</f>
        <v>0</v>
      </c>
      <c r="H1212">
        <v>89.17</v>
      </c>
      <c r="I1212">
        <v>1.62</v>
      </c>
    </row>
    <row r="1213" spans="1:9" x14ac:dyDescent="0.55000000000000004">
      <c r="A1213">
        <v>2012</v>
      </c>
      <c r="B1213">
        <v>113</v>
      </c>
      <c r="C1213">
        <f>Summary!E844</f>
        <v>17.59</v>
      </c>
      <c r="D1213">
        <f>Summary!D844</f>
        <v>14.16</v>
      </c>
      <c r="E1213">
        <f>Summary!C844</f>
        <v>20.95</v>
      </c>
      <c r="F1213">
        <f>Summary!I844*$N$2</f>
        <v>278.37419999999997</v>
      </c>
      <c r="G1213">
        <f>Summary!F844</f>
        <v>0</v>
      </c>
      <c r="H1213">
        <v>80.900000000000006</v>
      </c>
      <c r="I1213">
        <v>2.39</v>
      </c>
    </row>
    <row r="1214" spans="1:9" x14ac:dyDescent="0.55000000000000004">
      <c r="A1214">
        <v>2012</v>
      </c>
      <c r="B1214">
        <v>114</v>
      </c>
      <c r="C1214">
        <f>Summary!E845</f>
        <v>17.809999999999999</v>
      </c>
      <c r="D1214">
        <f>Summary!D845</f>
        <v>13.22</v>
      </c>
      <c r="E1214">
        <f>Summary!C845</f>
        <v>21.89</v>
      </c>
      <c r="F1214">
        <f>Summary!I845*$N$2</f>
        <v>300.01010000000002</v>
      </c>
      <c r="G1214">
        <f>Summary!F845</f>
        <v>0</v>
      </c>
      <c r="H1214">
        <v>90.83</v>
      </c>
      <c r="I1214">
        <v>2.0299999999999998</v>
      </c>
    </row>
    <row r="1215" spans="1:9" x14ac:dyDescent="0.55000000000000004">
      <c r="A1215">
        <v>2012</v>
      </c>
      <c r="B1215">
        <v>115</v>
      </c>
      <c r="C1215">
        <f>Summary!E846</f>
        <v>16.920000000000002</v>
      </c>
      <c r="D1215">
        <f>Summary!D846</f>
        <v>13.23</v>
      </c>
      <c r="E1215">
        <f>Summary!C846</f>
        <v>20.72</v>
      </c>
      <c r="F1215">
        <f>Summary!I846*$N$2</f>
        <v>315.74529999999999</v>
      </c>
      <c r="G1215">
        <f>Summary!F846</f>
        <v>0</v>
      </c>
      <c r="H1215">
        <v>85.63</v>
      </c>
      <c r="I1215">
        <v>2.1</v>
      </c>
    </row>
    <row r="1216" spans="1:9" x14ac:dyDescent="0.55000000000000004">
      <c r="A1216">
        <v>2012</v>
      </c>
      <c r="B1216">
        <v>116</v>
      </c>
      <c r="C1216">
        <f>Summary!E847</f>
        <v>17.59</v>
      </c>
      <c r="D1216">
        <f>Summary!D847</f>
        <v>13.28</v>
      </c>
      <c r="E1216">
        <f>Summary!C847</f>
        <v>22.28</v>
      </c>
      <c r="F1216">
        <f>Summary!I847*$N$2</f>
        <v>321.0675</v>
      </c>
      <c r="G1216">
        <f>Summary!F847</f>
        <v>0</v>
      </c>
      <c r="H1216">
        <v>87.36</v>
      </c>
      <c r="I1216">
        <v>2.1800000000000002</v>
      </c>
    </row>
    <row r="1217" spans="1:9" x14ac:dyDescent="0.55000000000000004">
      <c r="A1217">
        <v>2012</v>
      </c>
      <c r="B1217">
        <v>117</v>
      </c>
      <c r="C1217">
        <f>Summary!E848</f>
        <v>17.97</v>
      </c>
      <c r="D1217">
        <f>Summary!D848</f>
        <v>13.06</v>
      </c>
      <c r="E1217">
        <f>Summary!C848</f>
        <v>22.78</v>
      </c>
      <c r="F1217">
        <f>Summary!I848*$N$2</f>
        <v>287.28309999999999</v>
      </c>
      <c r="G1217">
        <f>Summary!F848</f>
        <v>0</v>
      </c>
      <c r="H1217">
        <v>89.17</v>
      </c>
      <c r="I1217">
        <v>2.66</v>
      </c>
    </row>
    <row r="1218" spans="1:9" x14ac:dyDescent="0.55000000000000004">
      <c r="A1218">
        <v>2012</v>
      </c>
      <c r="B1218">
        <v>118</v>
      </c>
      <c r="C1218">
        <f>Summary!E849</f>
        <v>18.760000000000002</v>
      </c>
      <c r="D1218">
        <f>Summary!D849</f>
        <v>15.45</v>
      </c>
      <c r="E1218">
        <f>Summary!C849</f>
        <v>22.36</v>
      </c>
      <c r="F1218">
        <f>Summary!I849*$N$2</f>
        <v>240.30889999999999</v>
      </c>
      <c r="G1218">
        <f>Summary!F849</f>
        <v>0.03</v>
      </c>
      <c r="H1218">
        <v>84.6</v>
      </c>
      <c r="I1218">
        <v>2.64</v>
      </c>
    </row>
    <row r="1219" spans="1:9" x14ac:dyDescent="0.55000000000000004">
      <c r="A1219">
        <v>2012</v>
      </c>
      <c r="B1219">
        <v>119</v>
      </c>
      <c r="C1219">
        <f>Summary!E850</f>
        <v>17.309999999999999</v>
      </c>
      <c r="D1219">
        <f>Summary!D850</f>
        <v>14.36</v>
      </c>
      <c r="E1219">
        <f>Summary!C850</f>
        <v>21.35</v>
      </c>
      <c r="F1219">
        <f>Summary!I850*$N$2</f>
        <v>175.51689999999999</v>
      </c>
      <c r="G1219">
        <f>Summary!F850</f>
        <v>0.08</v>
      </c>
      <c r="H1219">
        <v>89.09</v>
      </c>
      <c r="I1219">
        <v>3.64</v>
      </c>
    </row>
    <row r="1220" spans="1:9" x14ac:dyDescent="0.55000000000000004">
      <c r="A1220">
        <v>2012</v>
      </c>
      <c r="B1220">
        <v>120</v>
      </c>
      <c r="C1220">
        <f>Summary!E851</f>
        <v>13.94</v>
      </c>
      <c r="D1220">
        <f>Summary!D851</f>
        <v>11.69</v>
      </c>
      <c r="E1220">
        <f>Summary!C851</f>
        <v>16.27</v>
      </c>
      <c r="F1220">
        <f>Summary!I851*$N$2</f>
        <v>229.66450000000003</v>
      </c>
      <c r="G1220">
        <f>Summary!F851</f>
        <v>0.1</v>
      </c>
      <c r="H1220">
        <v>83.58</v>
      </c>
      <c r="I1220">
        <v>1.96</v>
      </c>
    </row>
    <row r="1221" spans="1:9" x14ac:dyDescent="0.55000000000000004">
      <c r="A1221">
        <v>2012</v>
      </c>
      <c r="B1221">
        <v>121</v>
      </c>
      <c r="C1221">
        <f>Summary!E852</f>
        <v>14.51</v>
      </c>
      <c r="D1221">
        <f>Summary!D852</f>
        <v>10.5</v>
      </c>
      <c r="E1221">
        <f>Summary!C852</f>
        <v>17.88</v>
      </c>
      <c r="F1221">
        <f>Summary!I852*$N$2</f>
        <v>272.58920000000001</v>
      </c>
      <c r="G1221">
        <f>Summary!F852</f>
        <v>0.23</v>
      </c>
      <c r="H1221">
        <v>82.14</v>
      </c>
      <c r="I1221">
        <v>2.29</v>
      </c>
    </row>
    <row r="1222" spans="1:9" x14ac:dyDescent="0.55000000000000004">
      <c r="A1222">
        <v>2012</v>
      </c>
      <c r="B1222">
        <v>122</v>
      </c>
      <c r="C1222">
        <f>Summary!E853</f>
        <v>14.51</v>
      </c>
      <c r="D1222">
        <f>Summary!D853</f>
        <v>10.76</v>
      </c>
      <c r="E1222">
        <f>Summary!C853</f>
        <v>17.670000000000002</v>
      </c>
      <c r="F1222">
        <f>Summary!I853*$N$2</f>
        <v>316.78660000000002</v>
      </c>
      <c r="G1222">
        <f>Summary!F853</f>
        <v>0.01</v>
      </c>
      <c r="H1222">
        <v>82.42</v>
      </c>
      <c r="I1222">
        <v>2.8</v>
      </c>
    </row>
    <row r="1223" spans="1:9" x14ac:dyDescent="0.55000000000000004">
      <c r="A1223">
        <v>2012</v>
      </c>
      <c r="B1223">
        <v>123</v>
      </c>
      <c r="C1223">
        <f>Summary!E854</f>
        <v>15.44</v>
      </c>
      <c r="D1223">
        <f>Summary!D854</f>
        <v>12.26</v>
      </c>
      <c r="E1223">
        <f>Summary!C854</f>
        <v>19.07</v>
      </c>
      <c r="F1223">
        <f>Summary!I854*$N$2</f>
        <v>328.24090000000001</v>
      </c>
      <c r="G1223">
        <f>Summary!F854</f>
        <v>0</v>
      </c>
      <c r="H1223">
        <v>83.04</v>
      </c>
      <c r="I1223">
        <v>2.71</v>
      </c>
    </row>
    <row r="1224" spans="1:9" x14ac:dyDescent="0.55000000000000004">
      <c r="A1224">
        <v>2012</v>
      </c>
      <c r="B1224">
        <v>124</v>
      </c>
      <c r="C1224">
        <f>Summary!E855</f>
        <v>17.18</v>
      </c>
      <c r="D1224">
        <f>Summary!D855</f>
        <v>11.97</v>
      </c>
      <c r="E1224">
        <f>Summary!C855</f>
        <v>21.32</v>
      </c>
      <c r="F1224">
        <f>Summary!I855*$N$2</f>
        <v>322.9187</v>
      </c>
      <c r="G1224">
        <f>Summary!F855</f>
        <v>0</v>
      </c>
      <c r="H1224">
        <v>81.099999999999994</v>
      </c>
      <c r="I1224">
        <v>2.44</v>
      </c>
    </row>
    <row r="1225" spans="1:9" x14ac:dyDescent="0.55000000000000004">
      <c r="A1225">
        <v>2012</v>
      </c>
      <c r="B1225">
        <v>125</v>
      </c>
      <c r="C1225">
        <f>Summary!E856</f>
        <v>17.96</v>
      </c>
      <c r="D1225">
        <f>Summary!D856</f>
        <v>13.35</v>
      </c>
      <c r="E1225">
        <f>Summary!C856</f>
        <v>21.69</v>
      </c>
      <c r="F1225">
        <f>Summary!I856*$N$2</f>
        <v>276.06020000000001</v>
      </c>
      <c r="G1225">
        <f>Summary!F856</f>
        <v>0.01</v>
      </c>
      <c r="H1225">
        <v>86.29</v>
      </c>
      <c r="I1225">
        <v>3.69</v>
      </c>
    </row>
    <row r="1226" spans="1:9" x14ac:dyDescent="0.55000000000000004">
      <c r="A1226">
        <v>2012</v>
      </c>
      <c r="B1226">
        <v>126</v>
      </c>
      <c r="C1226">
        <f>Summary!E857</f>
        <v>16.64</v>
      </c>
      <c r="D1226">
        <f>Summary!D857</f>
        <v>14.51</v>
      </c>
      <c r="E1226">
        <f>Summary!C857</f>
        <v>19.07</v>
      </c>
      <c r="F1226">
        <f>Summary!I857*$N$2</f>
        <v>161.63290000000001</v>
      </c>
      <c r="G1226">
        <f>Summary!F857</f>
        <v>0.17</v>
      </c>
      <c r="H1226">
        <v>81.819999999999993</v>
      </c>
      <c r="I1226">
        <v>3.32</v>
      </c>
    </row>
    <row r="1227" spans="1:9" x14ac:dyDescent="0.55000000000000004">
      <c r="A1227">
        <v>2012</v>
      </c>
      <c r="B1227">
        <v>127</v>
      </c>
      <c r="C1227">
        <f>Summary!E858</f>
        <v>17.399999999999999</v>
      </c>
      <c r="D1227">
        <f>Summary!D858</f>
        <v>13.28</v>
      </c>
      <c r="E1227">
        <f>Summary!C858</f>
        <v>22.06</v>
      </c>
      <c r="F1227">
        <f>Summary!I858*$N$2</f>
        <v>325.11700000000002</v>
      </c>
      <c r="G1227">
        <f>Summary!F858</f>
        <v>0.01</v>
      </c>
      <c r="H1227">
        <v>82.4</v>
      </c>
      <c r="I1227">
        <v>3.2</v>
      </c>
    </row>
    <row r="1228" spans="1:9" x14ac:dyDescent="0.55000000000000004">
      <c r="A1228">
        <v>2012</v>
      </c>
      <c r="B1228">
        <v>128</v>
      </c>
      <c r="C1228">
        <f>Summary!E859</f>
        <v>17.88</v>
      </c>
      <c r="D1228">
        <f>Summary!D859</f>
        <v>14.3</v>
      </c>
      <c r="E1228">
        <f>Summary!C859</f>
        <v>21.51</v>
      </c>
      <c r="F1228">
        <f>Summary!I859*$N$2</f>
        <v>329.5136</v>
      </c>
      <c r="G1228">
        <f>Summary!F859</f>
        <v>0</v>
      </c>
      <c r="H1228">
        <v>80.69</v>
      </c>
      <c r="I1228">
        <v>2.41</v>
      </c>
    </row>
    <row r="1229" spans="1:9" x14ac:dyDescent="0.55000000000000004">
      <c r="A1229">
        <v>2012</v>
      </c>
      <c r="B1229">
        <v>129</v>
      </c>
      <c r="C1229">
        <f>Summary!E860</f>
        <v>19.489999999999998</v>
      </c>
      <c r="D1229">
        <f>Summary!D860</f>
        <v>15.52</v>
      </c>
      <c r="E1229">
        <f>Summary!C860</f>
        <v>22.98</v>
      </c>
      <c r="F1229">
        <f>Summary!I860*$N$2</f>
        <v>309.26609999999999</v>
      </c>
      <c r="G1229">
        <f>Summary!F860</f>
        <v>0</v>
      </c>
      <c r="H1229">
        <v>80.52</v>
      </c>
      <c r="I1229">
        <v>2.4500000000000002</v>
      </c>
    </row>
    <row r="1230" spans="1:9" x14ac:dyDescent="0.55000000000000004">
      <c r="A1230">
        <v>2012</v>
      </c>
      <c r="B1230">
        <v>130</v>
      </c>
      <c r="C1230">
        <f>Summary!E861</f>
        <v>20.73</v>
      </c>
      <c r="D1230">
        <f>Summary!D861</f>
        <v>17.63</v>
      </c>
      <c r="E1230">
        <f>Summary!C861</f>
        <v>24.5</v>
      </c>
      <c r="F1230">
        <f>Summary!I861*$N$2</f>
        <v>318.63779999999997</v>
      </c>
      <c r="G1230">
        <f>Summary!F861</f>
        <v>0</v>
      </c>
      <c r="H1230">
        <v>79.02</v>
      </c>
      <c r="I1230">
        <v>3.41</v>
      </c>
    </row>
    <row r="1231" spans="1:9" x14ac:dyDescent="0.55000000000000004">
      <c r="A1231">
        <v>2012</v>
      </c>
      <c r="B1231">
        <v>131</v>
      </c>
      <c r="C1231">
        <f>Summary!E862</f>
        <v>21.07</v>
      </c>
      <c r="D1231">
        <f>Summary!D862</f>
        <v>17.45</v>
      </c>
      <c r="E1231">
        <f>Summary!C862</f>
        <v>24.88</v>
      </c>
      <c r="F1231">
        <f>Summary!I862*$N$2</f>
        <v>339.00100000000003</v>
      </c>
      <c r="G1231">
        <f>Summary!F862</f>
        <v>0</v>
      </c>
      <c r="H1231">
        <v>80.56</v>
      </c>
      <c r="I1231">
        <v>2.58</v>
      </c>
    </row>
    <row r="1232" spans="1:9" x14ac:dyDescent="0.55000000000000004">
      <c r="A1232">
        <v>2012</v>
      </c>
      <c r="B1232">
        <v>132</v>
      </c>
      <c r="C1232">
        <f>Summary!E863</f>
        <v>21.22</v>
      </c>
      <c r="D1232">
        <f>Summary!D863</f>
        <v>17.920000000000002</v>
      </c>
      <c r="E1232">
        <f>Summary!C863</f>
        <v>24.86</v>
      </c>
      <c r="F1232">
        <f>Summary!I863*$N$2</f>
        <v>342.9348</v>
      </c>
      <c r="G1232">
        <f>Summary!F863</f>
        <v>0</v>
      </c>
      <c r="H1232">
        <v>75.81</v>
      </c>
      <c r="I1232">
        <v>2.95</v>
      </c>
    </row>
    <row r="1233" spans="1:9" x14ac:dyDescent="0.55000000000000004">
      <c r="A1233">
        <v>2012</v>
      </c>
      <c r="B1233">
        <v>133</v>
      </c>
      <c r="C1233">
        <f>Summary!E864</f>
        <v>21.84</v>
      </c>
      <c r="D1233">
        <f>Summary!D864</f>
        <v>17.440000000000001</v>
      </c>
      <c r="E1233">
        <f>Summary!C864</f>
        <v>25.64</v>
      </c>
      <c r="F1233">
        <f>Summary!I864*$N$2</f>
        <v>321.1832</v>
      </c>
      <c r="G1233">
        <f>Summary!F864</f>
        <v>0</v>
      </c>
      <c r="H1233">
        <v>78.16</v>
      </c>
      <c r="I1233">
        <v>2.98</v>
      </c>
    </row>
    <row r="1234" spans="1:9" x14ac:dyDescent="0.55000000000000004">
      <c r="A1234">
        <v>2012</v>
      </c>
      <c r="B1234">
        <v>134</v>
      </c>
      <c r="C1234">
        <f>Summary!E865</f>
        <v>24.3</v>
      </c>
      <c r="D1234">
        <f>Summary!D865</f>
        <v>19.670000000000002</v>
      </c>
      <c r="E1234">
        <f>Summary!C865</f>
        <v>27.84</v>
      </c>
      <c r="F1234">
        <f>Summary!I865*$N$2</f>
        <v>318.52210000000002</v>
      </c>
      <c r="G1234">
        <f>Summary!F865</f>
        <v>0</v>
      </c>
      <c r="H1234">
        <v>81.010000000000005</v>
      </c>
      <c r="I1234">
        <v>2.73</v>
      </c>
    </row>
    <row r="1235" spans="1:9" x14ac:dyDescent="0.55000000000000004">
      <c r="A1235">
        <v>2012</v>
      </c>
      <c r="B1235">
        <v>135</v>
      </c>
      <c r="C1235">
        <f>Summary!E866</f>
        <v>22.66</v>
      </c>
      <c r="D1235">
        <f>Summary!D866</f>
        <v>19.61</v>
      </c>
      <c r="E1235">
        <f>Summary!C866</f>
        <v>25.63</v>
      </c>
      <c r="F1235">
        <f>Summary!I866*$N$2</f>
        <v>294.2251</v>
      </c>
      <c r="G1235">
        <f>Summary!F866</f>
        <v>0</v>
      </c>
      <c r="H1235">
        <v>79.61</v>
      </c>
      <c r="I1235">
        <v>2.4500000000000002</v>
      </c>
    </row>
    <row r="1236" spans="1:9" x14ac:dyDescent="0.55000000000000004">
      <c r="A1236">
        <v>2012</v>
      </c>
      <c r="B1236">
        <v>136</v>
      </c>
      <c r="C1236">
        <f>Summary!E867</f>
        <v>20.47</v>
      </c>
      <c r="D1236">
        <f>Summary!D867</f>
        <v>16.84</v>
      </c>
      <c r="E1236">
        <f>Summary!C867</f>
        <v>23.82</v>
      </c>
      <c r="F1236">
        <f>Summary!I867*$N$2</f>
        <v>332.52179999999998</v>
      </c>
      <c r="G1236">
        <f>Summary!F867</f>
        <v>0</v>
      </c>
      <c r="H1236">
        <v>72.849999999999994</v>
      </c>
      <c r="I1236">
        <v>2.35</v>
      </c>
    </row>
    <row r="1237" spans="1:9" x14ac:dyDescent="0.55000000000000004">
      <c r="A1237">
        <v>2012</v>
      </c>
      <c r="B1237">
        <v>137</v>
      </c>
      <c r="C1237">
        <f>Summary!E868</f>
        <v>18.850000000000001</v>
      </c>
      <c r="D1237">
        <f>Summary!D868</f>
        <v>16.36</v>
      </c>
      <c r="E1237">
        <f>Summary!C868</f>
        <v>22.02</v>
      </c>
      <c r="F1237">
        <f>Summary!I868*$N$2</f>
        <v>295.8449</v>
      </c>
      <c r="G1237">
        <f>Summary!F868</f>
        <v>0</v>
      </c>
      <c r="H1237">
        <v>73.650000000000006</v>
      </c>
      <c r="I1237">
        <v>2.67</v>
      </c>
    </row>
    <row r="1238" spans="1:9" x14ac:dyDescent="0.55000000000000004">
      <c r="A1238">
        <v>2012</v>
      </c>
      <c r="B1238">
        <v>138</v>
      </c>
      <c r="C1238">
        <f>Summary!E869</f>
        <v>19.2</v>
      </c>
      <c r="D1238">
        <f>Summary!D869</f>
        <v>15.87</v>
      </c>
      <c r="E1238">
        <f>Summary!C869</f>
        <v>23</v>
      </c>
      <c r="F1238">
        <f>Summary!I869*$N$2</f>
        <v>287.39879999999999</v>
      </c>
      <c r="G1238">
        <f>Summary!F869</f>
        <v>0</v>
      </c>
      <c r="H1238">
        <v>76.680000000000007</v>
      </c>
      <c r="I1238">
        <v>2.4900000000000002</v>
      </c>
    </row>
    <row r="1239" spans="1:9" x14ac:dyDescent="0.55000000000000004">
      <c r="A1239">
        <v>2012</v>
      </c>
      <c r="B1239">
        <v>139</v>
      </c>
      <c r="C1239">
        <f>Summary!E870</f>
        <v>21.89</v>
      </c>
      <c r="D1239">
        <f>Summary!D870</f>
        <v>16.399999999999999</v>
      </c>
      <c r="E1239">
        <f>Summary!C870</f>
        <v>27.11</v>
      </c>
      <c r="F1239">
        <f>Summary!I870*$N$2</f>
        <v>225.96210000000002</v>
      </c>
      <c r="G1239">
        <f>Summary!F870</f>
        <v>0</v>
      </c>
      <c r="H1239">
        <v>77.59</v>
      </c>
      <c r="I1239">
        <v>3.21</v>
      </c>
    </row>
    <row r="1240" spans="1:9" x14ac:dyDescent="0.55000000000000004">
      <c r="A1240">
        <v>2012</v>
      </c>
      <c r="B1240">
        <v>140</v>
      </c>
      <c r="C1240">
        <f>Summary!E871</f>
        <v>20.420000000000002</v>
      </c>
      <c r="D1240">
        <f>Summary!D871</f>
        <v>16.649999999999999</v>
      </c>
      <c r="E1240">
        <f>Summary!C871</f>
        <v>24.08</v>
      </c>
      <c r="F1240">
        <f>Summary!I871*$N$2</f>
        <v>280.34110000000004</v>
      </c>
      <c r="G1240">
        <f>Summary!F871</f>
        <v>0</v>
      </c>
      <c r="H1240">
        <v>73.95</v>
      </c>
      <c r="I1240">
        <v>3.17</v>
      </c>
    </row>
    <row r="1241" spans="1:9" x14ac:dyDescent="0.55000000000000004">
      <c r="A1241">
        <v>2012</v>
      </c>
      <c r="B1241">
        <v>141</v>
      </c>
      <c r="C1241">
        <f>Summary!E872</f>
        <v>17.79</v>
      </c>
      <c r="D1241">
        <f>Summary!D872</f>
        <v>15.13</v>
      </c>
      <c r="E1241">
        <f>Summary!C872</f>
        <v>21.22</v>
      </c>
      <c r="F1241">
        <f>Summary!I872*$N$2</f>
        <v>259.86220000000003</v>
      </c>
      <c r="G1241">
        <f>Summary!F872</f>
        <v>1.0900000000000001</v>
      </c>
      <c r="H1241">
        <v>72.290000000000006</v>
      </c>
      <c r="I1241">
        <v>3.33</v>
      </c>
    </row>
    <row r="1242" spans="1:9" x14ac:dyDescent="0.55000000000000004">
      <c r="A1242">
        <v>2012</v>
      </c>
      <c r="B1242">
        <v>142</v>
      </c>
      <c r="C1242">
        <f>Summary!E873</f>
        <v>18.420000000000002</v>
      </c>
      <c r="D1242">
        <f>Summary!D873</f>
        <v>13.69</v>
      </c>
      <c r="E1242">
        <f>Summary!C873</f>
        <v>23.01</v>
      </c>
      <c r="F1242">
        <f>Summary!I873*$N$2</f>
        <v>336.68700000000001</v>
      </c>
      <c r="G1242">
        <f>Summary!F873</f>
        <v>0.01</v>
      </c>
      <c r="H1242">
        <v>75.42</v>
      </c>
      <c r="I1242">
        <v>3.35</v>
      </c>
    </row>
    <row r="1243" spans="1:9" x14ac:dyDescent="0.55000000000000004">
      <c r="A1243">
        <v>2012</v>
      </c>
      <c r="B1243">
        <v>143</v>
      </c>
      <c r="C1243">
        <f>Summary!E874</f>
        <v>19.309999999999999</v>
      </c>
      <c r="D1243">
        <f>Summary!D874</f>
        <v>14.91</v>
      </c>
      <c r="E1243">
        <f>Summary!C874</f>
        <v>23.15</v>
      </c>
      <c r="F1243">
        <f>Summary!I874*$N$2</f>
        <v>355.19900000000001</v>
      </c>
      <c r="G1243">
        <f>Summary!F874</f>
        <v>0</v>
      </c>
      <c r="H1243">
        <v>82.01</v>
      </c>
      <c r="I1243">
        <v>3.15</v>
      </c>
    </row>
    <row r="1244" spans="1:9" x14ac:dyDescent="0.55000000000000004">
      <c r="A1244">
        <v>2012</v>
      </c>
      <c r="B1244">
        <v>144</v>
      </c>
      <c r="C1244">
        <f>Summary!E875</f>
        <v>20.170000000000002</v>
      </c>
      <c r="D1244">
        <f>Summary!D875</f>
        <v>16.73</v>
      </c>
      <c r="E1244">
        <f>Summary!C875</f>
        <v>23.53</v>
      </c>
      <c r="F1244">
        <f>Summary!I875*$N$2</f>
        <v>357.97580000000005</v>
      </c>
      <c r="G1244">
        <f>Summary!F875</f>
        <v>0</v>
      </c>
      <c r="H1244">
        <v>80.72</v>
      </c>
      <c r="I1244">
        <v>3.26</v>
      </c>
    </row>
    <row r="1245" spans="1:9" x14ac:dyDescent="0.55000000000000004">
      <c r="A1245">
        <v>2012</v>
      </c>
      <c r="B1245">
        <v>145</v>
      </c>
      <c r="C1245">
        <f>Summary!E876</f>
        <v>20.21</v>
      </c>
      <c r="D1245">
        <f>Summary!D876</f>
        <v>16.25</v>
      </c>
      <c r="E1245">
        <f>Summary!C876</f>
        <v>24.2</v>
      </c>
      <c r="F1245">
        <f>Summary!I876*$N$2</f>
        <v>353.69490000000002</v>
      </c>
      <c r="G1245">
        <f>Summary!F876</f>
        <v>0</v>
      </c>
      <c r="H1245">
        <v>89.1</v>
      </c>
      <c r="I1245">
        <v>3.74</v>
      </c>
    </row>
    <row r="1246" spans="1:9" x14ac:dyDescent="0.55000000000000004">
      <c r="A1246">
        <v>2012</v>
      </c>
      <c r="B1246">
        <v>146</v>
      </c>
      <c r="C1246">
        <f>Summary!E877</f>
        <v>20.48</v>
      </c>
      <c r="D1246">
        <f>Summary!D877</f>
        <v>16.53</v>
      </c>
      <c r="E1246">
        <f>Summary!C877</f>
        <v>24.97</v>
      </c>
      <c r="F1246">
        <f>Summary!I877*$N$2</f>
        <v>331.01769999999999</v>
      </c>
      <c r="G1246">
        <f>Summary!F877</f>
        <v>0</v>
      </c>
      <c r="H1246">
        <v>82.09</v>
      </c>
      <c r="I1246">
        <v>2.58</v>
      </c>
    </row>
    <row r="1247" spans="1:9" x14ac:dyDescent="0.55000000000000004">
      <c r="A1247">
        <v>2012</v>
      </c>
      <c r="B1247">
        <v>147</v>
      </c>
      <c r="C1247">
        <f>Summary!E878</f>
        <v>21.81</v>
      </c>
      <c r="D1247">
        <f>Summary!D878</f>
        <v>18.07</v>
      </c>
      <c r="E1247">
        <f>Summary!C878</f>
        <v>25.07</v>
      </c>
      <c r="F1247">
        <f>Summary!I878*$N$2</f>
        <v>325.23270000000002</v>
      </c>
      <c r="G1247">
        <f>Summary!F878</f>
        <v>0</v>
      </c>
      <c r="H1247">
        <v>78.430000000000007</v>
      </c>
      <c r="I1247">
        <v>2.52</v>
      </c>
    </row>
    <row r="1248" spans="1:9" x14ac:dyDescent="0.55000000000000004">
      <c r="A1248">
        <v>2012</v>
      </c>
      <c r="B1248">
        <v>148</v>
      </c>
      <c r="C1248">
        <f>Summary!E879</f>
        <v>21.02</v>
      </c>
      <c r="D1248">
        <f>Summary!D879</f>
        <v>18.27</v>
      </c>
      <c r="E1248">
        <f>Summary!C879</f>
        <v>24.09</v>
      </c>
      <c r="F1248">
        <f>Summary!I879*$N$2</f>
        <v>319.91050000000001</v>
      </c>
      <c r="G1248">
        <f>Summary!F879</f>
        <v>0</v>
      </c>
      <c r="H1248">
        <v>74.88</v>
      </c>
      <c r="I1248">
        <v>3.37</v>
      </c>
    </row>
    <row r="1249" spans="1:9" x14ac:dyDescent="0.55000000000000004">
      <c r="A1249">
        <v>2012</v>
      </c>
      <c r="B1249">
        <v>149</v>
      </c>
      <c r="C1249">
        <f>Summary!E880</f>
        <v>19.38</v>
      </c>
      <c r="D1249">
        <f>Summary!D880</f>
        <v>17.37</v>
      </c>
      <c r="E1249">
        <f>Summary!C880</f>
        <v>21.12</v>
      </c>
      <c r="F1249">
        <f>Summary!I880*$N$2</f>
        <v>279.87830000000002</v>
      </c>
      <c r="G1249">
        <f>Summary!F880</f>
        <v>0</v>
      </c>
      <c r="H1249">
        <v>76.13</v>
      </c>
      <c r="I1249">
        <v>3.6</v>
      </c>
    </row>
    <row r="1250" spans="1:9" x14ac:dyDescent="0.55000000000000004">
      <c r="A1250">
        <v>2012</v>
      </c>
      <c r="B1250">
        <v>150</v>
      </c>
      <c r="C1250">
        <f>Summary!E881</f>
        <v>20.440000000000001</v>
      </c>
      <c r="D1250">
        <f>Summary!D881</f>
        <v>17.329999999999998</v>
      </c>
      <c r="E1250">
        <f>Summary!C881</f>
        <v>23.75</v>
      </c>
      <c r="F1250">
        <f>Summary!I881*$N$2</f>
        <v>321.53030000000001</v>
      </c>
      <c r="G1250">
        <f>Summary!F881</f>
        <v>0</v>
      </c>
      <c r="H1250">
        <v>80.430000000000007</v>
      </c>
      <c r="I1250">
        <v>3.46</v>
      </c>
    </row>
    <row r="1251" spans="1:9" x14ac:dyDescent="0.55000000000000004">
      <c r="A1251">
        <v>2012</v>
      </c>
      <c r="B1251">
        <v>151</v>
      </c>
      <c r="C1251">
        <f>Summary!E882</f>
        <v>21.04</v>
      </c>
      <c r="D1251">
        <f>Summary!D882</f>
        <v>17.77</v>
      </c>
      <c r="E1251">
        <f>Summary!C882</f>
        <v>24.06</v>
      </c>
      <c r="F1251">
        <f>Summary!I882*$N$2</f>
        <v>274.78750000000002</v>
      </c>
      <c r="G1251">
        <f>Summary!F882</f>
        <v>0</v>
      </c>
      <c r="H1251">
        <v>79.680000000000007</v>
      </c>
      <c r="I1251">
        <v>3.11</v>
      </c>
    </row>
    <row r="1252" spans="1:9" x14ac:dyDescent="0.55000000000000004">
      <c r="A1252">
        <v>2012</v>
      </c>
      <c r="B1252">
        <v>152</v>
      </c>
      <c r="C1252">
        <f>Summary!E883</f>
        <v>22.04</v>
      </c>
      <c r="D1252">
        <f>Summary!D883</f>
        <v>20.05</v>
      </c>
      <c r="E1252">
        <f>Summary!C883</f>
        <v>24.89</v>
      </c>
      <c r="F1252">
        <f>Summary!I883*$N$2</f>
        <v>218.32590000000002</v>
      </c>
      <c r="G1252">
        <f>Summary!F883</f>
        <v>0.04</v>
      </c>
      <c r="H1252">
        <v>72.099999999999994</v>
      </c>
      <c r="I1252">
        <v>2.52</v>
      </c>
    </row>
    <row r="1253" spans="1:9" x14ac:dyDescent="0.55000000000000004">
      <c r="A1253">
        <v>2012</v>
      </c>
      <c r="B1253">
        <v>153</v>
      </c>
      <c r="C1253">
        <f>Summary!E884</f>
        <v>23.33</v>
      </c>
      <c r="D1253">
        <f>Summary!D884</f>
        <v>19.829999999999998</v>
      </c>
      <c r="E1253">
        <f>Summary!C884</f>
        <v>26.39</v>
      </c>
      <c r="F1253">
        <f>Summary!I884*$N$2</f>
        <v>326.274</v>
      </c>
      <c r="G1253">
        <f>Summary!F884</f>
        <v>0</v>
      </c>
      <c r="H1253">
        <v>76.260000000000005</v>
      </c>
      <c r="I1253">
        <v>3.01</v>
      </c>
    </row>
    <row r="1254" spans="1:9" x14ac:dyDescent="0.55000000000000004">
      <c r="A1254">
        <v>2012</v>
      </c>
      <c r="B1254">
        <v>154</v>
      </c>
      <c r="C1254">
        <f>Summary!E885</f>
        <v>24.16</v>
      </c>
      <c r="D1254">
        <f>Summary!D885</f>
        <v>20.55</v>
      </c>
      <c r="E1254">
        <f>Summary!C885</f>
        <v>28.01</v>
      </c>
      <c r="F1254">
        <f>Summary!I885*$N$2</f>
        <v>323.61289999999997</v>
      </c>
      <c r="G1254">
        <f>Summary!F885</f>
        <v>0.02</v>
      </c>
      <c r="H1254">
        <v>62.02</v>
      </c>
      <c r="I1254">
        <v>2.54</v>
      </c>
    </row>
    <row r="1255" spans="1:9" x14ac:dyDescent="0.55000000000000004">
      <c r="A1255">
        <v>2012</v>
      </c>
      <c r="B1255">
        <v>155</v>
      </c>
      <c r="C1255">
        <f>Summary!E886</f>
        <v>23.5</v>
      </c>
      <c r="D1255">
        <f>Summary!D886</f>
        <v>20.36</v>
      </c>
      <c r="E1255">
        <f>Summary!C886</f>
        <v>26.83</v>
      </c>
      <c r="F1255">
        <f>Summary!I886*$N$2</f>
        <v>276.06020000000001</v>
      </c>
      <c r="G1255">
        <f>Summary!F886</f>
        <v>0.02</v>
      </c>
      <c r="H1255">
        <v>64.25</v>
      </c>
      <c r="I1255">
        <v>2.5499999999999998</v>
      </c>
    </row>
    <row r="1256" spans="1:9" x14ac:dyDescent="0.55000000000000004">
      <c r="A1256">
        <v>2012</v>
      </c>
      <c r="B1256">
        <v>156</v>
      </c>
      <c r="C1256">
        <f>Summary!E887</f>
        <v>22.55</v>
      </c>
      <c r="D1256">
        <f>Summary!D887</f>
        <v>19.45</v>
      </c>
      <c r="E1256">
        <f>Summary!C887</f>
        <v>25.85</v>
      </c>
      <c r="F1256">
        <f>Summary!I887*$N$2</f>
        <v>321.1832</v>
      </c>
      <c r="G1256">
        <f>Summary!F887</f>
        <v>0</v>
      </c>
      <c r="H1256">
        <v>75.180000000000007</v>
      </c>
      <c r="I1256">
        <v>3.93</v>
      </c>
    </row>
    <row r="1257" spans="1:9" x14ac:dyDescent="0.55000000000000004">
      <c r="A1257">
        <v>2012</v>
      </c>
      <c r="B1257">
        <v>157</v>
      </c>
      <c r="C1257">
        <f>Summary!E888</f>
        <v>21.73</v>
      </c>
      <c r="D1257">
        <f>Summary!D888</f>
        <v>18.36</v>
      </c>
      <c r="E1257">
        <f>Summary!C888</f>
        <v>25.37</v>
      </c>
      <c r="F1257">
        <f>Summary!I888*$N$2</f>
        <v>328.24090000000001</v>
      </c>
      <c r="G1257">
        <f>Summary!F888</f>
        <v>0</v>
      </c>
      <c r="H1257">
        <v>74.56</v>
      </c>
      <c r="I1257">
        <v>2.85</v>
      </c>
    </row>
    <row r="1258" spans="1:9" x14ac:dyDescent="0.55000000000000004">
      <c r="A1258">
        <v>2012</v>
      </c>
      <c r="B1258">
        <v>158</v>
      </c>
      <c r="C1258">
        <f>Summary!E889</f>
        <v>24.8</v>
      </c>
      <c r="D1258">
        <f>Summary!D889</f>
        <v>19.34</v>
      </c>
      <c r="E1258">
        <f>Summary!C889</f>
        <v>28.75</v>
      </c>
      <c r="F1258">
        <f>Summary!I889*$N$2</f>
        <v>343.62900000000002</v>
      </c>
      <c r="G1258">
        <f>Summary!F889</f>
        <v>0.01</v>
      </c>
      <c r="H1258">
        <v>63.15</v>
      </c>
      <c r="I1258">
        <v>2.73</v>
      </c>
    </row>
    <row r="1259" spans="1:9" x14ac:dyDescent="0.55000000000000004">
      <c r="A1259">
        <v>2012</v>
      </c>
      <c r="B1259">
        <v>159</v>
      </c>
      <c r="C1259">
        <f>Summary!E890</f>
        <v>26.23</v>
      </c>
      <c r="D1259">
        <f>Summary!D890</f>
        <v>22.35</v>
      </c>
      <c r="E1259">
        <f>Summary!C890</f>
        <v>29.87</v>
      </c>
      <c r="F1259">
        <f>Summary!I890*$N$2</f>
        <v>301.86130000000003</v>
      </c>
      <c r="G1259">
        <f>Summary!F890</f>
        <v>0</v>
      </c>
      <c r="H1259">
        <v>63.95</v>
      </c>
      <c r="I1259">
        <v>2.52</v>
      </c>
    </row>
    <row r="1260" spans="1:9" x14ac:dyDescent="0.55000000000000004">
      <c r="A1260">
        <v>2012</v>
      </c>
      <c r="B1260">
        <v>160</v>
      </c>
      <c r="C1260">
        <f>Summary!E891</f>
        <v>25.25</v>
      </c>
      <c r="D1260">
        <f>Summary!D891</f>
        <v>22.55</v>
      </c>
      <c r="E1260">
        <f>Summary!C891</f>
        <v>27.88</v>
      </c>
      <c r="F1260">
        <f>Summary!I891*$N$2</f>
        <v>311.46440000000001</v>
      </c>
      <c r="G1260">
        <f>Summary!F891</f>
        <v>0</v>
      </c>
      <c r="H1260">
        <v>74.48</v>
      </c>
      <c r="I1260">
        <v>2.64</v>
      </c>
    </row>
    <row r="1261" spans="1:9" x14ac:dyDescent="0.55000000000000004">
      <c r="A1261">
        <v>2012</v>
      </c>
      <c r="B1261">
        <v>161</v>
      </c>
      <c r="C1261">
        <f>Summary!E892</f>
        <v>22.75</v>
      </c>
      <c r="D1261">
        <f>Summary!D892</f>
        <v>19.84</v>
      </c>
      <c r="E1261">
        <f>Summary!C892</f>
        <v>25.67</v>
      </c>
      <c r="F1261">
        <f>Summary!I892*$N$2</f>
        <v>277.3329</v>
      </c>
      <c r="G1261">
        <f>Summary!F892</f>
        <v>0</v>
      </c>
      <c r="H1261">
        <v>78.03</v>
      </c>
      <c r="I1261">
        <v>2.2400000000000002</v>
      </c>
    </row>
    <row r="1262" spans="1:9" x14ac:dyDescent="0.55000000000000004">
      <c r="A1262">
        <v>2012</v>
      </c>
      <c r="B1262">
        <v>162</v>
      </c>
      <c r="C1262">
        <f>Summary!E893</f>
        <v>24.83</v>
      </c>
      <c r="D1262">
        <f>Summary!D893</f>
        <v>19.68</v>
      </c>
      <c r="E1262">
        <f>Summary!C893</f>
        <v>28.76</v>
      </c>
      <c r="F1262">
        <f>Summary!I893*$N$2</f>
        <v>343.97610000000003</v>
      </c>
      <c r="G1262">
        <f>Summary!F893</f>
        <v>0</v>
      </c>
      <c r="H1262">
        <v>77.069999999999993</v>
      </c>
      <c r="I1262">
        <v>2.1</v>
      </c>
    </row>
    <row r="1263" spans="1:9" x14ac:dyDescent="0.55000000000000004">
      <c r="A1263">
        <v>2012</v>
      </c>
      <c r="B1263">
        <v>163</v>
      </c>
      <c r="C1263">
        <f>Summary!E894</f>
        <v>26.67</v>
      </c>
      <c r="D1263">
        <f>Summary!D894</f>
        <v>22.59</v>
      </c>
      <c r="E1263">
        <f>Summary!C894</f>
        <v>31.07</v>
      </c>
      <c r="F1263">
        <f>Summary!I894*$N$2</f>
        <v>351.03379999999999</v>
      </c>
      <c r="G1263">
        <f>Summary!F894</f>
        <v>0</v>
      </c>
      <c r="H1263">
        <v>74.760000000000005</v>
      </c>
      <c r="I1263">
        <v>2.65</v>
      </c>
    </row>
    <row r="1264" spans="1:9" x14ac:dyDescent="0.55000000000000004">
      <c r="A1264">
        <v>2012</v>
      </c>
      <c r="B1264">
        <v>164</v>
      </c>
      <c r="C1264">
        <f>Summary!E895</f>
        <v>21.75</v>
      </c>
      <c r="D1264">
        <f>Summary!D895</f>
        <v>18.32</v>
      </c>
      <c r="E1264">
        <f>Summary!C895</f>
        <v>25.57</v>
      </c>
      <c r="F1264">
        <f>Summary!I895*$N$2</f>
        <v>366.88470000000001</v>
      </c>
      <c r="G1264">
        <f>Summary!F895</f>
        <v>0</v>
      </c>
      <c r="H1264">
        <v>80.78</v>
      </c>
      <c r="I1264">
        <v>3.03</v>
      </c>
    </row>
    <row r="1265" spans="1:9" x14ac:dyDescent="0.55000000000000004">
      <c r="A1265">
        <v>2012</v>
      </c>
      <c r="B1265">
        <v>165</v>
      </c>
      <c r="C1265">
        <f>Summary!E896</f>
        <v>21.47</v>
      </c>
      <c r="D1265">
        <f>Summary!D896</f>
        <v>18.13</v>
      </c>
      <c r="E1265">
        <f>Summary!C896</f>
        <v>24.61</v>
      </c>
      <c r="F1265">
        <f>Summary!I896*$N$2</f>
        <v>345.82730000000004</v>
      </c>
      <c r="G1265">
        <f>Summary!F896</f>
        <v>0</v>
      </c>
      <c r="H1265">
        <v>74.23</v>
      </c>
      <c r="I1265">
        <v>2.81</v>
      </c>
    </row>
    <row r="1266" spans="1:9" x14ac:dyDescent="0.55000000000000004">
      <c r="A1266">
        <v>2012</v>
      </c>
      <c r="B1266">
        <v>166</v>
      </c>
      <c r="C1266">
        <f>Summary!E897</f>
        <v>21.5</v>
      </c>
      <c r="D1266">
        <f>Summary!D897</f>
        <v>17.989999999999998</v>
      </c>
      <c r="E1266">
        <f>Summary!C897</f>
        <v>24.96</v>
      </c>
      <c r="F1266">
        <f>Summary!I897*$N$2</f>
        <v>334.60440000000006</v>
      </c>
      <c r="G1266">
        <f>Summary!F897</f>
        <v>0</v>
      </c>
      <c r="H1266">
        <v>73.040000000000006</v>
      </c>
      <c r="I1266">
        <v>2.4900000000000002</v>
      </c>
    </row>
    <row r="1267" spans="1:9" x14ac:dyDescent="0.55000000000000004">
      <c r="A1267">
        <v>2012</v>
      </c>
      <c r="B1267">
        <v>167</v>
      </c>
      <c r="C1267">
        <f>Summary!E898</f>
        <v>22.22</v>
      </c>
      <c r="D1267">
        <f>Summary!D898</f>
        <v>19.07</v>
      </c>
      <c r="E1267">
        <f>Summary!C898</f>
        <v>25.56</v>
      </c>
      <c r="F1267">
        <f>Summary!I898*$N$2</f>
        <v>343.86039999999997</v>
      </c>
      <c r="G1267">
        <f>Summary!F898</f>
        <v>0</v>
      </c>
      <c r="H1267">
        <v>77.27</v>
      </c>
      <c r="I1267">
        <v>2.83</v>
      </c>
    </row>
    <row r="1268" spans="1:9" x14ac:dyDescent="0.55000000000000004">
      <c r="A1268">
        <v>2012</v>
      </c>
      <c r="B1268">
        <v>168</v>
      </c>
      <c r="C1268">
        <f>Summary!E899</f>
        <v>21.78</v>
      </c>
      <c r="D1268">
        <f>Summary!D899</f>
        <v>18.059999999999999</v>
      </c>
      <c r="E1268">
        <f>Summary!C899</f>
        <v>24.07</v>
      </c>
      <c r="F1268">
        <f>Summary!I899*$N$2</f>
        <v>339.92660000000001</v>
      </c>
      <c r="G1268">
        <f>Summary!F899</f>
        <v>0</v>
      </c>
      <c r="H1268">
        <v>79.930000000000007</v>
      </c>
      <c r="I1268">
        <v>3.14</v>
      </c>
    </row>
    <row r="1269" spans="1:9" x14ac:dyDescent="0.55000000000000004">
      <c r="A1269">
        <v>2012</v>
      </c>
      <c r="B1269">
        <v>169</v>
      </c>
      <c r="C1269">
        <f>Summary!E900</f>
        <v>22.12</v>
      </c>
      <c r="D1269">
        <f>Summary!D900</f>
        <v>19.940000000000001</v>
      </c>
      <c r="E1269">
        <f>Summary!C900</f>
        <v>24.32</v>
      </c>
      <c r="F1269">
        <f>Summary!I900*$N$2</f>
        <v>321.76170000000002</v>
      </c>
      <c r="G1269">
        <f>Summary!F900</f>
        <v>0</v>
      </c>
      <c r="H1269">
        <v>78.53</v>
      </c>
      <c r="I1269">
        <v>2.92</v>
      </c>
    </row>
    <row r="1270" spans="1:9" x14ac:dyDescent="0.55000000000000004">
      <c r="A1270">
        <v>2012</v>
      </c>
      <c r="B1270">
        <v>170</v>
      </c>
      <c r="C1270">
        <f>Summary!E901</f>
        <v>23.01</v>
      </c>
      <c r="D1270">
        <f>Summary!D901</f>
        <v>20.23</v>
      </c>
      <c r="E1270">
        <f>Summary!C901</f>
        <v>25.92</v>
      </c>
      <c r="F1270">
        <f>Summary!I901*$N$2</f>
        <v>264.37450000000001</v>
      </c>
      <c r="G1270">
        <f>Summary!F901</f>
        <v>0.6</v>
      </c>
      <c r="H1270">
        <v>81.36</v>
      </c>
      <c r="I1270">
        <v>3.27</v>
      </c>
    </row>
    <row r="1271" spans="1:9" x14ac:dyDescent="0.55000000000000004">
      <c r="A1271">
        <v>2012</v>
      </c>
      <c r="B1271">
        <v>171</v>
      </c>
      <c r="C1271">
        <f>Summary!E902</f>
        <v>23.94</v>
      </c>
      <c r="D1271">
        <f>Summary!D902</f>
        <v>21.33</v>
      </c>
      <c r="E1271">
        <f>Summary!C902</f>
        <v>27.36</v>
      </c>
      <c r="F1271">
        <f>Summary!I902*$N$2</f>
        <v>282.88650000000001</v>
      </c>
      <c r="G1271">
        <f>Summary!F902</f>
        <v>0.37</v>
      </c>
      <c r="H1271">
        <v>69.59</v>
      </c>
      <c r="I1271">
        <v>2.7</v>
      </c>
    </row>
    <row r="1272" spans="1:9" x14ac:dyDescent="0.55000000000000004">
      <c r="A1272">
        <v>2012</v>
      </c>
      <c r="B1272">
        <v>172</v>
      </c>
      <c r="C1272">
        <f>Summary!E903</f>
        <v>24.27</v>
      </c>
      <c r="D1272">
        <f>Summary!D903</f>
        <v>20.47</v>
      </c>
      <c r="E1272">
        <f>Summary!C903</f>
        <v>27.78</v>
      </c>
      <c r="F1272">
        <f>Summary!I903*$N$2</f>
        <v>337.9597</v>
      </c>
      <c r="G1272">
        <f>Summary!F903</f>
        <v>0</v>
      </c>
      <c r="H1272">
        <v>60.96</v>
      </c>
      <c r="I1272">
        <v>2.39</v>
      </c>
    </row>
    <row r="1273" spans="1:9" x14ac:dyDescent="0.55000000000000004">
      <c r="A1273">
        <v>2012</v>
      </c>
      <c r="B1273">
        <v>173</v>
      </c>
      <c r="C1273">
        <f>Summary!E904</f>
        <v>26.06</v>
      </c>
      <c r="D1273">
        <f>Summary!D904</f>
        <v>21.63</v>
      </c>
      <c r="E1273">
        <f>Summary!C904</f>
        <v>30.58</v>
      </c>
      <c r="F1273">
        <f>Summary!I904*$N$2</f>
        <v>360.86830000000003</v>
      </c>
      <c r="G1273">
        <f>Summary!F904</f>
        <v>0</v>
      </c>
      <c r="H1273">
        <v>76.59</v>
      </c>
      <c r="I1273">
        <v>2.67</v>
      </c>
    </row>
    <row r="1274" spans="1:9" x14ac:dyDescent="0.55000000000000004">
      <c r="A1274">
        <v>2012</v>
      </c>
      <c r="B1274">
        <v>174</v>
      </c>
      <c r="C1274">
        <f>Summary!E905</f>
        <v>25.51</v>
      </c>
      <c r="D1274">
        <f>Summary!D905</f>
        <v>21.57</v>
      </c>
      <c r="E1274">
        <f>Summary!C905</f>
        <v>28.87</v>
      </c>
      <c r="F1274">
        <f>Summary!I905*$N$2</f>
        <v>336.10849999999999</v>
      </c>
      <c r="G1274">
        <f>Summary!F905</f>
        <v>0</v>
      </c>
      <c r="H1274">
        <v>79.69</v>
      </c>
      <c r="I1274">
        <v>2.63</v>
      </c>
    </row>
    <row r="1275" spans="1:9" x14ac:dyDescent="0.55000000000000004">
      <c r="A1275">
        <v>2012</v>
      </c>
      <c r="B1275">
        <v>175</v>
      </c>
      <c r="C1275">
        <f>Summary!E906</f>
        <v>23.35</v>
      </c>
      <c r="D1275">
        <f>Summary!D906</f>
        <v>20.65</v>
      </c>
      <c r="E1275">
        <f>Summary!C906</f>
        <v>26.41</v>
      </c>
      <c r="F1275">
        <f>Summary!I906*$N$2</f>
        <v>330.43919999999997</v>
      </c>
      <c r="G1275">
        <f>Summary!F906</f>
        <v>0</v>
      </c>
      <c r="H1275">
        <v>73.819999999999993</v>
      </c>
      <c r="I1275">
        <v>2.46</v>
      </c>
    </row>
    <row r="1276" spans="1:9" x14ac:dyDescent="0.55000000000000004">
      <c r="A1276">
        <v>2012</v>
      </c>
      <c r="B1276">
        <v>176</v>
      </c>
      <c r="C1276">
        <f>Summary!E907</f>
        <v>23.78</v>
      </c>
      <c r="D1276">
        <f>Summary!D907</f>
        <v>20.86</v>
      </c>
      <c r="E1276">
        <f>Summary!C907</f>
        <v>27.18</v>
      </c>
      <c r="F1276">
        <f>Summary!I907*$N$2</f>
        <v>326.96820000000002</v>
      </c>
      <c r="G1276">
        <f>Summary!F907</f>
        <v>0</v>
      </c>
      <c r="H1276">
        <v>79.400000000000006</v>
      </c>
      <c r="I1276">
        <v>2.5099999999999998</v>
      </c>
    </row>
    <row r="1277" spans="1:9" x14ac:dyDescent="0.55000000000000004">
      <c r="A1277">
        <v>2012</v>
      </c>
      <c r="B1277">
        <v>177</v>
      </c>
      <c r="C1277">
        <f>Summary!E908</f>
        <v>24.27</v>
      </c>
      <c r="D1277">
        <f>Summary!D908</f>
        <v>20.83</v>
      </c>
      <c r="E1277">
        <f>Summary!C908</f>
        <v>28.14</v>
      </c>
      <c r="F1277">
        <f>Summary!I908*$N$2</f>
        <v>306.48930000000001</v>
      </c>
      <c r="G1277">
        <f>Summary!F908</f>
        <v>0</v>
      </c>
      <c r="H1277">
        <v>75.77</v>
      </c>
      <c r="I1277">
        <v>3.1</v>
      </c>
    </row>
    <row r="1278" spans="1:9" x14ac:dyDescent="0.55000000000000004">
      <c r="A1278">
        <v>2012</v>
      </c>
      <c r="B1278">
        <v>178</v>
      </c>
      <c r="C1278">
        <f>Summary!E909</f>
        <v>25.02</v>
      </c>
      <c r="D1278">
        <f>Summary!D909</f>
        <v>22.07</v>
      </c>
      <c r="E1278">
        <f>Summary!C909</f>
        <v>28.68</v>
      </c>
      <c r="F1278">
        <f>Summary!I909*$N$2</f>
        <v>298.85309999999998</v>
      </c>
      <c r="G1278">
        <f>Summary!F909</f>
        <v>0</v>
      </c>
      <c r="H1278">
        <v>79.28</v>
      </c>
      <c r="I1278">
        <v>3.5</v>
      </c>
    </row>
    <row r="1279" spans="1:9" x14ac:dyDescent="0.55000000000000004">
      <c r="A1279">
        <v>2012</v>
      </c>
      <c r="B1279">
        <v>179</v>
      </c>
      <c r="C1279">
        <f>Summary!E910</f>
        <v>27.03</v>
      </c>
      <c r="D1279">
        <f>Summary!D910</f>
        <v>22.74</v>
      </c>
      <c r="E1279">
        <f>Summary!C910</f>
        <v>31.62</v>
      </c>
      <c r="F1279">
        <f>Summary!I910*$N$2</f>
        <v>276.29160000000002</v>
      </c>
      <c r="G1279">
        <f>Summary!F910</f>
        <v>0</v>
      </c>
      <c r="H1279">
        <v>75.760000000000005</v>
      </c>
      <c r="I1279">
        <v>3.45</v>
      </c>
    </row>
    <row r="1280" spans="1:9" x14ac:dyDescent="0.55000000000000004">
      <c r="A1280">
        <v>2012</v>
      </c>
      <c r="B1280">
        <v>180</v>
      </c>
      <c r="C1280">
        <f>Summary!E911</f>
        <v>29.15</v>
      </c>
      <c r="D1280">
        <f>Summary!D911</f>
        <v>25.75</v>
      </c>
      <c r="E1280">
        <f>Summary!C911</f>
        <v>32.450000000000003</v>
      </c>
      <c r="F1280">
        <f>Summary!I911*$N$2</f>
        <v>315.39820000000003</v>
      </c>
      <c r="G1280">
        <f>Summary!F911</f>
        <v>0</v>
      </c>
      <c r="H1280">
        <v>73.3</v>
      </c>
      <c r="I1280">
        <v>3.53</v>
      </c>
    </row>
    <row r="1281" spans="1:9" x14ac:dyDescent="0.55000000000000004">
      <c r="A1281">
        <v>2012</v>
      </c>
      <c r="B1281">
        <v>181</v>
      </c>
      <c r="C1281">
        <f>Summary!E912</f>
        <v>30.03</v>
      </c>
      <c r="D1281">
        <f>Summary!D912</f>
        <v>26</v>
      </c>
      <c r="E1281">
        <f>Summary!C912</f>
        <v>33.75</v>
      </c>
      <c r="F1281">
        <f>Summary!I912*$N$2</f>
        <v>331.59620000000001</v>
      </c>
      <c r="G1281">
        <f>Summary!F912</f>
        <v>0</v>
      </c>
      <c r="H1281">
        <v>73.98</v>
      </c>
      <c r="I1281">
        <v>3.97</v>
      </c>
    </row>
    <row r="1282" spans="1:9" x14ac:dyDescent="0.55000000000000004">
      <c r="A1282">
        <v>2012</v>
      </c>
      <c r="B1282">
        <v>182</v>
      </c>
      <c r="C1282">
        <f>Summary!E913</f>
        <v>28.73</v>
      </c>
      <c r="D1282">
        <f>Summary!D913</f>
        <v>24.56</v>
      </c>
      <c r="E1282">
        <f>Summary!C913</f>
        <v>32.93</v>
      </c>
      <c r="F1282">
        <f>Summary!I913*$N$2</f>
        <v>331.48050000000001</v>
      </c>
      <c r="G1282">
        <f>Summary!F913</f>
        <v>0</v>
      </c>
      <c r="H1282">
        <v>79.14</v>
      </c>
      <c r="I1282">
        <v>2.19</v>
      </c>
    </row>
    <row r="1283" spans="1:9" x14ac:dyDescent="0.55000000000000004">
      <c r="A1283">
        <v>2012</v>
      </c>
      <c r="B1283">
        <v>183</v>
      </c>
      <c r="C1283">
        <f>Summary!E914</f>
        <v>25.19</v>
      </c>
      <c r="D1283">
        <f>Summary!D914</f>
        <v>22.01</v>
      </c>
      <c r="E1283">
        <f>Summary!C914</f>
        <v>29.38</v>
      </c>
      <c r="F1283">
        <f>Summary!I914*$N$2</f>
        <v>358.2072</v>
      </c>
      <c r="G1283">
        <f>Summary!F914</f>
        <v>0</v>
      </c>
      <c r="H1283">
        <v>66.31</v>
      </c>
      <c r="I1283">
        <v>4.78</v>
      </c>
    </row>
    <row r="1284" spans="1:9" x14ac:dyDescent="0.55000000000000004">
      <c r="A1284">
        <v>2012</v>
      </c>
      <c r="B1284">
        <v>184</v>
      </c>
      <c r="C1284">
        <f>Summary!E915</f>
        <v>22.96</v>
      </c>
      <c r="D1284">
        <f>Summary!D915</f>
        <v>19.75</v>
      </c>
      <c r="E1284">
        <f>Summary!C915</f>
        <v>25.91</v>
      </c>
      <c r="F1284">
        <f>Summary!I915*$N$2</f>
        <v>324.07570000000004</v>
      </c>
      <c r="G1284">
        <f>Summary!F915</f>
        <v>0</v>
      </c>
      <c r="H1284">
        <v>71.89</v>
      </c>
      <c r="I1284">
        <v>4.13</v>
      </c>
    </row>
    <row r="1285" spans="1:9" x14ac:dyDescent="0.55000000000000004">
      <c r="A1285">
        <v>2012</v>
      </c>
      <c r="B1285">
        <v>185</v>
      </c>
      <c r="C1285">
        <f>Summary!E916</f>
        <v>22.58</v>
      </c>
      <c r="D1285">
        <f>Summary!D916</f>
        <v>19.440000000000001</v>
      </c>
      <c r="E1285">
        <f>Summary!C916</f>
        <v>26.17</v>
      </c>
      <c r="F1285">
        <f>Summary!I916*$N$2</f>
        <v>309.4975</v>
      </c>
      <c r="G1285">
        <f>Summary!F916</f>
        <v>0</v>
      </c>
      <c r="H1285">
        <v>72.12</v>
      </c>
      <c r="I1285">
        <v>3.26</v>
      </c>
    </row>
    <row r="1286" spans="1:9" x14ac:dyDescent="0.55000000000000004">
      <c r="A1286">
        <v>2012</v>
      </c>
      <c r="B1286">
        <v>186</v>
      </c>
      <c r="C1286">
        <f>Summary!E917</f>
        <v>24.57</v>
      </c>
      <c r="D1286">
        <f>Summary!D917</f>
        <v>19.850000000000001</v>
      </c>
      <c r="E1286">
        <f>Summary!C917</f>
        <v>28.71</v>
      </c>
      <c r="F1286">
        <f>Summary!I917*$N$2</f>
        <v>340.62080000000003</v>
      </c>
      <c r="G1286">
        <f>Summary!F917</f>
        <v>0</v>
      </c>
      <c r="H1286">
        <v>72.19</v>
      </c>
      <c r="I1286">
        <v>2.3199999999999998</v>
      </c>
    </row>
    <row r="1287" spans="1:9" x14ac:dyDescent="0.55000000000000004">
      <c r="A1287">
        <v>2012</v>
      </c>
      <c r="B1287">
        <v>187</v>
      </c>
      <c r="C1287">
        <f>Summary!E918</f>
        <v>27.07</v>
      </c>
      <c r="D1287">
        <f>Summary!D918</f>
        <v>22.54</v>
      </c>
      <c r="E1287">
        <f>Summary!C918</f>
        <v>31.92</v>
      </c>
      <c r="F1287">
        <f>Summary!I918*$N$2</f>
        <v>353.57920000000001</v>
      </c>
      <c r="G1287">
        <f>Summary!F918</f>
        <v>0</v>
      </c>
      <c r="H1287">
        <v>65.959999999999994</v>
      </c>
      <c r="I1287">
        <v>2.48</v>
      </c>
    </row>
    <row r="1288" spans="1:9" x14ac:dyDescent="0.55000000000000004">
      <c r="A1288">
        <v>2012</v>
      </c>
      <c r="B1288">
        <v>188</v>
      </c>
      <c r="C1288">
        <f>Summary!E919</f>
        <v>24.7</v>
      </c>
      <c r="D1288">
        <f>Summary!D919</f>
        <v>20.95</v>
      </c>
      <c r="E1288">
        <f>Summary!C919</f>
        <v>28</v>
      </c>
      <c r="F1288">
        <f>Summary!I919*$N$2</f>
        <v>350.57100000000003</v>
      </c>
      <c r="G1288">
        <f>Summary!F919</f>
        <v>0</v>
      </c>
      <c r="H1288">
        <v>67.150000000000006</v>
      </c>
      <c r="I1288">
        <v>2.61</v>
      </c>
    </row>
    <row r="1289" spans="1:9" x14ac:dyDescent="0.55000000000000004">
      <c r="A1289">
        <v>2012</v>
      </c>
      <c r="B1289">
        <v>189</v>
      </c>
      <c r="C1289">
        <f>Summary!E920</f>
        <v>23.47</v>
      </c>
      <c r="D1289">
        <f>Summary!D920</f>
        <v>20.21</v>
      </c>
      <c r="E1289">
        <f>Summary!C920</f>
        <v>26.88</v>
      </c>
      <c r="F1289">
        <f>Summary!I920*$N$2</f>
        <v>314.35690000000005</v>
      </c>
      <c r="G1289">
        <f>Summary!F920</f>
        <v>0</v>
      </c>
      <c r="H1289">
        <v>74.61</v>
      </c>
      <c r="I1289">
        <v>3</v>
      </c>
    </row>
    <row r="1290" spans="1:9" x14ac:dyDescent="0.55000000000000004">
      <c r="A1290">
        <v>2012</v>
      </c>
      <c r="B1290">
        <v>190</v>
      </c>
      <c r="C1290">
        <f>Summary!E921</f>
        <v>25.28</v>
      </c>
      <c r="D1290">
        <f>Summary!D921</f>
        <v>21.39</v>
      </c>
      <c r="E1290">
        <f>Summary!C921</f>
        <v>29.77</v>
      </c>
      <c r="F1290">
        <f>Summary!I921*$N$2</f>
        <v>321.41460000000001</v>
      </c>
      <c r="G1290">
        <f>Summary!F921</f>
        <v>0</v>
      </c>
      <c r="H1290">
        <v>72.44</v>
      </c>
      <c r="I1290">
        <v>3.07</v>
      </c>
    </row>
    <row r="1291" spans="1:9" x14ac:dyDescent="0.55000000000000004">
      <c r="A1291">
        <v>2012</v>
      </c>
      <c r="B1291">
        <v>191</v>
      </c>
      <c r="C1291">
        <f>Summary!E922</f>
        <v>24.74</v>
      </c>
      <c r="D1291">
        <f>Summary!D922</f>
        <v>21.16</v>
      </c>
      <c r="E1291">
        <f>Summary!C922</f>
        <v>28.74</v>
      </c>
      <c r="F1291">
        <f>Summary!I922*$N$2</f>
        <v>325.34840000000003</v>
      </c>
      <c r="G1291">
        <f>Summary!F922</f>
        <v>0</v>
      </c>
      <c r="H1291">
        <v>65.2</v>
      </c>
      <c r="I1291">
        <v>3.12</v>
      </c>
    </row>
    <row r="1292" spans="1:9" x14ac:dyDescent="0.55000000000000004">
      <c r="A1292">
        <v>2012</v>
      </c>
      <c r="B1292">
        <v>192</v>
      </c>
      <c r="C1292">
        <f>Summary!E923</f>
        <v>26.38</v>
      </c>
      <c r="D1292">
        <f>Summary!D923</f>
        <v>21.79</v>
      </c>
      <c r="E1292">
        <f>Summary!C923</f>
        <v>30.59</v>
      </c>
      <c r="F1292">
        <f>Summary!I923*$N$2</f>
        <v>323.96000000000004</v>
      </c>
      <c r="G1292">
        <f>Summary!F923</f>
        <v>0</v>
      </c>
      <c r="H1292">
        <v>70.3</v>
      </c>
      <c r="I1292">
        <v>2.48</v>
      </c>
    </row>
    <row r="1293" spans="1:9" x14ac:dyDescent="0.55000000000000004">
      <c r="A1293">
        <v>2012</v>
      </c>
      <c r="B1293">
        <v>193</v>
      </c>
      <c r="C1293">
        <f>Summary!E924</f>
        <v>26.32</v>
      </c>
      <c r="D1293">
        <f>Summary!D924</f>
        <v>21.98</v>
      </c>
      <c r="E1293">
        <f>Summary!C924</f>
        <v>30.49</v>
      </c>
      <c r="F1293">
        <f>Summary!I924*$N$2</f>
        <v>328.81940000000003</v>
      </c>
      <c r="G1293">
        <f>Summary!F924</f>
        <v>0</v>
      </c>
      <c r="H1293">
        <v>72.56</v>
      </c>
      <c r="I1293">
        <v>2.4900000000000002</v>
      </c>
    </row>
    <row r="1294" spans="1:9" x14ac:dyDescent="0.55000000000000004">
      <c r="A1294">
        <v>2012</v>
      </c>
      <c r="B1294">
        <v>194</v>
      </c>
      <c r="C1294">
        <f>Summary!E925</f>
        <v>24.79</v>
      </c>
      <c r="D1294">
        <f>Summary!D925</f>
        <v>21.92</v>
      </c>
      <c r="E1294">
        <f>Summary!C925</f>
        <v>27.88</v>
      </c>
      <c r="F1294">
        <f>Summary!I925*$N$2</f>
        <v>330.32350000000002</v>
      </c>
      <c r="G1294">
        <f>Summary!F925</f>
        <v>0</v>
      </c>
      <c r="H1294">
        <v>73.959999999999994</v>
      </c>
      <c r="I1294">
        <v>2.59</v>
      </c>
    </row>
    <row r="1295" spans="1:9" x14ac:dyDescent="0.55000000000000004">
      <c r="A1295">
        <v>2012</v>
      </c>
      <c r="B1295">
        <v>195</v>
      </c>
      <c r="C1295">
        <f>Summary!E926</f>
        <v>26.7</v>
      </c>
      <c r="D1295">
        <f>Summary!D926</f>
        <v>22.2</v>
      </c>
      <c r="E1295">
        <f>Summary!C926</f>
        <v>30.51</v>
      </c>
      <c r="F1295">
        <f>Summary!I926*$N$2</f>
        <v>318.17500000000001</v>
      </c>
      <c r="G1295">
        <f>Summary!F926</f>
        <v>0</v>
      </c>
      <c r="H1295">
        <v>71.790000000000006</v>
      </c>
      <c r="I1295">
        <v>3.25</v>
      </c>
    </row>
    <row r="1296" spans="1:9" x14ac:dyDescent="0.55000000000000004">
      <c r="A1296">
        <v>2012</v>
      </c>
      <c r="B1296">
        <v>196</v>
      </c>
      <c r="C1296">
        <f>Summary!E927</f>
        <v>29.5</v>
      </c>
      <c r="D1296">
        <f>Summary!D927</f>
        <v>23.97</v>
      </c>
      <c r="E1296">
        <f>Summary!C927</f>
        <v>35.19</v>
      </c>
      <c r="F1296">
        <f>Summary!I927*$N$2</f>
        <v>315.74529999999999</v>
      </c>
      <c r="G1296">
        <f>Summary!F927</f>
        <v>0</v>
      </c>
      <c r="H1296">
        <v>73.66</v>
      </c>
      <c r="I1296">
        <v>2.79</v>
      </c>
    </row>
    <row r="1297" spans="1:9" x14ac:dyDescent="0.55000000000000004">
      <c r="A1297">
        <v>2012</v>
      </c>
      <c r="B1297">
        <v>197</v>
      </c>
      <c r="C1297">
        <f>Summary!E928</f>
        <v>25.13</v>
      </c>
      <c r="D1297">
        <f>Summary!D928</f>
        <v>23.04</v>
      </c>
      <c r="E1297">
        <f>Summary!C928</f>
        <v>28.12</v>
      </c>
      <c r="F1297">
        <f>Summary!I928*$N$2</f>
        <v>293.99369999999999</v>
      </c>
      <c r="G1297">
        <f>Summary!F928</f>
        <v>4.2</v>
      </c>
      <c r="H1297">
        <v>61.97</v>
      </c>
      <c r="I1297">
        <v>2.95</v>
      </c>
    </row>
    <row r="1298" spans="1:9" x14ac:dyDescent="0.55000000000000004">
      <c r="A1298">
        <v>2012</v>
      </c>
      <c r="B1298">
        <v>198</v>
      </c>
      <c r="C1298">
        <f>Summary!E929</f>
        <v>24.12</v>
      </c>
      <c r="D1298">
        <f>Summary!D929</f>
        <v>21.85</v>
      </c>
      <c r="E1298">
        <f>Summary!C929</f>
        <v>26.37</v>
      </c>
      <c r="F1298">
        <f>Summary!I929*$N$2</f>
        <v>284.2749</v>
      </c>
      <c r="G1298">
        <f>Summary!F929</f>
        <v>0</v>
      </c>
      <c r="H1298">
        <v>62.06</v>
      </c>
      <c r="I1298">
        <v>3.24</v>
      </c>
    </row>
    <row r="1299" spans="1:9" x14ac:dyDescent="0.55000000000000004">
      <c r="A1299">
        <v>2012</v>
      </c>
      <c r="B1299">
        <v>199</v>
      </c>
      <c r="C1299">
        <f>Summary!E930</f>
        <v>24.11</v>
      </c>
      <c r="D1299">
        <f>Summary!D930</f>
        <v>21.35</v>
      </c>
      <c r="E1299">
        <f>Summary!C930</f>
        <v>27.18</v>
      </c>
      <c r="F1299">
        <f>Summary!I930*$N$2</f>
        <v>337.38120000000004</v>
      </c>
      <c r="G1299">
        <f>Summary!F930</f>
        <v>0</v>
      </c>
      <c r="H1299">
        <v>70.11</v>
      </c>
      <c r="I1299">
        <v>3.15</v>
      </c>
    </row>
    <row r="1300" spans="1:9" x14ac:dyDescent="0.55000000000000004">
      <c r="A1300">
        <v>2012</v>
      </c>
      <c r="B1300">
        <v>200</v>
      </c>
      <c r="C1300">
        <f>Summary!E931</f>
        <v>25.01</v>
      </c>
      <c r="D1300">
        <f>Summary!D931</f>
        <v>20.88</v>
      </c>
      <c r="E1300">
        <f>Summary!C931</f>
        <v>28.39</v>
      </c>
      <c r="F1300">
        <f>Summary!I931*$N$2</f>
        <v>353.1164</v>
      </c>
      <c r="G1300">
        <f>Summary!F931</f>
        <v>0</v>
      </c>
      <c r="H1300">
        <v>74.819999999999993</v>
      </c>
      <c r="I1300">
        <v>3.76</v>
      </c>
    </row>
    <row r="1301" spans="1:9" x14ac:dyDescent="0.55000000000000004">
      <c r="A1301">
        <v>2012</v>
      </c>
      <c r="B1301">
        <v>201</v>
      </c>
      <c r="C1301">
        <f>Summary!E932</f>
        <v>26.07</v>
      </c>
      <c r="D1301">
        <f>Summary!D932</f>
        <v>22.75</v>
      </c>
      <c r="E1301">
        <f>Summary!C932</f>
        <v>29.31</v>
      </c>
      <c r="F1301">
        <f>Summary!I932*$N$2</f>
        <v>347.79419999999999</v>
      </c>
      <c r="G1301">
        <f>Summary!F932</f>
        <v>0</v>
      </c>
      <c r="H1301">
        <v>73.91</v>
      </c>
      <c r="I1301">
        <v>2.7</v>
      </c>
    </row>
    <row r="1302" spans="1:9" x14ac:dyDescent="0.55000000000000004">
      <c r="A1302">
        <v>2012</v>
      </c>
      <c r="B1302">
        <v>202</v>
      </c>
      <c r="C1302">
        <f>Summary!E933</f>
        <v>26.37</v>
      </c>
      <c r="D1302">
        <f>Summary!D933</f>
        <v>23.29</v>
      </c>
      <c r="E1302">
        <f>Summary!C933</f>
        <v>29.73</v>
      </c>
      <c r="F1302">
        <f>Summary!I933*$N$2</f>
        <v>334.37299999999999</v>
      </c>
      <c r="G1302">
        <f>Summary!F933</f>
        <v>0</v>
      </c>
      <c r="H1302">
        <v>74.489999999999995</v>
      </c>
      <c r="I1302">
        <v>3.37</v>
      </c>
    </row>
    <row r="1303" spans="1:9" x14ac:dyDescent="0.55000000000000004">
      <c r="A1303">
        <v>2012</v>
      </c>
      <c r="B1303">
        <v>203</v>
      </c>
      <c r="C1303">
        <f>Summary!E934</f>
        <v>25.83</v>
      </c>
      <c r="D1303">
        <f>Summary!D934</f>
        <v>22.86</v>
      </c>
      <c r="E1303">
        <f>Summary!C934</f>
        <v>29.23</v>
      </c>
      <c r="F1303">
        <f>Summary!I934*$N$2</f>
        <v>331.01769999999999</v>
      </c>
      <c r="G1303">
        <f>Summary!F934</f>
        <v>0.03</v>
      </c>
      <c r="H1303">
        <v>75.2</v>
      </c>
      <c r="I1303">
        <v>3.05</v>
      </c>
    </row>
    <row r="1304" spans="1:9" x14ac:dyDescent="0.55000000000000004">
      <c r="A1304">
        <v>2012</v>
      </c>
      <c r="B1304">
        <v>204</v>
      </c>
      <c r="C1304">
        <f>Summary!E935</f>
        <v>24.46</v>
      </c>
      <c r="D1304">
        <f>Summary!D935</f>
        <v>22.37</v>
      </c>
      <c r="E1304">
        <f>Summary!C935</f>
        <v>28.15</v>
      </c>
      <c r="F1304">
        <f>Summary!I935*$N$2</f>
        <v>279.76260000000002</v>
      </c>
      <c r="G1304">
        <f>Summary!F935</f>
        <v>4.17</v>
      </c>
      <c r="H1304">
        <v>71.97</v>
      </c>
      <c r="I1304">
        <v>2.7</v>
      </c>
    </row>
    <row r="1305" spans="1:9" x14ac:dyDescent="0.55000000000000004">
      <c r="A1305">
        <v>2012</v>
      </c>
      <c r="B1305">
        <v>205</v>
      </c>
      <c r="C1305">
        <f>Summary!E936</f>
        <v>23.55</v>
      </c>
      <c r="D1305">
        <f>Summary!D936</f>
        <v>21.88</v>
      </c>
      <c r="E1305">
        <f>Summary!C936</f>
        <v>25.83</v>
      </c>
      <c r="F1305">
        <f>Summary!I936*$N$2</f>
        <v>262.75470000000001</v>
      </c>
      <c r="G1305">
        <f>Summary!F936</f>
        <v>0</v>
      </c>
      <c r="H1305">
        <v>75.650000000000006</v>
      </c>
      <c r="I1305">
        <v>3.99</v>
      </c>
    </row>
    <row r="1306" spans="1:9" x14ac:dyDescent="0.55000000000000004">
      <c r="A1306">
        <v>2012</v>
      </c>
      <c r="B1306">
        <v>206</v>
      </c>
      <c r="C1306">
        <f>Summary!E937</f>
        <v>23.86</v>
      </c>
      <c r="D1306">
        <f>Summary!D937</f>
        <v>21.18</v>
      </c>
      <c r="E1306">
        <f>Summary!C937</f>
        <v>26.71</v>
      </c>
      <c r="F1306">
        <f>Summary!I937*$N$2</f>
        <v>317.7122</v>
      </c>
      <c r="G1306">
        <f>Summary!F937</f>
        <v>0</v>
      </c>
      <c r="H1306">
        <v>77.88</v>
      </c>
      <c r="I1306">
        <v>2.76</v>
      </c>
    </row>
    <row r="1307" spans="1:9" x14ac:dyDescent="0.55000000000000004">
      <c r="A1307">
        <v>2012</v>
      </c>
      <c r="B1307">
        <v>207</v>
      </c>
      <c r="C1307">
        <f>Summary!E938</f>
        <v>25.06</v>
      </c>
      <c r="D1307">
        <f>Summary!D938</f>
        <v>21.69</v>
      </c>
      <c r="E1307">
        <f>Summary!C938</f>
        <v>28.02</v>
      </c>
      <c r="F1307">
        <f>Summary!I938*$N$2</f>
        <v>299.54730000000001</v>
      </c>
      <c r="G1307">
        <f>Summary!F938</f>
        <v>0</v>
      </c>
      <c r="H1307">
        <v>75.95</v>
      </c>
      <c r="I1307">
        <v>2.78</v>
      </c>
    </row>
    <row r="1308" spans="1:9" x14ac:dyDescent="0.55000000000000004">
      <c r="A1308">
        <v>2012</v>
      </c>
      <c r="B1308">
        <v>208</v>
      </c>
      <c r="C1308">
        <f>Summary!E939</f>
        <v>25.91</v>
      </c>
      <c r="D1308">
        <f>Summary!D939</f>
        <v>22.78</v>
      </c>
      <c r="E1308">
        <f>Summary!C939</f>
        <v>29.44</v>
      </c>
      <c r="F1308">
        <f>Summary!I939*$N$2</f>
        <v>281.03530000000001</v>
      </c>
      <c r="G1308">
        <f>Summary!F939</f>
        <v>0.04</v>
      </c>
      <c r="H1308">
        <v>71.319999999999993</v>
      </c>
      <c r="I1308">
        <v>2.99</v>
      </c>
    </row>
    <row r="1309" spans="1:9" x14ac:dyDescent="0.55000000000000004">
      <c r="A1309">
        <v>2012</v>
      </c>
      <c r="B1309">
        <v>209</v>
      </c>
      <c r="C1309">
        <f>Summary!E940</f>
        <v>26.01</v>
      </c>
      <c r="D1309">
        <f>Summary!D940</f>
        <v>22.32</v>
      </c>
      <c r="E1309">
        <f>Summary!C940</f>
        <v>29.27</v>
      </c>
      <c r="F1309">
        <f>Summary!I940*$N$2</f>
        <v>298.39030000000002</v>
      </c>
      <c r="G1309">
        <f>Summary!F940</f>
        <v>0</v>
      </c>
      <c r="H1309">
        <v>75.7</v>
      </c>
      <c r="I1309">
        <v>3.71</v>
      </c>
    </row>
    <row r="1310" spans="1:9" x14ac:dyDescent="0.55000000000000004">
      <c r="A1310">
        <v>2012</v>
      </c>
      <c r="B1310">
        <v>210</v>
      </c>
      <c r="C1310">
        <f>Summary!E941</f>
        <v>25.82</v>
      </c>
      <c r="D1310">
        <f>Summary!D941</f>
        <v>22.73</v>
      </c>
      <c r="E1310">
        <f>Summary!C941</f>
        <v>28.96</v>
      </c>
      <c r="F1310">
        <f>Summary!I941*$N$2</f>
        <v>319.79480000000001</v>
      </c>
      <c r="G1310">
        <f>Summary!F941</f>
        <v>0</v>
      </c>
      <c r="H1310">
        <v>76.650000000000006</v>
      </c>
      <c r="I1310">
        <v>5.05</v>
      </c>
    </row>
    <row r="1311" spans="1:9" x14ac:dyDescent="0.55000000000000004">
      <c r="A1311">
        <v>2012</v>
      </c>
      <c r="B1311">
        <v>211</v>
      </c>
      <c r="C1311">
        <f>Summary!E942</f>
        <v>24.65</v>
      </c>
      <c r="D1311">
        <f>Summary!D942</f>
        <v>21.97</v>
      </c>
      <c r="E1311">
        <f>Summary!C942</f>
        <v>27.31</v>
      </c>
      <c r="F1311">
        <f>Summary!I942*$N$2</f>
        <v>324.5385</v>
      </c>
      <c r="G1311">
        <f>Summary!F942</f>
        <v>0</v>
      </c>
      <c r="H1311">
        <v>84.12</v>
      </c>
      <c r="I1311">
        <v>3.86</v>
      </c>
    </row>
    <row r="1312" spans="1:9" x14ac:dyDescent="0.55000000000000004">
      <c r="A1312">
        <v>2012</v>
      </c>
      <c r="B1312">
        <v>212</v>
      </c>
      <c r="C1312">
        <f>Summary!E943</f>
        <v>24.8</v>
      </c>
      <c r="D1312">
        <f>Summary!D943</f>
        <v>21.05</v>
      </c>
      <c r="E1312">
        <f>Summary!C943</f>
        <v>28.28</v>
      </c>
      <c r="F1312">
        <f>Summary!I943*$N$2</f>
        <v>306.83640000000003</v>
      </c>
      <c r="G1312">
        <f>Summary!F943</f>
        <v>0</v>
      </c>
      <c r="H1312">
        <v>77.88</v>
      </c>
      <c r="I1312">
        <v>3.64</v>
      </c>
    </row>
    <row r="1313" spans="1:9" x14ac:dyDescent="0.55000000000000004">
      <c r="A1313">
        <v>2012</v>
      </c>
      <c r="B1313">
        <v>213</v>
      </c>
      <c r="C1313">
        <f>Summary!E944</f>
        <v>25.78</v>
      </c>
      <c r="D1313">
        <f>Summary!D944</f>
        <v>22.39</v>
      </c>
      <c r="E1313">
        <f>Summary!C944</f>
        <v>29.53</v>
      </c>
      <c r="F1313">
        <f>Summary!I944*$N$2</f>
        <v>299.08450000000005</v>
      </c>
      <c r="G1313">
        <f>Summary!F944</f>
        <v>0</v>
      </c>
      <c r="H1313">
        <v>75.95</v>
      </c>
      <c r="I1313">
        <v>3.64</v>
      </c>
    </row>
    <row r="1314" spans="1:9" x14ac:dyDescent="0.55000000000000004">
      <c r="A1314">
        <v>2012</v>
      </c>
      <c r="B1314">
        <v>214</v>
      </c>
      <c r="C1314">
        <f>Summary!E945</f>
        <v>28.95</v>
      </c>
      <c r="D1314">
        <f>Summary!D945</f>
        <v>23.84</v>
      </c>
      <c r="E1314">
        <f>Summary!C945</f>
        <v>34.44</v>
      </c>
      <c r="F1314">
        <f>Summary!I945*$N$2</f>
        <v>262.2919</v>
      </c>
      <c r="G1314">
        <f>Summary!F945</f>
        <v>0</v>
      </c>
      <c r="H1314">
        <v>71.319999999999993</v>
      </c>
      <c r="I1314">
        <v>3.64</v>
      </c>
    </row>
    <row r="1315" spans="1:9" x14ac:dyDescent="0.55000000000000004">
      <c r="A1315">
        <v>2012</v>
      </c>
      <c r="B1315">
        <v>215</v>
      </c>
      <c r="C1315">
        <f>Summary!E946</f>
        <v>29.35</v>
      </c>
      <c r="D1315">
        <f>Summary!D946</f>
        <v>24.97</v>
      </c>
      <c r="E1315">
        <f>Summary!C946</f>
        <v>33.840000000000003</v>
      </c>
      <c r="F1315">
        <f>Summary!I946*$N$2</f>
        <v>243.66419999999999</v>
      </c>
      <c r="G1315">
        <f>Summary!F946</f>
        <v>0</v>
      </c>
      <c r="H1315">
        <v>75.7</v>
      </c>
      <c r="I1315">
        <v>3.64</v>
      </c>
    </row>
    <row r="1316" spans="1:9" x14ac:dyDescent="0.55000000000000004">
      <c r="A1316">
        <v>2012</v>
      </c>
      <c r="B1316">
        <v>216</v>
      </c>
      <c r="C1316">
        <f>Summary!E947</f>
        <v>26.57</v>
      </c>
      <c r="D1316">
        <f>Summary!D947</f>
        <v>23.23</v>
      </c>
      <c r="E1316">
        <f>Summary!C947</f>
        <v>30.61</v>
      </c>
      <c r="F1316">
        <f>Summary!I947*$N$2</f>
        <v>277.91140000000001</v>
      </c>
      <c r="G1316">
        <f>Summary!F947</f>
        <v>0.01</v>
      </c>
      <c r="H1316">
        <v>60.43</v>
      </c>
      <c r="I1316">
        <v>3.98</v>
      </c>
    </row>
    <row r="1317" spans="1:9" x14ac:dyDescent="0.55000000000000004">
      <c r="A1317">
        <v>2012</v>
      </c>
      <c r="B1317">
        <v>217</v>
      </c>
      <c r="C1317">
        <f>Summary!E948</f>
        <v>25.89</v>
      </c>
      <c r="D1317">
        <f>Summary!D948</f>
        <v>23.02</v>
      </c>
      <c r="E1317">
        <f>Summary!C948</f>
        <v>30.44</v>
      </c>
      <c r="F1317">
        <f>Summary!I948*$N$2</f>
        <v>282.77080000000001</v>
      </c>
      <c r="G1317">
        <f>Summary!F948</f>
        <v>0</v>
      </c>
      <c r="H1317">
        <v>82.14</v>
      </c>
      <c r="I1317">
        <v>3.25</v>
      </c>
    </row>
    <row r="1318" spans="1:9" x14ac:dyDescent="0.55000000000000004">
      <c r="A1318">
        <v>2012</v>
      </c>
      <c r="B1318">
        <v>218</v>
      </c>
      <c r="C1318">
        <f>Summary!E949</f>
        <v>27.92</v>
      </c>
      <c r="D1318">
        <f>Summary!D949</f>
        <v>23.24</v>
      </c>
      <c r="E1318">
        <f>Summary!C949</f>
        <v>32.57</v>
      </c>
      <c r="F1318">
        <f>Summary!I949*$N$2</f>
        <v>318.98490000000004</v>
      </c>
      <c r="G1318">
        <f>Summary!F949</f>
        <v>0</v>
      </c>
      <c r="H1318">
        <v>74.2</v>
      </c>
      <c r="I1318">
        <v>3.32</v>
      </c>
    </row>
    <row r="1319" spans="1:9" x14ac:dyDescent="0.55000000000000004">
      <c r="A1319">
        <v>2012</v>
      </c>
      <c r="B1319">
        <v>219</v>
      </c>
      <c r="C1319">
        <f>Summary!E950</f>
        <v>26.02</v>
      </c>
      <c r="D1319">
        <f>Summary!D950</f>
        <v>22.9</v>
      </c>
      <c r="E1319">
        <f>Summary!C950</f>
        <v>29.47</v>
      </c>
      <c r="F1319">
        <f>Summary!I950*$N$2</f>
        <v>292.83670000000001</v>
      </c>
      <c r="G1319">
        <f>Summary!F950</f>
        <v>0</v>
      </c>
      <c r="H1319">
        <v>70.81</v>
      </c>
      <c r="I1319">
        <v>2.72</v>
      </c>
    </row>
    <row r="1320" spans="1:9" x14ac:dyDescent="0.55000000000000004">
      <c r="A1320">
        <v>2012</v>
      </c>
      <c r="B1320">
        <v>220</v>
      </c>
      <c r="C1320">
        <f>Summary!E951</f>
        <v>25.55</v>
      </c>
      <c r="D1320">
        <f>Summary!D951</f>
        <v>22.68</v>
      </c>
      <c r="E1320">
        <f>Summary!C951</f>
        <v>28.61</v>
      </c>
      <c r="F1320">
        <f>Summary!I951*$N$2</f>
        <v>266.34140000000002</v>
      </c>
      <c r="G1320">
        <f>Summary!F951</f>
        <v>0</v>
      </c>
      <c r="H1320">
        <v>69.39</v>
      </c>
      <c r="I1320">
        <v>2.8</v>
      </c>
    </row>
    <row r="1321" spans="1:9" x14ac:dyDescent="0.55000000000000004">
      <c r="A1321">
        <v>2012</v>
      </c>
      <c r="B1321">
        <v>221</v>
      </c>
      <c r="C1321">
        <f>Summary!E952</f>
        <v>25.37</v>
      </c>
      <c r="D1321">
        <f>Summary!D952</f>
        <v>22.78</v>
      </c>
      <c r="E1321">
        <f>Summary!C952</f>
        <v>27.99</v>
      </c>
      <c r="F1321">
        <f>Summary!I952*$N$2</f>
        <v>251.3004</v>
      </c>
      <c r="G1321">
        <f>Summary!F952</f>
        <v>0</v>
      </c>
      <c r="H1321">
        <v>67.25</v>
      </c>
      <c r="I1321">
        <v>3.53</v>
      </c>
    </row>
    <row r="1322" spans="1:9" x14ac:dyDescent="0.55000000000000004">
      <c r="A1322">
        <v>2012</v>
      </c>
      <c r="B1322">
        <v>222</v>
      </c>
      <c r="C1322">
        <f>Summary!E953</f>
        <v>26.81</v>
      </c>
      <c r="D1322">
        <f>Summary!D953</f>
        <v>22.79</v>
      </c>
      <c r="E1322">
        <f>Summary!C953</f>
        <v>30.74</v>
      </c>
      <c r="F1322">
        <f>Summary!I953*$N$2</f>
        <v>279.0684</v>
      </c>
      <c r="G1322">
        <f>Summary!F953</f>
        <v>0</v>
      </c>
      <c r="H1322">
        <v>66.17</v>
      </c>
      <c r="I1322">
        <v>3.32</v>
      </c>
    </row>
    <row r="1323" spans="1:9" x14ac:dyDescent="0.55000000000000004">
      <c r="A1323">
        <v>2012</v>
      </c>
      <c r="B1323">
        <v>223</v>
      </c>
      <c r="C1323">
        <f>Summary!E954</f>
        <v>31.06</v>
      </c>
      <c r="D1323">
        <f>Summary!D954</f>
        <v>25.63</v>
      </c>
      <c r="E1323">
        <f>Summary!C954</f>
        <v>35.26</v>
      </c>
      <c r="F1323">
        <f>Summary!I954*$N$2</f>
        <v>249.6806</v>
      </c>
      <c r="G1323">
        <f>Summary!F954</f>
        <v>0</v>
      </c>
      <c r="H1323">
        <v>69.91</v>
      </c>
      <c r="I1323">
        <v>3.56</v>
      </c>
    </row>
    <row r="1324" spans="1:9" x14ac:dyDescent="0.55000000000000004">
      <c r="A1324">
        <v>2012</v>
      </c>
      <c r="B1324">
        <v>224</v>
      </c>
      <c r="C1324">
        <f>Summary!E955</f>
        <v>31.13</v>
      </c>
      <c r="D1324">
        <f>Summary!D955</f>
        <v>27.12</v>
      </c>
      <c r="E1324">
        <f>Summary!C955</f>
        <v>34.75</v>
      </c>
      <c r="F1324">
        <f>Summary!I955*$N$2</f>
        <v>253.03590000000003</v>
      </c>
      <c r="G1324">
        <f>Summary!F955</f>
        <v>0</v>
      </c>
      <c r="H1324">
        <v>69.27</v>
      </c>
      <c r="I1324">
        <v>3.69</v>
      </c>
    </row>
    <row r="1325" spans="1:9" x14ac:dyDescent="0.55000000000000004">
      <c r="A1325">
        <v>2012</v>
      </c>
      <c r="B1325">
        <v>225</v>
      </c>
      <c r="C1325">
        <f>Summary!E956</f>
        <v>31.17</v>
      </c>
      <c r="D1325">
        <f>Summary!D956</f>
        <v>26.82</v>
      </c>
      <c r="E1325">
        <f>Summary!C956</f>
        <v>35.700000000000003</v>
      </c>
      <c r="F1325">
        <f>Summary!I956*$N$2</f>
        <v>268.77109999999999</v>
      </c>
      <c r="G1325">
        <f>Summary!F956</f>
        <v>0</v>
      </c>
      <c r="H1325">
        <v>70.44</v>
      </c>
      <c r="I1325">
        <v>3.82</v>
      </c>
    </row>
    <row r="1326" spans="1:9" x14ac:dyDescent="0.55000000000000004">
      <c r="A1326">
        <v>2012</v>
      </c>
      <c r="B1326">
        <v>226</v>
      </c>
      <c r="C1326">
        <f>Summary!E957</f>
        <v>27.53</v>
      </c>
      <c r="D1326">
        <f>Summary!D957</f>
        <v>23.57</v>
      </c>
      <c r="E1326">
        <f>Summary!C957</f>
        <v>31.53</v>
      </c>
      <c r="F1326">
        <f>Summary!I957*$N$2</f>
        <v>277.91140000000001</v>
      </c>
      <c r="G1326">
        <f>Summary!F957</f>
        <v>0</v>
      </c>
      <c r="H1326">
        <v>68.34</v>
      </c>
      <c r="I1326">
        <v>4.51</v>
      </c>
    </row>
    <row r="1327" spans="1:9" x14ac:dyDescent="0.55000000000000004">
      <c r="A1327">
        <v>2012</v>
      </c>
      <c r="B1327">
        <v>227</v>
      </c>
      <c r="C1327">
        <f>Summary!E958</f>
        <v>26.64</v>
      </c>
      <c r="D1327">
        <f>Summary!D958</f>
        <v>23.51</v>
      </c>
      <c r="E1327">
        <f>Summary!C958</f>
        <v>30.27</v>
      </c>
      <c r="F1327">
        <f>Summary!I958*$N$2</f>
        <v>313.08420000000001</v>
      </c>
      <c r="G1327">
        <f>Summary!F958</f>
        <v>0</v>
      </c>
      <c r="H1327">
        <v>60.16</v>
      </c>
      <c r="I1327">
        <v>3.04</v>
      </c>
    </row>
    <row r="1328" spans="1:9" x14ac:dyDescent="0.55000000000000004">
      <c r="A1328">
        <v>2012</v>
      </c>
      <c r="B1328">
        <v>228</v>
      </c>
      <c r="C1328">
        <f>Summary!E959</f>
        <v>28.29</v>
      </c>
      <c r="D1328">
        <f>Summary!D959</f>
        <v>23.61</v>
      </c>
      <c r="E1328">
        <f>Summary!C959</f>
        <v>32.909999999999997</v>
      </c>
      <c r="F1328">
        <f>Summary!I959*$N$2</f>
        <v>304.86950000000002</v>
      </c>
      <c r="G1328">
        <f>Summary!F959</f>
        <v>0</v>
      </c>
      <c r="H1328">
        <v>51.77</v>
      </c>
      <c r="I1328">
        <v>3.25</v>
      </c>
    </row>
    <row r="1329" spans="1:9" x14ac:dyDescent="0.55000000000000004">
      <c r="A1329">
        <v>2012</v>
      </c>
      <c r="B1329">
        <v>229</v>
      </c>
      <c r="C1329">
        <f>Summary!E960</f>
        <v>27.52</v>
      </c>
      <c r="D1329">
        <f>Summary!D960</f>
        <v>24.1</v>
      </c>
      <c r="E1329">
        <f>Summary!C960</f>
        <v>31.45</v>
      </c>
      <c r="F1329">
        <f>Summary!I960*$N$2</f>
        <v>290.17559999999997</v>
      </c>
      <c r="G1329">
        <f>Summary!F960</f>
        <v>0</v>
      </c>
      <c r="H1329">
        <v>55.64</v>
      </c>
      <c r="I1329">
        <v>3.8</v>
      </c>
    </row>
    <row r="1330" spans="1:9" x14ac:dyDescent="0.55000000000000004">
      <c r="A1330">
        <v>2012</v>
      </c>
      <c r="B1330">
        <v>230</v>
      </c>
      <c r="C1330">
        <f>Summary!E961</f>
        <v>27.06</v>
      </c>
      <c r="D1330">
        <f>Summary!D961</f>
        <v>23.52</v>
      </c>
      <c r="E1330">
        <f>Summary!C961</f>
        <v>31.24</v>
      </c>
      <c r="F1330">
        <f>Summary!I961*$N$2</f>
        <v>287.16739999999999</v>
      </c>
      <c r="G1330">
        <f>Summary!F961</f>
        <v>0.01</v>
      </c>
      <c r="H1330">
        <v>60.22</v>
      </c>
      <c r="I1330">
        <v>3.34</v>
      </c>
    </row>
    <row r="1331" spans="1:9" x14ac:dyDescent="0.55000000000000004">
      <c r="A1331">
        <v>2012</v>
      </c>
      <c r="B1331">
        <v>231</v>
      </c>
      <c r="C1331">
        <f>Summary!E962</f>
        <v>27.88</v>
      </c>
      <c r="D1331">
        <f>Summary!D962</f>
        <v>24.94</v>
      </c>
      <c r="E1331">
        <f>Summary!C962</f>
        <v>32.630000000000003</v>
      </c>
      <c r="F1331">
        <f>Summary!I962*$N$2</f>
        <v>208.14429999999999</v>
      </c>
      <c r="G1331">
        <f>Summary!F962</f>
        <v>0.12</v>
      </c>
      <c r="H1331">
        <v>66.349999999999994</v>
      </c>
      <c r="I1331">
        <v>3.65</v>
      </c>
    </row>
    <row r="1332" spans="1:9" x14ac:dyDescent="0.55000000000000004">
      <c r="A1332">
        <v>2012</v>
      </c>
      <c r="B1332">
        <v>232</v>
      </c>
      <c r="C1332">
        <f>Summary!E963</f>
        <v>27.55</v>
      </c>
      <c r="D1332">
        <f>Summary!D963</f>
        <v>25.18</v>
      </c>
      <c r="E1332">
        <f>Summary!C963</f>
        <v>31.49</v>
      </c>
      <c r="F1332">
        <f>Summary!I963*$N$2</f>
        <v>249.7963</v>
      </c>
      <c r="G1332">
        <f>Summary!F963</f>
        <v>0.01</v>
      </c>
      <c r="H1332">
        <v>67.290000000000006</v>
      </c>
      <c r="I1332">
        <v>3.42</v>
      </c>
    </row>
    <row r="1333" spans="1:9" x14ac:dyDescent="0.55000000000000004">
      <c r="A1333">
        <v>2012</v>
      </c>
      <c r="B1333">
        <v>233</v>
      </c>
      <c r="C1333">
        <f>Summary!E964</f>
        <v>27.47</v>
      </c>
      <c r="D1333">
        <f>Summary!D964</f>
        <v>24.52</v>
      </c>
      <c r="E1333">
        <f>Summary!C964</f>
        <v>31.42</v>
      </c>
      <c r="F1333">
        <f>Summary!I964*$N$2</f>
        <v>272.82060000000001</v>
      </c>
      <c r="G1333">
        <f>Summary!F964</f>
        <v>0.01</v>
      </c>
      <c r="H1333">
        <v>67.22</v>
      </c>
      <c r="I1333">
        <v>3.85</v>
      </c>
    </row>
    <row r="1334" spans="1:9" x14ac:dyDescent="0.55000000000000004">
      <c r="A1334">
        <v>2012</v>
      </c>
      <c r="B1334">
        <v>234</v>
      </c>
      <c r="C1334">
        <f>Summary!E965</f>
        <v>27.8</v>
      </c>
      <c r="D1334">
        <f>Summary!D965</f>
        <v>25.1</v>
      </c>
      <c r="E1334">
        <f>Summary!C965</f>
        <v>30.96</v>
      </c>
      <c r="F1334">
        <f>Summary!I965*$N$2</f>
        <v>274.0933</v>
      </c>
      <c r="G1334">
        <f>Summary!F965</f>
        <v>0</v>
      </c>
      <c r="H1334">
        <v>61.21</v>
      </c>
      <c r="I1334">
        <v>3.94</v>
      </c>
    </row>
    <row r="1335" spans="1:9" x14ac:dyDescent="0.55000000000000004">
      <c r="A1335">
        <v>2012</v>
      </c>
      <c r="B1335">
        <v>235</v>
      </c>
      <c r="C1335">
        <f>Summary!E966</f>
        <v>28.01</v>
      </c>
      <c r="D1335">
        <f>Summary!D966</f>
        <v>25.09</v>
      </c>
      <c r="E1335">
        <f>Summary!C966</f>
        <v>31.43</v>
      </c>
      <c r="F1335">
        <f>Summary!I966*$N$2</f>
        <v>276.75440000000003</v>
      </c>
      <c r="G1335">
        <f>Summary!F966</f>
        <v>0</v>
      </c>
      <c r="H1335">
        <v>62.14</v>
      </c>
      <c r="I1335">
        <v>3.64</v>
      </c>
    </row>
    <row r="1336" spans="1:9" x14ac:dyDescent="0.55000000000000004">
      <c r="A1336">
        <v>2012</v>
      </c>
      <c r="B1336">
        <v>236</v>
      </c>
      <c r="C1336">
        <f>Summary!E967</f>
        <v>27.51</v>
      </c>
      <c r="D1336">
        <f>Summary!D967</f>
        <v>24.16</v>
      </c>
      <c r="E1336">
        <f>Summary!C967</f>
        <v>31.6</v>
      </c>
      <c r="F1336">
        <f>Summary!I967*$N$2</f>
        <v>284.2749</v>
      </c>
      <c r="G1336">
        <f>Summary!F967</f>
        <v>0</v>
      </c>
      <c r="H1336">
        <v>66.11</v>
      </c>
      <c r="I1336">
        <v>4.3</v>
      </c>
    </row>
    <row r="1337" spans="1:9" x14ac:dyDescent="0.55000000000000004">
      <c r="A1337">
        <v>2012</v>
      </c>
      <c r="B1337">
        <v>237</v>
      </c>
      <c r="C1337">
        <f>Summary!E968</f>
        <v>29.12</v>
      </c>
      <c r="D1337">
        <f>Summary!D968</f>
        <v>24.78</v>
      </c>
      <c r="E1337">
        <f>Summary!C968</f>
        <v>32.950000000000003</v>
      </c>
      <c r="F1337">
        <f>Summary!I968*$N$2</f>
        <v>299.08450000000005</v>
      </c>
      <c r="G1337">
        <f>Summary!F968</f>
        <v>0</v>
      </c>
      <c r="H1337">
        <v>65.33</v>
      </c>
      <c r="I1337">
        <v>4.51</v>
      </c>
    </row>
    <row r="1338" spans="1:9" x14ac:dyDescent="0.55000000000000004">
      <c r="A1338">
        <v>2012</v>
      </c>
      <c r="B1338">
        <v>238</v>
      </c>
      <c r="C1338">
        <f>Summary!E969</f>
        <v>29.28</v>
      </c>
      <c r="D1338">
        <f>Summary!D969</f>
        <v>24.83</v>
      </c>
      <c r="E1338">
        <f>Summary!C969</f>
        <v>33.24</v>
      </c>
      <c r="F1338">
        <f>Summary!I969*$N$2</f>
        <v>293.06810000000002</v>
      </c>
      <c r="G1338">
        <f>Summary!F969</f>
        <v>0</v>
      </c>
      <c r="H1338">
        <v>72.23</v>
      </c>
      <c r="I1338">
        <v>4.32</v>
      </c>
    </row>
    <row r="1339" spans="1:9" x14ac:dyDescent="0.55000000000000004">
      <c r="A1339">
        <v>2012</v>
      </c>
      <c r="B1339">
        <v>239</v>
      </c>
      <c r="C1339">
        <f>Summary!E970</f>
        <v>27.73</v>
      </c>
      <c r="D1339">
        <f>Summary!D970</f>
        <v>24.94</v>
      </c>
      <c r="E1339">
        <f>Summary!C970</f>
        <v>30.67</v>
      </c>
      <c r="F1339">
        <f>Summary!I970*$N$2</f>
        <v>271.54789999999997</v>
      </c>
      <c r="G1339">
        <f>Summary!F970</f>
        <v>0</v>
      </c>
      <c r="H1339">
        <v>72.33</v>
      </c>
      <c r="I1339">
        <v>3.66</v>
      </c>
    </row>
    <row r="1340" spans="1:9" x14ac:dyDescent="0.55000000000000004">
      <c r="A1340">
        <v>2012</v>
      </c>
      <c r="B1340">
        <v>240</v>
      </c>
      <c r="C1340">
        <f>Summary!E971</f>
        <v>26.19</v>
      </c>
      <c r="D1340">
        <f>Summary!D971</f>
        <v>23.91</v>
      </c>
      <c r="E1340">
        <f>Summary!C971</f>
        <v>29.16</v>
      </c>
      <c r="F1340">
        <f>Summary!I971*$N$2</f>
        <v>273.51480000000004</v>
      </c>
      <c r="G1340">
        <f>Summary!F971</f>
        <v>0</v>
      </c>
      <c r="H1340">
        <v>70.98</v>
      </c>
      <c r="I1340">
        <v>3.71</v>
      </c>
    </row>
    <row r="1341" spans="1:9" x14ac:dyDescent="0.55000000000000004">
      <c r="A1341">
        <v>2012</v>
      </c>
      <c r="B1341">
        <v>241</v>
      </c>
      <c r="C1341">
        <f>Summary!E972</f>
        <v>26.47</v>
      </c>
      <c r="D1341">
        <f>Summary!D972</f>
        <v>23.34</v>
      </c>
      <c r="E1341">
        <f>Summary!C972</f>
        <v>29.68</v>
      </c>
      <c r="F1341">
        <f>Summary!I972*$N$2</f>
        <v>278.95269999999999</v>
      </c>
      <c r="G1341">
        <f>Summary!F972</f>
        <v>0</v>
      </c>
      <c r="H1341">
        <v>71.849999999999994</v>
      </c>
      <c r="I1341">
        <v>3.22</v>
      </c>
    </row>
    <row r="1342" spans="1:9" x14ac:dyDescent="0.55000000000000004">
      <c r="A1342">
        <v>2012</v>
      </c>
      <c r="B1342">
        <v>242</v>
      </c>
      <c r="C1342">
        <f>Summary!E973</f>
        <v>26.53</v>
      </c>
      <c r="D1342">
        <f>Summary!D973</f>
        <v>23.16</v>
      </c>
      <c r="E1342">
        <f>Summary!C973</f>
        <v>30.15</v>
      </c>
      <c r="F1342">
        <f>Summary!I973*$N$2</f>
        <v>279.99399999999997</v>
      </c>
      <c r="G1342">
        <f>Summary!F973</f>
        <v>0</v>
      </c>
      <c r="H1342">
        <v>65.73</v>
      </c>
      <c r="I1342">
        <v>3.63</v>
      </c>
    </row>
    <row r="1343" spans="1:9" x14ac:dyDescent="0.55000000000000004">
      <c r="A1343">
        <v>2012</v>
      </c>
      <c r="B1343">
        <v>243</v>
      </c>
      <c r="C1343">
        <f>Summary!E974</f>
        <v>27.27</v>
      </c>
      <c r="D1343">
        <f>Summary!D974</f>
        <v>24.19</v>
      </c>
      <c r="E1343">
        <f>Summary!C974</f>
        <v>31.94</v>
      </c>
      <c r="F1343">
        <f>Summary!I974*$N$2</f>
        <v>284.85340000000002</v>
      </c>
      <c r="G1343">
        <f>Summary!F974</f>
        <v>0.6</v>
      </c>
      <c r="H1343">
        <v>65.77</v>
      </c>
      <c r="I1343">
        <v>3.56</v>
      </c>
    </row>
    <row r="1344" spans="1:9" x14ac:dyDescent="0.55000000000000004">
      <c r="A1344">
        <v>2012</v>
      </c>
      <c r="B1344">
        <v>244</v>
      </c>
      <c r="C1344">
        <f>Summary!E975</f>
        <v>23.91</v>
      </c>
      <c r="D1344">
        <f>Summary!D975</f>
        <v>22.67</v>
      </c>
      <c r="E1344">
        <f>Summary!C975</f>
        <v>26.06</v>
      </c>
      <c r="F1344">
        <f>Summary!I975*$N$2</f>
        <v>234.63960000000003</v>
      </c>
      <c r="G1344">
        <f>Summary!F975</f>
        <v>2.91</v>
      </c>
      <c r="H1344">
        <v>65.78</v>
      </c>
      <c r="I1344">
        <v>3.22</v>
      </c>
    </row>
    <row r="1345" spans="1:9" x14ac:dyDescent="0.55000000000000004">
      <c r="A1345">
        <v>2012</v>
      </c>
      <c r="B1345">
        <v>245</v>
      </c>
      <c r="C1345">
        <f>Summary!E976</f>
        <v>23.67</v>
      </c>
      <c r="D1345">
        <f>Summary!D976</f>
        <v>22.23</v>
      </c>
      <c r="E1345">
        <f>Summary!C976</f>
        <v>25.45</v>
      </c>
      <c r="F1345">
        <f>Summary!I976*$N$2</f>
        <v>211.0368</v>
      </c>
      <c r="G1345">
        <f>Summary!F976</f>
        <v>0</v>
      </c>
      <c r="H1345">
        <v>59.99</v>
      </c>
      <c r="I1345">
        <v>2.42</v>
      </c>
    </row>
    <row r="1346" spans="1:9" x14ac:dyDescent="0.55000000000000004">
      <c r="A1346">
        <v>2012</v>
      </c>
      <c r="B1346">
        <v>246</v>
      </c>
      <c r="C1346">
        <f>Summary!E977</f>
        <v>22.75</v>
      </c>
      <c r="D1346">
        <f>Summary!D977</f>
        <v>20.61</v>
      </c>
      <c r="E1346">
        <f>Summary!C977</f>
        <v>25.19</v>
      </c>
      <c r="F1346">
        <f>Summary!I977*$N$2</f>
        <v>219.13580000000002</v>
      </c>
      <c r="G1346">
        <f>Summary!F977</f>
        <v>0</v>
      </c>
      <c r="H1346">
        <v>79.81</v>
      </c>
      <c r="I1346">
        <v>2.36</v>
      </c>
    </row>
    <row r="1347" spans="1:9" x14ac:dyDescent="0.55000000000000004">
      <c r="A1347">
        <v>2012</v>
      </c>
      <c r="B1347">
        <v>247</v>
      </c>
      <c r="C1347">
        <f>Summary!E978</f>
        <v>22.18</v>
      </c>
      <c r="D1347">
        <f>Summary!D978</f>
        <v>19.739999999999998</v>
      </c>
      <c r="E1347">
        <f>Summary!C978</f>
        <v>24.99</v>
      </c>
      <c r="F1347">
        <f>Summary!I978*$N$2</f>
        <v>279.1841</v>
      </c>
      <c r="G1347">
        <f>Summary!F978</f>
        <v>0</v>
      </c>
      <c r="H1347">
        <v>84.97</v>
      </c>
      <c r="I1347">
        <v>3.37</v>
      </c>
    </row>
    <row r="1348" spans="1:9" x14ac:dyDescent="0.55000000000000004">
      <c r="A1348">
        <v>2012</v>
      </c>
      <c r="B1348">
        <v>248</v>
      </c>
      <c r="C1348">
        <f>Summary!E979</f>
        <v>22.73</v>
      </c>
      <c r="D1348">
        <f>Summary!D979</f>
        <v>19.62</v>
      </c>
      <c r="E1348">
        <f>Summary!C979</f>
        <v>26.15</v>
      </c>
      <c r="F1348">
        <f>Summary!I979*$N$2</f>
        <v>266.45710000000003</v>
      </c>
      <c r="G1348">
        <f>Summary!F979</f>
        <v>0</v>
      </c>
      <c r="H1348">
        <v>79.53</v>
      </c>
      <c r="I1348">
        <v>3.56</v>
      </c>
    </row>
    <row r="1349" spans="1:9" x14ac:dyDescent="0.55000000000000004">
      <c r="A1349">
        <v>2012</v>
      </c>
      <c r="B1349">
        <v>249</v>
      </c>
      <c r="C1349">
        <f>Summary!E980</f>
        <v>23.1</v>
      </c>
      <c r="D1349">
        <f>Summary!D980</f>
        <v>20.190000000000001</v>
      </c>
      <c r="E1349">
        <f>Summary!C980</f>
        <v>25.97</v>
      </c>
      <c r="F1349">
        <f>Summary!I980*$N$2</f>
        <v>247.36660000000001</v>
      </c>
      <c r="G1349">
        <f>Summary!F980</f>
        <v>0</v>
      </c>
      <c r="H1349">
        <v>69.459999999999994</v>
      </c>
      <c r="I1349">
        <v>3.47</v>
      </c>
    </row>
    <row r="1350" spans="1:9" x14ac:dyDescent="0.55000000000000004">
      <c r="A1350">
        <v>2012</v>
      </c>
      <c r="B1350">
        <v>250</v>
      </c>
      <c r="C1350">
        <f>Summary!E981</f>
        <v>23.47</v>
      </c>
      <c r="D1350">
        <f>Summary!D981</f>
        <v>21.02</v>
      </c>
      <c r="E1350">
        <f>Summary!C981</f>
        <v>26.7</v>
      </c>
      <c r="F1350">
        <f>Summary!I981*$N$2</f>
        <v>248.63929999999999</v>
      </c>
      <c r="G1350">
        <f>Summary!F981</f>
        <v>0</v>
      </c>
      <c r="H1350">
        <v>68.959999999999994</v>
      </c>
      <c r="I1350">
        <v>3.1</v>
      </c>
    </row>
    <row r="1351" spans="1:9" x14ac:dyDescent="0.55000000000000004">
      <c r="A1351">
        <v>2012</v>
      </c>
      <c r="B1351">
        <v>251</v>
      </c>
      <c r="C1351">
        <f>Summary!E982</f>
        <v>23.13</v>
      </c>
      <c r="D1351">
        <f>Summary!D982</f>
        <v>21.1</v>
      </c>
      <c r="E1351">
        <f>Summary!C982</f>
        <v>26.13</v>
      </c>
      <c r="F1351">
        <f>Summary!I982*$N$2</f>
        <v>238.92049999999998</v>
      </c>
      <c r="G1351">
        <f>Summary!F982</f>
        <v>0.12</v>
      </c>
      <c r="H1351">
        <v>70.709999999999994</v>
      </c>
      <c r="I1351">
        <v>2.69</v>
      </c>
    </row>
    <row r="1352" spans="1:9" x14ac:dyDescent="0.55000000000000004">
      <c r="A1352">
        <v>2012</v>
      </c>
      <c r="B1352">
        <v>252</v>
      </c>
      <c r="C1352">
        <f>Summary!E983</f>
        <v>23.39</v>
      </c>
      <c r="D1352">
        <f>Summary!D983</f>
        <v>20.56</v>
      </c>
      <c r="E1352">
        <f>Summary!C983</f>
        <v>26.67</v>
      </c>
      <c r="F1352">
        <f>Summary!I983*$N$2</f>
        <v>252.57309999999998</v>
      </c>
      <c r="G1352">
        <f>Summary!F983</f>
        <v>0</v>
      </c>
      <c r="H1352">
        <v>78.290000000000006</v>
      </c>
      <c r="I1352">
        <v>3.58</v>
      </c>
    </row>
    <row r="1353" spans="1:9" x14ac:dyDescent="0.55000000000000004">
      <c r="A1353">
        <v>2012</v>
      </c>
      <c r="B1353">
        <v>253</v>
      </c>
      <c r="C1353">
        <f>Summary!E984</f>
        <v>23.6</v>
      </c>
      <c r="D1353">
        <f>Summary!D984</f>
        <v>20.25</v>
      </c>
      <c r="E1353">
        <f>Summary!C984</f>
        <v>27.29</v>
      </c>
      <c r="F1353">
        <f>Summary!I984*$N$2</f>
        <v>257.66390000000001</v>
      </c>
      <c r="G1353">
        <f>Summary!F984</f>
        <v>0</v>
      </c>
      <c r="H1353">
        <v>61.66</v>
      </c>
      <c r="I1353">
        <v>4.59</v>
      </c>
    </row>
    <row r="1354" spans="1:9" x14ac:dyDescent="0.55000000000000004">
      <c r="A1354">
        <v>2012</v>
      </c>
      <c r="B1354">
        <v>254</v>
      </c>
      <c r="C1354">
        <f>Summary!E985</f>
        <v>23.09</v>
      </c>
      <c r="D1354">
        <f>Summary!D985</f>
        <v>20.12</v>
      </c>
      <c r="E1354">
        <f>Summary!C985</f>
        <v>26.57</v>
      </c>
      <c r="F1354">
        <f>Summary!I985*$N$2</f>
        <v>210.45830000000001</v>
      </c>
      <c r="G1354">
        <f>Summary!F985</f>
        <v>0</v>
      </c>
      <c r="H1354">
        <v>70.569999999999993</v>
      </c>
      <c r="I1354">
        <v>3.47</v>
      </c>
    </row>
    <row r="1355" spans="1:9" x14ac:dyDescent="0.55000000000000004">
      <c r="A1355">
        <v>2012</v>
      </c>
      <c r="B1355">
        <v>255</v>
      </c>
      <c r="C1355">
        <f>Summary!E986</f>
        <v>23.49</v>
      </c>
      <c r="D1355">
        <f>Summary!D986</f>
        <v>20.61</v>
      </c>
      <c r="E1355">
        <f>Summary!C986</f>
        <v>26.85</v>
      </c>
      <c r="F1355">
        <f>Summary!I986*$N$2</f>
        <v>251.4161</v>
      </c>
      <c r="G1355">
        <f>Summary!F986</f>
        <v>0</v>
      </c>
      <c r="H1355">
        <v>67.650000000000006</v>
      </c>
      <c r="I1355">
        <v>3.06</v>
      </c>
    </row>
    <row r="1356" spans="1:9" x14ac:dyDescent="0.55000000000000004">
      <c r="A1356">
        <v>2012</v>
      </c>
      <c r="B1356">
        <v>256</v>
      </c>
      <c r="C1356">
        <f>Summary!E987</f>
        <v>24.84</v>
      </c>
      <c r="D1356">
        <f>Summary!D987</f>
        <v>21.19</v>
      </c>
      <c r="E1356">
        <f>Summary!C987</f>
        <v>28.46</v>
      </c>
      <c r="F1356">
        <f>Summary!I987*$N$2</f>
        <v>254.0772</v>
      </c>
      <c r="G1356">
        <f>Summary!F987</f>
        <v>0</v>
      </c>
      <c r="H1356">
        <v>69.760000000000005</v>
      </c>
      <c r="I1356">
        <v>3.16</v>
      </c>
    </row>
    <row r="1357" spans="1:9" x14ac:dyDescent="0.55000000000000004">
      <c r="A1357">
        <v>2012</v>
      </c>
      <c r="B1357">
        <v>257</v>
      </c>
      <c r="C1357">
        <f>Summary!E988</f>
        <v>23.48</v>
      </c>
      <c r="D1357">
        <f>Summary!D988</f>
        <v>20.420000000000002</v>
      </c>
      <c r="E1357">
        <f>Summary!C988</f>
        <v>26.11</v>
      </c>
      <c r="F1357">
        <f>Summary!I988*$N$2</f>
        <v>236.83789999999999</v>
      </c>
      <c r="G1357">
        <f>Summary!F988</f>
        <v>0</v>
      </c>
      <c r="H1357">
        <v>71.05</v>
      </c>
      <c r="I1357">
        <v>3.53</v>
      </c>
    </row>
    <row r="1358" spans="1:9" x14ac:dyDescent="0.55000000000000004">
      <c r="A1358">
        <v>2012</v>
      </c>
      <c r="B1358">
        <v>258</v>
      </c>
      <c r="C1358">
        <f>Summary!E989</f>
        <v>22.6</v>
      </c>
      <c r="D1358">
        <f>Summary!D989</f>
        <v>19.89</v>
      </c>
      <c r="E1358">
        <f>Summary!C989</f>
        <v>25.97</v>
      </c>
      <c r="F1358">
        <f>Summary!I989*$N$2</f>
        <v>244.35840000000002</v>
      </c>
      <c r="G1358">
        <f>Summary!F989</f>
        <v>0</v>
      </c>
      <c r="H1358">
        <v>70.28</v>
      </c>
      <c r="I1358">
        <v>3.57</v>
      </c>
    </row>
    <row r="1359" spans="1:9" x14ac:dyDescent="0.55000000000000004">
      <c r="A1359">
        <v>2012</v>
      </c>
      <c r="B1359">
        <v>259</v>
      </c>
      <c r="C1359">
        <f>Summary!E990</f>
        <v>24.33</v>
      </c>
      <c r="D1359">
        <f>Summary!D990</f>
        <v>21.27</v>
      </c>
      <c r="E1359">
        <f>Summary!C990</f>
        <v>27.52</v>
      </c>
      <c r="F1359">
        <f>Summary!I990*$N$2</f>
        <v>259.51510000000002</v>
      </c>
      <c r="G1359">
        <f>Summary!F990</f>
        <v>0</v>
      </c>
      <c r="H1359">
        <v>68.7</v>
      </c>
      <c r="I1359">
        <v>2.81</v>
      </c>
    </row>
    <row r="1360" spans="1:9" x14ac:dyDescent="0.55000000000000004">
      <c r="A1360">
        <v>2012</v>
      </c>
      <c r="B1360">
        <v>260</v>
      </c>
      <c r="C1360">
        <f>Summary!E991</f>
        <v>25.3</v>
      </c>
      <c r="D1360">
        <f>Summary!D991</f>
        <v>22.55</v>
      </c>
      <c r="E1360">
        <f>Summary!C991</f>
        <v>29.03</v>
      </c>
      <c r="F1360">
        <f>Summary!I991*$N$2</f>
        <v>262.52330000000001</v>
      </c>
      <c r="G1360">
        <f>Summary!F991</f>
        <v>0</v>
      </c>
      <c r="H1360">
        <v>68.67</v>
      </c>
      <c r="I1360">
        <v>3.61</v>
      </c>
    </row>
    <row r="1361" spans="1:9" x14ac:dyDescent="0.55000000000000004">
      <c r="A1361">
        <v>2012</v>
      </c>
      <c r="B1361">
        <v>261</v>
      </c>
      <c r="C1361">
        <f>Summary!E992</f>
        <v>24.74</v>
      </c>
      <c r="D1361">
        <f>Summary!D992</f>
        <v>21.08</v>
      </c>
      <c r="E1361">
        <f>Summary!C992</f>
        <v>29.16</v>
      </c>
      <c r="F1361">
        <f>Summary!I992*$N$2</f>
        <v>231.05289999999999</v>
      </c>
      <c r="G1361">
        <f>Summary!F992</f>
        <v>0</v>
      </c>
      <c r="H1361">
        <v>63.45</v>
      </c>
      <c r="I1361">
        <v>4.0599999999999996</v>
      </c>
    </row>
    <row r="1362" spans="1:9" x14ac:dyDescent="0.55000000000000004">
      <c r="A1362">
        <v>2012</v>
      </c>
      <c r="B1362">
        <v>262</v>
      </c>
      <c r="C1362">
        <f>Summary!E993</f>
        <v>24.87</v>
      </c>
      <c r="D1362">
        <f>Summary!D993</f>
        <v>22.47</v>
      </c>
      <c r="E1362">
        <f>Summary!C993</f>
        <v>28.52</v>
      </c>
      <c r="F1362">
        <f>Summary!I993*$N$2</f>
        <v>144.39360000000002</v>
      </c>
      <c r="G1362">
        <f>Summary!F993</f>
        <v>0</v>
      </c>
      <c r="H1362">
        <v>65.680000000000007</v>
      </c>
      <c r="I1362">
        <v>4.21</v>
      </c>
    </row>
    <row r="1363" spans="1:9" x14ac:dyDescent="0.55000000000000004">
      <c r="A1363">
        <v>2012</v>
      </c>
      <c r="B1363">
        <v>263</v>
      </c>
      <c r="C1363">
        <f>Summary!E994</f>
        <v>24.38</v>
      </c>
      <c r="D1363">
        <f>Summary!D994</f>
        <v>22.54</v>
      </c>
      <c r="E1363">
        <f>Summary!C994</f>
        <v>27.22</v>
      </c>
      <c r="F1363">
        <f>Summary!I994*$N$2</f>
        <v>174.70699999999999</v>
      </c>
      <c r="G1363">
        <f>Summary!F994</f>
        <v>0</v>
      </c>
      <c r="H1363">
        <v>72.239999999999995</v>
      </c>
      <c r="I1363">
        <v>4.2</v>
      </c>
    </row>
    <row r="1364" spans="1:9" x14ac:dyDescent="0.55000000000000004">
      <c r="A1364">
        <v>2012</v>
      </c>
      <c r="B1364">
        <v>264</v>
      </c>
      <c r="C1364">
        <f>Summary!E995</f>
        <v>23.42</v>
      </c>
      <c r="D1364">
        <f>Summary!D995</f>
        <v>21.77</v>
      </c>
      <c r="E1364">
        <f>Summary!C995</f>
        <v>25.97</v>
      </c>
      <c r="F1364">
        <f>Summary!I995*$N$2</f>
        <v>158.74040000000002</v>
      </c>
      <c r="G1364">
        <f>Summary!F995</f>
        <v>0.01</v>
      </c>
      <c r="H1364">
        <v>58.63</v>
      </c>
      <c r="I1364">
        <v>3.17</v>
      </c>
    </row>
    <row r="1365" spans="1:9" x14ac:dyDescent="0.55000000000000004">
      <c r="A1365">
        <v>2012</v>
      </c>
      <c r="B1365">
        <v>265</v>
      </c>
      <c r="C1365">
        <f>Summary!E996</f>
        <v>23.45</v>
      </c>
      <c r="D1365">
        <f>Summary!D996</f>
        <v>20.75</v>
      </c>
      <c r="E1365">
        <f>Summary!C996</f>
        <v>27.19</v>
      </c>
      <c r="F1365">
        <f>Summary!I996*$N$2</f>
        <v>178.2937</v>
      </c>
      <c r="G1365">
        <f>Summary!F996</f>
        <v>0</v>
      </c>
      <c r="H1365">
        <v>64.900000000000006</v>
      </c>
      <c r="I1365">
        <v>2.78</v>
      </c>
    </row>
    <row r="1366" spans="1:9" x14ac:dyDescent="0.55000000000000004">
      <c r="A1366">
        <v>2012</v>
      </c>
      <c r="B1366">
        <v>266</v>
      </c>
      <c r="C1366">
        <f>Summary!E997</f>
        <v>23.92</v>
      </c>
      <c r="D1366">
        <f>Summary!D997</f>
        <v>20.82</v>
      </c>
      <c r="E1366">
        <f>Summary!C997</f>
        <v>27.96</v>
      </c>
      <c r="F1366">
        <f>Summary!I997*$N$2</f>
        <v>224.458</v>
      </c>
      <c r="G1366">
        <f>Summary!F997</f>
        <v>0</v>
      </c>
      <c r="H1366">
        <v>67.239999999999995</v>
      </c>
      <c r="I1366">
        <v>3.51</v>
      </c>
    </row>
    <row r="1367" spans="1:9" x14ac:dyDescent="0.55000000000000004">
      <c r="A1367">
        <v>2012</v>
      </c>
      <c r="B1367">
        <v>267</v>
      </c>
      <c r="C1367">
        <f>Summary!E998</f>
        <v>26.25</v>
      </c>
      <c r="D1367">
        <f>Summary!D998</f>
        <v>21.59</v>
      </c>
      <c r="E1367">
        <f>Summary!C998</f>
        <v>30.77</v>
      </c>
      <c r="F1367">
        <f>Summary!I998*$N$2</f>
        <v>216.70610000000002</v>
      </c>
      <c r="G1367">
        <f>Summary!F998</f>
        <v>0</v>
      </c>
      <c r="H1367">
        <v>71.98</v>
      </c>
      <c r="I1367">
        <v>3.83</v>
      </c>
    </row>
    <row r="1368" spans="1:9" x14ac:dyDescent="0.55000000000000004">
      <c r="A1368">
        <v>2012</v>
      </c>
      <c r="B1368">
        <v>268</v>
      </c>
      <c r="C1368">
        <f>Summary!E999</f>
        <v>24.71</v>
      </c>
      <c r="D1368">
        <f>Summary!D999</f>
        <v>21.77</v>
      </c>
      <c r="E1368">
        <f>Summary!C999</f>
        <v>28.9</v>
      </c>
      <c r="F1368">
        <f>Summary!I999*$N$2</f>
        <v>161.86430000000001</v>
      </c>
      <c r="G1368">
        <f>Summary!F999</f>
        <v>0</v>
      </c>
      <c r="H1368">
        <v>67.540000000000006</v>
      </c>
      <c r="I1368">
        <v>3.7</v>
      </c>
    </row>
    <row r="1369" spans="1:9" x14ac:dyDescent="0.55000000000000004">
      <c r="A1369">
        <v>2012</v>
      </c>
      <c r="B1369">
        <v>269</v>
      </c>
      <c r="C1369">
        <f>Summary!E1000</f>
        <v>22.78</v>
      </c>
      <c r="D1369">
        <f>Summary!D1000</f>
        <v>18.84</v>
      </c>
      <c r="E1369">
        <f>Summary!C1000</f>
        <v>27.17</v>
      </c>
      <c r="F1369">
        <f>Summary!I1000*$N$2</f>
        <v>247.1352</v>
      </c>
      <c r="G1369">
        <f>Summary!F1000</f>
        <v>0</v>
      </c>
      <c r="H1369">
        <v>71.17</v>
      </c>
      <c r="I1369">
        <v>4.05</v>
      </c>
    </row>
    <row r="1370" spans="1:9" x14ac:dyDescent="0.55000000000000004">
      <c r="A1370">
        <v>2012</v>
      </c>
      <c r="B1370">
        <v>270</v>
      </c>
      <c r="C1370">
        <f>Summary!E1001</f>
        <v>22.24</v>
      </c>
      <c r="D1370">
        <f>Summary!D1001</f>
        <v>18.47</v>
      </c>
      <c r="E1370">
        <f>Summary!C1001</f>
        <v>25.84</v>
      </c>
      <c r="F1370">
        <f>Summary!I1001*$N$2</f>
        <v>149.94720000000001</v>
      </c>
      <c r="G1370">
        <f>Summary!F1001</f>
        <v>0.56999999999999995</v>
      </c>
      <c r="H1370">
        <v>66.11</v>
      </c>
      <c r="I1370">
        <v>3.52</v>
      </c>
    </row>
    <row r="1371" spans="1:9" x14ac:dyDescent="0.55000000000000004">
      <c r="A1371">
        <v>2012</v>
      </c>
      <c r="B1371">
        <v>271</v>
      </c>
      <c r="C1371">
        <f>Summary!E1002</f>
        <v>20.84</v>
      </c>
      <c r="D1371">
        <f>Summary!D1002</f>
        <v>19.59</v>
      </c>
      <c r="E1371">
        <f>Summary!C1002</f>
        <v>22.38</v>
      </c>
      <c r="F1371">
        <f>Summary!I1002*$N$2</f>
        <v>114.4273</v>
      </c>
      <c r="G1371">
        <f>Summary!F1002</f>
        <v>3.47</v>
      </c>
      <c r="H1371">
        <v>61.65</v>
      </c>
      <c r="I1371">
        <v>3.22</v>
      </c>
    </row>
    <row r="1372" spans="1:9" x14ac:dyDescent="0.55000000000000004">
      <c r="A1372">
        <v>2012</v>
      </c>
      <c r="B1372">
        <v>272</v>
      </c>
      <c r="C1372">
        <f>Summary!E1003</f>
        <v>20.2</v>
      </c>
      <c r="D1372">
        <f>Summary!D1003</f>
        <v>17.649999999999999</v>
      </c>
      <c r="E1372">
        <f>Summary!C1003</f>
        <v>21.72</v>
      </c>
      <c r="F1372">
        <f>Summary!I1003*$N$2</f>
        <v>66.411799999999999</v>
      </c>
      <c r="G1372">
        <f>Summary!F1003</f>
        <v>36.64</v>
      </c>
      <c r="H1372">
        <v>61.51</v>
      </c>
      <c r="I1372">
        <v>3.36</v>
      </c>
    </row>
    <row r="1373" spans="1:9" x14ac:dyDescent="0.55000000000000004">
      <c r="A1373">
        <v>2012</v>
      </c>
      <c r="B1373">
        <v>273</v>
      </c>
      <c r="C1373">
        <f>Summary!E1004</f>
        <v>18.579999999999998</v>
      </c>
      <c r="D1373">
        <f>Summary!D1004</f>
        <v>16.98</v>
      </c>
      <c r="E1373">
        <f>Summary!C1004</f>
        <v>20.75</v>
      </c>
      <c r="F1373">
        <f>Summary!I1004*$N$2</f>
        <v>141.61680000000001</v>
      </c>
      <c r="G1373">
        <f>Summary!F1004</f>
        <v>0.83</v>
      </c>
      <c r="H1373">
        <v>79.37</v>
      </c>
      <c r="I1373">
        <v>4.62</v>
      </c>
    </row>
    <row r="1374" spans="1:9" x14ac:dyDescent="0.55000000000000004">
      <c r="A1374">
        <v>2012</v>
      </c>
      <c r="B1374">
        <v>274</v>
      </c>
      <c r="C1374">
        <f>Summary!E1005</f>
        <v>19.39</v>
      </c>
      <c r="D1374">
        <f>Summary!D1005</f>
        <v>16.8</v>
      </c>
      <c r="E1374">
        <f>Summary!C1005</f>
        <v>22.39</v>
      </c>
      <c r="F1374">
        <f>Summary!I1005*$N$2</f>
        <v>197.38419999999999</v>
      </c>
      <c r="G1374">
        <f>Summary!F1005</f>
        <v>0.01</v>
      </c>
      <c r="H1374">
        <v>73.05</v>
      </c>
      <c r="I1374">
        <v>3.82</v>
      </c>
    </row>
    <row r="1375" spans="1:9" x14ac:dyDescent="0.55000000000000004">
      <c r="A1375">
        <v>2012</v>
      </c>
      <c r="B1375">
        <v>275</v>
      </c>
      <c r="C1375">
        <f>Summary!E1006</f>
        <v>19.75</v>
      </c>
      <c r="D1375">
        <f>Summary!D1006</f>
        <v>18.05</v>
      </c>
      <c r="E1375">
        <f>Summary!C1006</f>
        <v>22.76</v>
      </c>
      <c r="F1375">
        <f>Summary!I1006*$N$2</f>
        <v>221.44980000000001</v>
      </c>
      <c r="G1375">
        <f>Summary!F1006</f>
        <v>0.43</v>
      </c>
      <c r="H1375">
        <v>67.62</v>
      </c>
      <c r="I1375">
        <v>4.09</v>
      </c>
    </row>
    <row r="1376" spans="1:9" x14ac:dyDescent="0.55000000000000004">
      <c r="A1376">
        <v>2012</v>
      </c>
      <c r="B1376">
        <v>276</v>
      </c>
      <c r="C1376">
        <f>Summary!E1007</f>
        <v>20.63</v>
      </c>
      <c r="D1376">
        <f>Summary!D1007</f>
        <v>18.13</v>
      </c>
      <c r="E1376">
        <f>Summary!C1007</f>
        <v>23.88</v>
      </c>
      <c r="F1376">
        <f>Summary!I1007*$N$2</f>
        <v>221.56549999999999</v>
      </c>
      <c r="G1376">
        <f>Summary!F1007</f>
        <v>0</v>
      </c>
      <c r="H1376">
        <v>59.02</v>
      </c>
      <c r="I1376">
        <v>3.57</v>
      </c>
    </row>
    <row r="1377" spans="1:9" x14ac:dyDescent="0.55000000000000004">
      <c r="A1377">
        <v>2012</v>
      </c>
      <c r="B1377">
        <v>277</v>
      </c>
      <c r="C1377">
        <f>Summary!E1008</f>
        <v>20.49</v>
      </c>
      <c r="D1377">
        <f>Summary!D1008</f>
        <v>17.649999999999999</v>
      </c>
      <c r="E1377">
        <f>Summary!C1008</f>
        <v>24.06</v>
      </c>
      <c r="F1377">
        <f>Summary!I1008*$N$2</f>
        <v>217.28460000000001</v>
      </c>
      <c r="G1377">
        <f>Summary!F1008</f>
        <v>0</v>
      </c>
      <c r="H1377">
        <v>56.38</v>
      </c>
      <c r="I1377">
        <v>3.34</v>
      </c>
    </row>
    <row r="1378" spans="1:9" x14ac:dyDescent="0.55000000000000004">
      <c r="A1378">
        <v>2012</v>
      </c>
      <c r="B1378">
        <v>278</v>
      </c>
      <c r="C1378">
        <f>Summary!E1009</f>
        <v>20.54</v>
      </c>
      <c r="D1378">
        <f>Summary!D1009</f>
        <v>17.72</v>
      </c>
      <c r="E1378">
        <f>Summary!C1009</f>
        <v>24.65</v>
      </c>
      <c r="F1378">
        <f>Summary!I1009*$N$2</f>
        <v>208.95419999999999</v>
      </c>
      <c r="G1378">
        <f>Summary!F1009</f>
        <v>0</v>
      </c>
      <c r="H1378">
        <v>61.27</v>
      </c>
      <c r="I1378">
        <v>4.24</v>
      </c>
    </row>
    <row r="1379" spans="1:9" x14ac:dyDescent="0.55000000000000004">
      <c r="A1379">
        <v>2012</v>
      </c>
      <c r="B1379">
        <v>279</v>
      </c>
      <c r="C1379">
        <f>Summary!E1010</f>
        <v>20.63</v>
      </c>
      <c r="D1379">
        <f>Summary!D1010</f>
        <v>17.989999999999998</v>
      </c>
      <c r="E1379">
        <f>Summary!C1010</f>
        <v>24.16</v>
      </c>
      <c r="F1379">
        <f>Summary!I1010*$N$2</f>
        <v>183.3845</v>
      </c>
      <c r="G1379">
        <f>Summary!F1010</f>
        <v>0.01</v>
      </c>
      <c r="H1379">
        <v>66.42</v>
      </c>
      <c r="I1379">
        <v>5.2</v>
      </c>
    </row>
    <row r="1380" spans="1:9" x14ac:dyDescent="0.55000000000000004">
      <c r="A1380">
        <v>2012</v>
      </c>
      <c r="B1380">
        <v>280</v>
      </c>
      <c r="C1380">
        <f>Summary!E1011</f>
        <v>21.46</v>
      </c>
      <c r="D1380">
        <f>Summary!D1011</f>
        <v>18.79</v>
      </c>
      <c r="E1380">
        <f>Summary!C1011</f>
        <v>24.94</v>
      </c>
      <c r="F1380">
        <f>Summary!I1011*$N$2</f>
        <v>196.45860000000002</v>
      </c>
      <c r="G1380">
        <f>Summary!F1011</f>
        <v>0</v>
      </c>
      <c r="H1380">
        <v>61.27</v>
      </c>
      <c r="I1380">
        <v>4.42</v>
      </c>
    </row>
    <row r="1381" spans="1:9" x14ac:dyDescent="0.55000000000000004">
      <c r="A1381">
        <v>2012</v>
      </c>
      <c r="B1381">
        <v>281</v>
      </c>
      <c r="C1381">
        <f>Summary!E1012</f>
        <v>22.36</v>
      </c>
      <c r="D1381">
        <f>Summary!D1012</f>
        <v>19</v>
      </c>
      <c r="E1381">
        <f>Summary!C1012</f>
        <v>25.97</v>
      </c>
      <c r="F1381">
        <f>Summary!I1012*$N$2</f>
        <v>197.4999</v>
      </c>
      <c r="G1381">
        <f>Summary!F1012</f>
        <v>0</v>
      </c>
      <c r="H1381">
        <v>58.16</v>
      </c>
      <c r="I1381">
        <v>4.01</v>
      </c>
    </row>
    <row r="1382" spans="1:9" x14ac:dyDescent="0.55000000000000004">
      <c r="A1382">
        <v>2012</v>
      </c>
      <c r="B1382">
        <v>282</v>
      </c>
      <c r="C1382">
        <f>Summary!E1013</f>
        <v>23.24</v>
      </c>
      <c r="D1382">
        <f>Summary!D1013</f>
        <v>20.77</v>
      </c>
      <c r="E1382">
        <f>Summary!C1013</f>
        <v>27.09</v>
      </c>
      <c r="F1382">
        <f>Summary!I1013*$N$2</f>
        <v>204.2105</v>
      </c>
      <c r="G1382">
        <f>Summary!F1013</f>
        <v>0</v>
      </c>
      <c r="H1382">
        <v>57.17</v>
      </c>
      <c r="I1382">
        <v>3.61</v>
      </c>
    </row>
    <row r="1383" spans="1:9" x14ac:dyDescent="0.55000000000000004">
      <c r="A1383">
        <v>2012</v>
      </c>
      <c r="B1383">
        <v>283</v>
      </c>
      <c r="C1383">
        <f>Summary!E1014</f>
        <v>23.85</v>
      </c>
      <c r="D1383">
        <f>Summary!D1014</f>
        <v>20.69</v>
      </c>
      <c r="E1383">
        <f>Summary!C1014</f>
        <v>27.81</v>
      </c>
      <c r="F1383">
        <f>Summary!I1014*$N$2</f>
        <v>209.76409999999998</v>
      </c>
      <c r="G1383">
        <f>Summary!F1014</f>
        <v>0</v>
      </c>
      <c r="H1383">
        <v>64.39</v>
      </c>
      <c r="I1383">
        <v>5.2</v>
      </c>
    </row>
    <row r="1384" spans="1:9" x14ac:dyDescent="0.55000000000000004">
      <c r="A1384">
        <v>2012</v>
      </c>
      <c r="B1384">
        <v>284</v>
      </c>
      <c r="C1384">
        <f>Summary!E1015</f>
        <v>23.89</v>
      </c>
      <c r="D1384">
        <f>Summary!D1015</f>
        <v>21.98</v>
      </c>
      <c r="E1384">
        <f>Summary!C1015</f>
        <v>27.5</v>
      </c>
      <c r="F1384">
        <f>Summary!I1015*$N$2</f>
        <v>158.0462</v>
      </c>
      <c r="G1384">
        <f>Summary!F1015</f>
        <v>0.01</v>
      </c>
      <c r="H1384">
        <v>67.16</v>
      </c>
      <c r="I1384">
        <v>5.57</v>
      </c>
    </row>
    <row r="1385" spans="1:9" x14ac:dyDescent="0.55000000000000004">
      <c r="A1385">
        <v>2012</v>
      </c>
      <c r="B1385">
        <v>285</v>
      </c>
      <c r="C1385">
        <f>Summary!E1016</f>
        <v>23.37</v>
      </c>
      <c r="D1385">
        <f>Summary!D1016</f>
        <v>20.68</v>
      </c>
      <c r="E1385">
        <f>Summary!C1016</f>
        <v>26.65</v>
      </c>
      <c r="F1385">
        <f>Summary!I1016*$N$2</f>
        <v>144.04650000000001</v>
      </c>
      <c r="G1385">
        <f>Summary!F1016</f>
        <v>0.06</v>
      </c>
      <c r="H1385">
        <v>73</v>
      </c>
      <c r="I1385">
        <v>4.75</v>
      </c>
    </row>
    <row r="1386" spans="1:9" x14ac:dyDescent="0.55000000000000004">
      <c r="A1386">
        <v>2012</v>
      </c>
      <c r="B1386">
        <v>286</v>
      </c>
      <c r="C1386">
        <f>Summary!E1017</f>
        <v>21.82</v>
      </c>
      <c r="D1386">
        <f>Summary!D1017</f>
        <v>19.239999999999998</v>
      </c>
      <c r="E1386">
        <f>Summary!C1017</f>
        <v>25.27</v>
      </c>
      <c r="F1386">
        <f>Summary!I1017*$N$2</f>
        <v>140.92259999999999</v>
      </c>
      <c r="G1386">
        <f>Summary!F1017</f>
        <v>0.9</v>
      </c>
      <c r="H1386">
        <v>72.180000000000007</v>
      </c>
      <c r="I1386">
        <v>3.44</v>
      </c>
    </row>
    <row r="1387" spans="1:9" x14ac:dyDescent="0.55000000000000004">
      <c r="A1387">
        <v>2012</v>
      </c>
      <c r="B1387">
        <v>287</v>
      </c>
      <c r="C1387">
        <f>Summary!E1018</f>
        <v>20.79</v>
      </c>
      <c r="D1387">
        <f>Summary!D1018</f>
        <v>18.29</v>
      </c>
      <c r="E1387">
        <f>Summary!C1018</f>
        <v>24.31</v>
      </c>
      <c r="F1387">
        <f>Summary!I1018*$N$2</f>
        <v>140.34410000000003</v>
      </c>
      <c r="G1387">
        <f>Summary!F1018</f>
        <v>0.09</v>
      </c>
      <c r="H1387">
        <v>71.739999999999995</v>
      </c>
      <c r="I1387">
        <v>4.22</v>
      </c>
    </row>
    <row r="1388" spans="1:9" x14ac:dyDescent="0.55000000000000004">
      <c r="A1388">
        <v>2012</v>
      </c>
      <c r="B1388">
        <v>288</v>
      </c>
      <c r="C1388">
        <f>Summary!E1019</f>
        <v>20.399999999999999</v>
      </c>
      <c r="D1388">
        <f>Summary!D1019</f>
        <v>17.29</v>
      </c>
      <c r="E1388">
        <f>Summary!C1019</f>
        <v>24.5</v>
      </c>
      <c r="F1388">
        <f>Summary!I1019*$N$2</f>
        <v>164.29399999999998</v>
      </c>
      <c r="G1388">
        <f>Summary!F1019</f>
        <v>0</v>
      </c>
      <c r="H1388">
        <v>79.34</v>
      </c>
      <c r="I1388">
        <v>4.75</v>
      </c>
    </row>
    <row r="1389" spans="1:9" x14ac:dyDescent="0.55000000000000004">
      <c r="A1389">
        <v>2012</v>
      </c>
      <c r="B1389">
        <v>289</v>
      </c>
      <c r="C1389">
        <f>Summary!E1020</f>
        <v>18.829999999999998</v>
      </c>
      <c r="D1389">
        <f>Summary!D1020</f>
        <v>16.899999999999999</v>
      </c>
      <c r="E1389">
        <f>Summary!C1020</f>
        <v>21.92</v>
      </c>
      <c r="F1389">
        <f>Summary!I1020*$N$2</f>
        <v>187.78110000000001</v>
      </c>
      <c r="G1389">
        <f>Summary!F1020</f>
        <v>0.25</v>
      </c>
      <c r="H1389">
        <v>70.86</v>
      </c>
      <c r="I1389">
        <v>3.97</v>
      </c>
    </row>
    <row r="1390" spans="1:9" x14ac:dyDescent="0.55000000000000004">
      <c r="A1390">
        <v>2012</v>
      </c>
      <c r="B1390">
        <v>290</v>
      </c>
      <c r="C1390">
        <f>Summary!E1021</f>
        <v>18.55</v>
      </c>
      <c r="D1390">
        <f>Summary!D1021</f>
        <v>16.97</v>
      </c>
      <c r="E1390">
        <f>Summary!C1021</f>
        <v>21.12</v>
      </c>
      <c r="F1390">
        <f>Summary!I1021*$N$2</f>
        <v>191.7149</v>
      </c>
      <c r="G1390">
        <f>Summary!F1021</f>
        <v>0</v>
      </c>
      <c r="H1390">
        <v>68.67</v>
      </c>
      <c r="I1390">
        <v>4.18</v>
      </c>
    </row>
    <row r="1391" spans="1:9" x14ac:dyDescent="0.55000000000000004">
      <c r="A1391">
        <v>2012</v>
      </c>
      <c r="B1391">
        <v>291</v>
      </c>
      <c r="C1391">
        <f>Summary!E1022</f>
        <v>19.100000000000001</v>
      </c>
      <c r="D1391">
        <f>Summary!D1022</f>
        <v>15.63</v>
      </c>
      <c r="E1391">
        <f>Summary!C1022</f>
        <v>23.52</v>
      </c>
      <c r="F1391">
        <f>Summary!I1022*$N$2</f>
        <v>180.26060000000001</v>
      </c>
      <c r="G1391">
        <f>Summary!F1022</f>
        <v>0</v>
      </c>
      <c r="H1391">
        <v>56.17</v>
      </c>
      <c r="I1391">
        <v>3.38</v>
      </c>
    </row>
    <row r="1392" spans="1:9" x14ac:dyDescent="0.55000000000000004">
      <c r="A1392">
        <v>2012</v>
      </c>
      <c r="B1392">
        <v>292</v>
      </c>
      <c r="C1392">
        <f>Summary!E1023</f>
        <v>20.85</v>
      </c>
      <c r="D1392">
        <f>Summary!D1023</f>
        <v>17.45</v>
      </c>
      <c r="E1392">
        <f>Summary!C1023</f>
        <v>25</v>
      </c>
      <c r="F1392">
        <f>Summary!I1023*$N$2</f>
        <v>151.4513</v>
      </c>
      <c r="G1392">
        <f>Summary!F1023</f>
        <v>0.01</v>
      </c>
      <c r="H1392">
        <v>56.58</v>
      </c>
      <c r="I1392">
        <v>3.52</v>
      </c>
    </row>
    <row r="1393" spans="1:9" x14ac:dyDescent="0.55000000000000004">
      <c r="A1393">
        <v>2012</v>
      </c>
      <c r="B1393">
        <v>293</v>
      </c>
      <c r="C1393">
        <f>Summary!E1024</f>
        <v>20.399999999999999</v>
      </c>
      <c r="D1393">
        <f>Summary!D1024</f>
        <v>18.16</v>
      </c>
      <c r="E1393">
        <f>Summary!C1024</f>
        <v>22.64</v>
      </c>
      <c r="F1393">
        <f>Summary!I1024*$N$2</f>
        <v>96.14670000000001</v>
      </c>
      <c r="G1393">
        <f>Summary!F1024</f>
        <v>1.21</v>
      </c>
      <c r="H1393">
        <v>62.73</v>
      </c>
      <c r="I1393">
        <v>3.41</v>
      </c>
    </row>
    <row r="1394" spans="1:9" x14ac:dyDescent="0.55000000000000004">
      <c r="A1394">
        <v>2012</v>
      </c>
      <c r="B1394">
        <v>294</v>
      </c>
      <c r="C1394">
        <f>Summary!E1025</f>
        <v>18.149999999999999</v>
      </c>
      <c r="D1394">
        <f>Summary!D1025</f>
        <v>16.989999999999998</v>
      </c>
      <c r="E1394">
        <f>Summary!C1025</f>
        <v>19.88</v>
      </c>
      <c r="F1394">
        <f>Summary!I1025*$N$2</f>
        <v>87.469200000000001</v>
      </c>
      <c r="G1394">
        <f>Summary!F1025</f>
        <v>6.67</v>
      </c>
      <c r="H1394">
        <v>67.31</v>
      </c>
      <c r="I1394">
        <v>4.54</v>
      </c>
    </row>
    <row r="1395" spans="1:9" x14ac:dyDescent="0.55000000000000004">
      <c r="A1395">
        <v>2012</v>
      </c>
      <c r="B1395">
        <v>295</v>
      </c>
      <c r="C1395">
        <f>Summary!E1026</f>
        <v>18.059999999999999</v>
      </c>
      <c r="D1395">
        <f>Summary!D1026</f>
        <v>15.75</v>
      </c>
      <c r="E1395">
        <f>Summary!C1026</f>
        <v>21.92</v>
      </c>
      <c r="F1395">
        <f>Summary!I1026*$N$2</f>
        <v>108.4109</v>
      </c>
      <c r="G1395">
        <f>Summary!F1026</f>
        <v>1.34</v>
      </c>
      <c r="H1395">
        <v>76.47</v>
      </c>
      <c r="I1395">
        <v>4.6399999999999997</v>
      </c>
    </row>
    <row r="1396" spans="1:9" x14ac:dyDescent="0.55000000000000004">
      <c r="A1396">
        <v>2012</v>
      </c>
      <c r="B1396">
        <v>296</v>
      </c>
      <c r="C1396">
        <f>Summary!E1027</f>
        <v>18.3</v>
      </c>
      <c r="D1396">
        <f>Summary!D1027</f>
        <v>15.39</v>
      </c>
      <c r="E1396">
        <f>Summary!C1027</f>
        <v>21.83</v>
      </c>
      <c r="F1396">
        <f>Summary!I1027*$N$2</f>
        <v>172.5087</v>
      </c>
      <c r="G1396">
        <f>Summary!F1027</f>
        <v>0</v>
      </c>
      <c r="H1396">
        <v>70.489999999999995</v>
      </c>
      <c r="I1396">
        <v>3.55</v>
      </c>
    </row>
    <row r="1397" spans="1:9" x14ac:dyDescent="0.55000000000000004">
      <c r="A1397">
        <v>2012</v>
      </c>
      <c r="B1397">
        <v>297</v>
      </c>
      <c r="C1397">
        <f>Summary!E1028</f>
        <v>18.420000000000002</v>
      </c>
      <c r="D1397">
        <f>Summary!D1028</f>
        <v>16.29</v>
      </c>
      <c r="E1397">
        <f>Summary!C1028</f>
        <v>21.7</v>
      </c>
      <c r="F1397">
        <f>Summary!I1028*$N$2</f>
        <v>178.178</v>
      </c>
      <c r="G1397">
        <f>Summary!F1028</f>
        <v>0.03</v>
      </c>
      <c r="H1397">
        <v>67.55</v>
      </c>
      <c r="I1397">
        <v>3.87</v>
      </c>
    </row>
    <row r="1398" spans="1:9" x14ac:dyDescent="0.55000000000000004">
      <c r="A1398">
        <v>2012</v>
      </c>
      <c r="B1398">
        <v>298</v>
      </c>
      <c r="C1398">
        <f>Summary!E1029</f>
        <v>18.170000000000002</v>
      </c>
      <c r="D1398">
        <f>Summary!D1029</f>
        <v>16.63</v>
      </c>
      <c r="E1398">
        <f>Summary!C1029</f>
        <v>20.149999999999999</v>
      </c>
      <c r="F1398">
        <f>Summary!I1029*$N$2</f>
        <v>82.725500000000011</v>
      </c>
      <c r="G1398">
        <f>Summary!F1029</f>
        <v>1.96</v>
      </c>
      <c r="H1398">
        <v>66.86</v>
      </c>
      <c r="I1398">
        <v>3.74</v>
      </c>
    </row>
    <row r="1399" spans="1:9" x14ac:dyDescent="0.55000000000000004">
      <c r="A1399">
        <v>2012</v>
      </c>
      <c r="B1399">
        <v>299</v>
      </c>
      <c r="C1399">
        <f>Summary!E1030</f>
        <v>17.93</v>
      </c>
      <c r="D1399">
        <f>Summary!D1030</f>
        <v>16.059999999999999</v>
      </c>
      <c r="E1399">
        <f>Summary!C1030</f>
        <v>20.32</v>
      </c>
      <c r="F1399">
        <f>Summary!I1030*$N$2</f>
        <v>73.700900000000004</v>
      </c>
      <c r="G1399">
        <f>Summary!F1030</f>
        <v>0.25</v>
      </c>
      <c r="H1399">
        <v>72.709999999999994</v>
      </c>
      <c r="I1399">
        <v>4.13</v>
      </c>
    </row>
    <row r="1400" spans="1:9" x14ac:dyDescent="0.55000000000000004">
      <c r="A1400">
        <v>2012</v>
      </c>
      <c r="B1400">
        <v>300</v>
      </c>
      <c r="C1400">
        <f>Summary!E1031</f>
        <v>18.48</v>
      </c>
      <c r="D1400">
        <f>Summary!D1031</f>
        <v>16.43</v>
      </c>
      <c r="E1400">
        <f>Summary!C1031</f>
        <v>21.51</v>
      </c>
      <c r="F1400">
        <f>Summary!I1031*$N$2</f>
        <v>132.36079999999998</v>
      </c>
      <c r="G1400">
        <f>Summary!F1031</f>
        <v>6.62</v>
      </c>
      <c r="H1400">
        <v>78.400000000000006</v>
      </c>
      <c r="I1400">
        <v>4.26</v>
      </c>
    </row>
    <row r="1401" spans="1:9" x14ac:dyDescent="0.55000000000000004">
      <c r="A1401">
        <v>2012</v>
      </c>
      <c r="B1401">
        <v>301</v>
      </c>
      <c r="C1401">
        <f>Summary!E1032</f>
        <v>18.84</v>
      </c>
      <c r="D1401">
        <f>Summary!D1032</f>
        <v>15.63</v>
      </c>
      <c r="E1401">
        <f>Summary!C1032</f>
        <v>23.16</v>
      </c>
      <c r="F1401">
        <f>Summary!I1032*$N$2</f>
        <v>132.70790000000002</v>
      </c>
      <c r="G1401">
        <f>Summary!F1032</f>
        <v>0.45</v>
      </c>
      <c r="H1401">
        <v>72.37</v>
      </c>
      <c r="I1401">
        <v>3.77</v>
      </c>
    </row>
    <row r="1402" spans="1:9" x14ac:dyDescent="0.55000000000000004">
      <c r="A1402">
        <v>2012</v>
      </c>
      <c r="B1402">
        <v>302</v>
      </c>
      <c r="C1402">
        <f>Summary!E1033</f>
        <v>13.99</v>
      </c>
      <c r="D1402">
        <f>Summary!D1033</f>
        <v>11.8</v>
      </c>
      <c r="E1402">
        <f>Summary!C1033</f>
        <v>16.22</v>
      </c>
      <c r="F1402">
        <f>Summary!I1033*$N$2</f>
        <v>173.55</v>
      </c>
      <c r="G1402">
        <f>Summary!F1033</f>
        <v>0.51</v>
      </c>
      <c r="H1402">
        <v>85.22</v>
      </c>
      <c r="I1402">
        <v>3.63</v>
      </c>
    </row>
    <row r="1403" spans="1:9" x14ac:dyDescent="0.55000000000000004">
      <c r="A1403">
        <v>2012</v>
      </c>
      <c r="B1403">
        <v>303</v>
      </c>
      <c r="C1403">
        <f>Summary!E1034</f>
        <v>14.89</v>
      </c>
      <c r="D1403">
        <f>Summary!D1034</f>
        <v>13.38</v>
      </c>
      <c r="E1403">
        <f>Summary!C1034</f>
        <v>17.02</v>
      </c>
      <c r="F1403">
        <f>Summary!I1034*$N$2</f>
        <v>162.55850000000001</v>
      </c>
      <c r="G1403">
        <f>Summary!F1034</f>
        <v>0</v>
      </c>
      <c r="H1403">
        <v>88.67</v>
      </c>
      <c r="I1403">
        <v>3.3</v>
      </c>
    </row>
    <row r="1404" spans="1:9" x14ac:dyDescent="0.55000000000000004">
      <c r="A1404">
        <v>2012</v>
      </c>
      <c r="B1404">
        <v>304</v>
      </c>
      <c r="C1404">
        <f>Summary!E1035</f>
        <v>15.28</v>
      </c>
      <c r="D1404">
        <f>Summary!D1035</f>
        <v>13.62</v>
      </c>
      <c r="E1404">
        <f>Summary!C1035</f>
        <v>17.5</v>
      </c>
      <c r="F1404">
        <f>Summary!I1035*$N$2</f>
        <v>87.932000000000002</v>
      </c>
      <c r="G1404">
        <f>Summary!F1035</f>
        <v>7.05</v>
      </c>
      <c r="H1404">
        <v>84.66</v>
      </c>
      <c r="I1404">
        <v>3.2</v>
      </c>
    </row>
    <row r="1405" spans="1:9" x14ac:dyDescent="0.55000000000000004">
      <c r="A1405">
        <v>2012</v>
      </c>
      <c r="B1405">
        <v>305</v>
      </c>
      <c r="C1405">
        <f>Summary!E1036</f>
        <v>16.3</v>
      </c>
      <c r="D1405">
        <f>Summary!D1036</f>
        <v>11.86</v>
      </c>
      <c r="E1405">
        <f>Summary!C1036</f>
        <v>21.12</v>
      </c>
      <c r="F1405">
        <f>Summary!I1036*$N$2</f>
        <v>168.57490000000001</v>
      </c>
      <c r="G1405">
        <f>Summary!F1036</f>
        <v>0.03</v>
      </c>
      <c r="H1405">
        <v>85.41</v>
      </c>
      <c r="I1405">
        <v>3</v>
      </c>
    </row>
    <row r="1406" spans="1:9" x14ac:dyDescent="0.55000000000000004">
      <c r="A1406">
        <v>2012</v>
      </c>
      <c r="B1406">
        <v>306</v>
      </c>
      <c r="C1406">
        <f>Summary!E1037</f>
        <v>17.13</v>
      </c>
      <c r="D1406">
        <f>Summary!D1037</f>
        <v>13.86</v>
      </c>
      <c r="E1406">
        <f>Summary!C1037</f>
        <v>22.27</v>
      </c>
      <c r="F1406">
        <f>Summary!I1037*$N$2</f>
        <v>153.7653</v>
      </c>
      <c r="G1406">
        <f>Summary!F1037</f>
        <v>0</v>
      </c>
      <c r="H1406">
        <v>81.98</v>
      </c>
      <c r="I1406">
        <v>3.32</v>
      </c>
    </row>
    <row r="1407" spans="1:9" x14ac:dyDescent="0.55000000000000004">
      <c r="A1407">
        <v>2012</v>
      </c>
      <c r="B1407">
        <v>307</v>
      </c>
      <c r="C1407">
        <f>Summary!E1038</f>
        <v>16.95</v>
      </c>
      <c r="D1407">
        <f>Summary!D1038</f>
        <v>12.54</v>
      </c>
      <c r="E1407">
        <f>Summary!C1038</f>
        <v>20.96</v>
      </c>
      <c r="F1407">
        <f>Summary!I1038*$N$2</f>
        <v>153.64959999999999</v>
      </c>
      <c r="G1407">
        <f>Summary!F1038</f>
        <v>0.63</v>
      </c>
      <c r="H1407">
        <v>82.53</v>
      </c>
      <c r="I1407">
        <v>2.9</v>
      </c>
    </row>
    <row r="1408" spans="1:9" x14ac:dyDescent="0.55000000000000004">
      <c r="A1408">
        <v>2012</v>
      </c>
      <c r="B1408">
        <v>308</v>
      </c>
      <c r="C1408">
        <f>Summary!E1039</f>
        <v>18.84</v>
      </c>
      <c r="D1408">
        <f>Summary!D1039</f>
        <v>15.58</v>
      </c>
      <c r="E1408">
        <f>Summary!C1039</f>
        <v>22.37</v>
      </c>
      <c r="F1408">
        <f>Summary!I1039*$N$2</f>
        <v>102.62589999999999</v>
      </c>
      <c r="G1408">
        <f>Summary!F1039</f>
        <v>0.96</v>
      </c>
      <c r="H1408">
        <v>88.16</v>
      </c>
      <c r="I1408">
        <v>3.48</v>
      </c>
    </row>
    <row r="1409" spans="1:9" x14ac:dyDescent="0.55000000000000004">
      <c r="A1409">
        <v>2012</v>
      </c>
      <c r="B1409">
        <v>309</v>
      </c>
      <c r="C1409">
        <f>Summary!E1040</f>
        <v>20.41</v>
      </c>
      <c r="D1409">
        <f>Summary!D1040</f>
        <v>17.57</v>
      </c>
      <c r="E1409">
        <f>Summary!C1040</f>
        <v>23.52</v>
      </c>
      <c r="F1409">
        <f>Summary!I1040*$N$2</f>
        <v>108.1795</v>
      </c>
      <c r="G1409">
        <f>Summary!F1040</f>
        <v>0.55000000000000004</v>
      </c>
      <c r="H1409">
        <v>78.03</v>
      </c>
      <c r="I1409">
        <v>3.7</v>
      </c>
    </row>
    <row r="1410" spans="1:9" x14ac:dyDescent="0.55000000000000004">
      <c r="A1410">
        <v>2012</v>
      </c>
      <c r="B1410">
        <v>310</v>
      </c>
      <c r="C1410">
        <f>Summary!E1041</f>
        <v>18.27</v>
      </c>
      <c r="D1410">
        <f>Summary!D1041</f>
        <v>16.05</v>
      </c>
      <c r="E1410">
        <f>Summary!C1041</f>
        <v>20.62</v>
      </c>
      <c r="F1410">
        <f>Summary!I1041*$N$2</f>
        <v>124.95600000000002</v>
      </c>
      <c r="G1410">
        <f>Summary!F1041</f>
        <v>2.5499999999999998</v>
      </c>
      <c r="H1410">
        <v>85.21</v>
      </c>
      <c r="I1410">
        <v>3.72</v>
      </c>
    </row>
    <row r="1411" spans="1:9" x14ac:dyDescent="0.55000000000000004">
      <c r="A1411">
        <v>2012</v>
      </c>
      <c r="B1411">
        <v>311</v>
      </c>
      <c r="C1411">
        <f>Summary!E1042</f>
        <v>14.86</v>
      </c>
      <c r="D1411">
        <f>Summary!D1042</f>
        <v>14.14</v>
      </c>
      <c r="E1411">
        <f>Summary!C1042</f>
        <v>16.04</v>
      </c>
      <c r="F1411">
        <f>Summary!I1042*$N$2</f>
        <v>33.784399999999998</v>
      </c>
      <c r="G1411">
        <f>Summary!F1042</f>
        <v>9.2799999999999994</v>
      </c>
      <c r="H1411">
        <v>87.17</v>
      </c>
      <c r="I1411">
        <v>4.04</v>
      </c>
    </row>
    <row r="1412" spans="1:9" x14ac:dyDescent="0.55000000000000004">
      <c r="A1412">
        <v>2012</v>
      </c>
      <c r="B1412">
        <v>312</v>
      </c>
      <c r="C1412">
        <f>Summary!E1043</f>
        <v>15.3</v>
      </c>
      <c r="D1412">
        <f>Summary!D1043</f>
        <v>14.1</v>
      </c>
      <c r="E1412">
        <f>Summary!C1043</f>
        <v>16.36</v>
      </c>
      <c r="F1412">
        <f>Summary!I1043*$N$2</f>
        <v>36.908299999999997</v>
      </c>
      <c r="G1412">
        <f>Summary!F1043</f>
        <v>7.58</v>
      </c>
      <c r="H1412">
        <v>86.05</v>
      </c>
      <c r="I1412">
        <v>3.73</v>
      </c>
    </row>
    <row r="1413" spans="1:9" x14ac:dyDescent="0.55000000000000004">
      <c r="A1413">
        <v>2012</v>
      </c>
      <c r="B1413">
        <v>313</v>
      </c>
      <c r="C1413">
        <f>Summary!E1044</f>
        <v>16.48</v>
      </c>
      <c r="D1413">
        <f>Summary!D1044</f>
        <v>15.28</v>
      </c>
      <c r="E1413">
        <f>Summary!C1044</f>
        <v>18.3</v>
      </c>
      <c r="F1413">
        <f>Summary!I1044*$N$2</f>
        <v>45.238700000000001</v>
      </c>
      <c r="G1413">
        <f>Summary!F1044</f>
        <v>0.17</v>
      </c>
      <c r="H1413">
        <v>87.41</v>
      </c>
      <c r="I1413">
        <v>4.58</v>
      </c>
    </row>
    <row r="1414" spans="1:9" x14ac:dyDescent="0.55000000000000004">
      <c r="A1414">
        <v>2012</v>
      </c>
      <c r="B1414">
        <v>314</v>
      </c>
      <c r="C1414">
        <f>Summary!E1045</f>
        <v>17.05</v>
      </c>
      <c r="D1414">
        <f>Summary!D1045</f>
        <v>15.25</v>
      </c>
      <c r="E1414">
        <f>Summary!C1045</f>
        <v>19.71</v>
      </c>
      <c r="F1414">
        <f>Summary!I1045*$N$2</f>
        <v>37.486800000000002</v>
      </c>
      <c r="G1414">
        <f>Summary!F1045</f>
        <v>3.14</v>
      </c>
      <c r="H1414">
        <v>89.79</v>
      </c>
      <c r="I1414">
        <v>2.5099999999999998</v>
      </c>
    </row>
    <row r="1415" spans="1:9" x14ac:dyDescent="0.55000000000000004">
      <c r="A1415">
        <v>2012</v>
      </c>
      <c r="B1415">
        <v>315</v>
      </c>
      <c r="C1415">
        <f>Summary!E1046</f>
        <v>16.07</v>
      </c>
      <c r="D1415">
        <f>Summary!D1046</f>
        <v>13.5</v>
      </c>
      <c r="E1415">
        <f>Summary!C1046</f>
        <v>19.670000000000002</v>
      </c>
      <c r="F1415">
        <f>Summary!I1046*$N$2</f>
        <v>142.54240000000001</v>
      </c>
      <c r="G1415">
        <f>Summary!F1046</f>
        <v>0.44</v>
      </c>
      <c r="H1415">
        <v>89.16</v>
      </c>
      <c r="I1415">
        <v>3.26</v>
      </c>
    </row>
    <row r="1416" spans="1:9" x14ac:dyDescent="0.55000000000000004">
      <c r="A1416">
        <v>2012</v>
      </c>
      <c r="B1416">
        <v>316</v>
      </c>
      <c r="C1416">
        <f>Summary!E1047</f>
        <v>13.37</v>
      </c>
      <c r="D1416">
        <f>Summary!D1047</f>
        <v>9.9700000000000006</v>
      </c>
      <c r="E1416">
        <f>Summary!C1047</f>
        <v>16.03</v>
      </c>
      <c r="F1416">
        <f>Summary!I1047*$N$2</f>
        <v>44.081700000000005</v>
      </c>
      <c r="G1416">
        <f>Summary!F1047</f>
        <v>42.04</v>
      </c>
      <c r="H1416">
        <v>87.77</v>
      </c>
      <c r="I1416">
        <v>3.73</v>
      </c>
    </row>
    <row r="1417" spans="1:9" x14ac:dyDescent="0.55000000000000004">
      <c r="A1417">
        <v>2012</v>
      </c>
      <c r="B1417">
        <v>317</v>
      </c>
      <c r="C1417">
        <f>Summary!E1048</f>
        <v>14.62</v>
      </c>
      <c r="D1417">
        <f>Summary!D1048</f>
        <v>12.42</v>
      </c>
      <c r="E1417">
        <f>Summary!C1048</f>
        <v>16.73</v>
      </c>
      <c r="F1417">
        <f>Summary!I1048*$N$2</f>
        <v>48.709699999999998</v>
      </c>
      <c r="G1417">
        <f>Summary!F1048</f>
        <v>6.74</v>
      </c>
      <c r="H1417">
        <v>87.67</v>
      </c>
      <c r="I1417">
        <v>3.39</v>
      </c>
    </row>
    <row r="1418" spans="1:9" x14ac:dyDescent="0.55000000000000004">
      <c r="A1418">
        <v>2012</v>
      </c>
      <c r="B1418">
        <v>318</v>
      </c>
      <c r="C1418">
        <f>Summary!E1049</f>
        <v>14.5</v>
      </c>
      <c r="D1418">
        <f>Summary!D1049</f>
        <v>13.09</v>
      </c>
      <c r="E1418">
        <f>Summary!C1049</f>
        <v>15.8</v>
      </c>
      <c r="F1418">
        <f>Summary!I1049*$N$2</f>
        <v>39.453700000000005</v>
      </c>
      <c r="G1418">
        <f>Summary!F1049</f>
        <v>2.83</v>
      </c>
      <c r="H1418">
        <v>82.42</v>
      </c>
      <c r="I1418">
        <v>3.52</v>
      </c>
    </row>
    <row r="1419" spans="1:9" x14ac:dyDescent="0.55000000000000004">
      <c r="A1419">
        <v>2012</v>
      </c>
      <c r="B1419">
        <v>319</v>
      </c>
      <c r="C1419">
        <f>Summary!E1050</f>
        <v>16.23</v>
      </c>
      <c r="D1419">
        <f>Summary!D1050</f>
        <v>14.02</v>
      </c>
      <c r="E1419">
        <f>Summary!C1050</f>
        <v>19.23</v>
      </c>
      <c r="F1419">
        <f>Summary!I1050*$N$2</f>
        <v>104.5928</v>
      </c>
      <c r="G1419">
        <f>Summary!F1050</f>
        <v>0.47</v>
      </c>
      <c r="H1419">
        <v>82.05</v>
      </c>
      <c r="I1419">
        <v>3.47</v>
      </c>
    </row>
    <row r="1420" spans="1:9" x14ac:dyDescent="0.55000000000000004">
      <c r="A1420">
        <v>2012</v>
      </c>
      <c r="B1420">
        <v>320</v>
      </c>
      <c r="C1420">
        <f>Summary!E1051</f>
        <v>16.09</v>
      </c>
      <c r="D1420">
        <f>Summary!D1051</f>
        <v>14.62</v>
      </c>
      <c r="E1420">
        <f>Summary!C1051</f>
        <v>18.690000000000001</v>
      </c>
      <c r="F1420">
        <f>Summary!I1051*$N$2</f>
        <v>83.072599999999994</v>
      </c>
      <c r="G1420">
        <f>Summary!F1051</f>
        <v>0.12</v>
      </c>
      <c r="H1420">
        <v>85.17</v>
      </c>
      <c r="I1420">
        <v>3.46</v>
      </c>
    </row>
    <row r="1421" spans="1:9" x14ac:dyDescent="0.55000000000000004">
      <c r="A1421">
        <v>2012</v>
      </c>
      <c r="B1421">
        <v>321</v>
      </c>
      <c r="C1421">
        <f>Summary!E1052</f>
        <v>15.36</v>
      </c>
      <c r="D1421">
        <f>Summary!D1052</f>
        <v>13.79</v>
      </c>
      <c r="E1421">
        <f>Summary!C1052</f>
        <v>18.09</v>
      </c>
      <c r="F1421">
        <f>Summary!I1052*$N$2</f>
        <v>85.039500000000004</v>
      </c>
      <c r="G1421">
        <f>Summary!F1052</f>
        <v>0.01</v>
      </c>
      <c r="H1421">
        <v>87.74</v>
      </c>
      <c r="I1421">
        <v>3.58</v>
      </c>
    </row>
    <row r="1422" spans="1:9" x14ac:dyDescent="0.55000000000000004">
      <c r="A1422">
        <v>2012</v>
      </c>
      <c r="B1422">
        <v>322</v>
      </c>
      <c r="C1422">
        <f>Summary!E1053</f>
        <v>15.71</v>
      </c>
      <c r="D1422">
        <f>Summary!D1053</f>
        <v>14.19</v>
      </c>
      <c r="E1422">
        <f>Summary!C1053</f>
        <v>17.91</v>
      </c>
      <c r="F1422">
        <f>Summary!I1053*$N$2</f>
        <v>91.403000000000006</v>
      </c>
      <c r="G1422">
        <f>Summary!F1053</f>
        <v>0.25</v>
      </c>
      <c r="H1422">
        <v>91.68</v>
      </c>
      <c r="I1422">
        <v>4.05</v>
      </c>
    </row>
    <row r="1423" spans="1:9" x14ac:dyDescent="0.55000000000000004">
      <c r="A1423">
        <v>2012</v>
      </c>
      <c r="B1423">
        <v>323</v>
      </c>
      <c r="C1423">
        <f>Summary!E1054</f>
        <v>15.2</v>
      </c>
      <c r="D1423">
        <f>Summary!D1054</f>
        <v>13.48</v>
      </c>
      <c r="E1423">
        <f>Summary!C1054</f>
        <v>16.73</v>
      </c>
      <c r="F1423">
        <f>Summary!I1054*$N$2</f>
        <v>92.097200000000001</v>
      </c>
      <c r="G1423">
        <f>Summary!F1054</f>
        <v>1.58</v>
      </c>
      <c r="H1423">
        <v>87.89</v>
      </c>
      <c r="I1423">
        <v>4.08</v>
      </c>
    </row>
    <row r="1424" spans="1:9" x14ac:dyDescent="0.55000000000000004">
      <c r="A1424">
        <v>2012</v>
      </c>
      <c r="B1424">
        <v>324</v>
      </c>
      <c r="C1424">
        <f>Summary!E1055</f>
        <v>15.77</v>
      </c>
      <c r="D1424">
        <f>Summary!D1055</f>
        <v>14.36</v>
      </c>
      <c r="E1424">
        <f>Summary!C1055</f>
        <v>18.079999999999998</v>
      </c>
      <c r="F1424">
        <f>Summary!I1055*$N$2</f>
        <v>124.95600000000002</v>
      </c>
      <c r="G1424">
        <f>Summary!F1055</f>
        <v>0.12</v>
      </c>
      <c r="H1424">
        <v>87.44</v>
      </c>
      <c r="I1424">
        <v>3.59</v>
      </c>
    </row>
    <row r="1425" spans="1:9" x14ac:dyDescent="0.55000000000000004">
      <c r="A1425">
        <v>2012</v>
      </c>
      <c r="B1425">
        <v>325</v>
      </c>
      <c r="C1425">
        <f>Summary!E1056</f>
        <v>15.54</v>
      </c>
      <c r="D1425">
        <f>Summary!D1056</f>
        <v>13.55</v>
      </c>
      <c r="E1425">
        <f>Summary!C1056</f>
        <v>18.420000000000002</v>
      </c>
      <c r="F1425">
        <f>Summary!I1056*$N$2</f>
        <v>134.21199999999999</v>
      </c>
      <c r="G1425">
        <f>Summary!F1056</f>
        <v>0.02</v>
      </c>
      <c r="H1425">
        <v>87.22</v>
      </c>
      <c r="I1425">
        <v>2.76</v>
      </c>
    </row>
    <row r="1426" spans="1:9" x14ac:dyDescent="0.55000000000000004">
      <c r="A1426">
        <v>2012</v>
      </c>
      <c r="B1426">
        <v>326</v>
      </c>
      <c r="C1426">
        <f>Summary!E1057</f>
        <v>15.69</v>
      </c>
      <c r="D1426">
        <f>Summary!D1057</f>
        <v>13.99</v>
      </c>
      <c r="E1426">
        <f>Summary!C1057</f>
        <v>18.239999999999998</v>
      </c>
      <c r="F1426">
        <f>Summary!I1057*$N$2</f>
        <v>109.56790000000001</v>
      </c>
      <c r="G1426">
        <f>Summary!F1057</f>
        <v>0</v>
      </c>
      <c r="H1426">
        <v>89.85</v>
      </c>
      <c r="I1426">
        <v>3.28</v>
      </c>
    </row>
    <row r="1427" spans="1:9" x14ac:dyDescent="0.55000000000000004">
      <c r="A1427">
        <v>2012</v>
      </c>
      <c r="B1427">
        <v>327</v>
      </c>
      <c r="C1427">
        <f>Summary!E1058</f>
        <v>14.96</v>
      </c>
      <c r="D1427">
        <f>Summary!D1058</f>
        <v>12.72</v>
      </c>
      <c r="E1427">
        <f>Summary!C1058</f>
        <v>17.86</v>
      </c>
      <c r="F1427">
        <f>Summary!I1058*$N$2</f>
        <v>112.229</v>
      </c>
      <c r="G1427">
        <f>Summary!F1058</f>
        <v>0</v>
      </c>
      <c r="H1427">
        <v>77.23</v>
      </c>
      <c r="I1427">
        <v>3.81</v>
      </c>
    </row>
    <row r="1428" spans="1:9" x14ac:dyDescent="0.55000000000000004">
      <c r="A1428">
        <v>2012</v>
      </c>
      <c r="B1428">
        <v>328</v>
      </c>
      <c r="C1428">
        <f>Summary!E1059</f>
        <v>14.39</v>
      </c>
      <c r="D1428">
        <f>Summary!D1059</f>
        <v>13.28</v>
      </c>
      <c r="E1428">
        <f>Summary!C1059</f>
        <v>16.75</v>
      </c>
      <c r="F1428">
        <f>Summary!I1059*$N$2</f>
        <v>112.8075</v>
      </c>
      <c r="G1428">
        <f>Summary!F1059</f>
        <v>0</v>
      </c>
      <c r="H1428">
        <v>83.95</v>
      </c>
      <c r="I1428">
        <v>3.15</v>
      </c>
    </row>
    <row r="1429" spans="1:9" x14ac:dyDescent="0.55000000000000004">
      <c r="A1429">
        <v>2012</v>
      </c>
      <c r="B1429">
        <v>329</v>
      </c>
      <c r="C1429">
        <f>Summary!E1060</f>
        <v>14.84</v>
      </c>
      <c r="D1429">
        <f>Summary!D1060</f>
        <v>13.28</v>
      </c>
      <c r="E1429">
        <f>Summary!C1060</f>
        <v>18.04</v>
      </c>
      <c r="F1429">
        <f>Summary!I1060*$N$2</f>
        <v>122.4106</v>
      </c>
      <c r="G1429">
        <f>Summary!F1060</f>
        <v>0</v>
      </c>
      <c r="H1429">
        <v>75.989999999999995</v>
      </c>
      <c r="I1429">
        <v>3.76</v>
      </c>
    </row>
    <row r="1430" spans="1:9" x14ac:dyDescent="0.55000000000000004">
      <c r="A1430">
        <v>2012</v>
      </c>
      <c r="B1430">
        <v>330</v>
      </c>
      <c r="C1430">
        <f>Summary!E1061</f>
        <v>15.37</v>
      </c>
      <c r="D1430">
        <f>Summary!D1061</f>
        <v>14.26</v>
      </c>
      <c r="E1430">
        <f>Summary!C1061</f>
        <v>17.66</v>
      </c>
      <c r="F1430">
        <f>Summary!I1061*$N$2</f>
        <v>111.65050000000001</v>
      </c>
      <c r="G1430">
        <f>Summary!F1061</f>
        <v>0</v>
      </c>
      <c r="H1430">
        <v>72.17</v>
      </c>
      <c r="I1430">
        <v>3.74</v>
      </c>
    </row>
    <row r="1431" spans="1:9" x14ac:dyDescent="0.55000000000000004">
      <c r="A1431">
        <v>2012</v>
      </c>
      <c r="B1431">
        <v>331</v>
      </c>
      <c r="C1431">
        <f>Summary!E1062</f>
        <v>15.61</v>
      </c>
      <c r="D1431">
        <f>Summary!D1062</f>
        <v>13.78</v>
      </c>
      <c r="E1431">
        <f>Summary!C1062</f>
        <v>19.16</v>
      </c>
      <c r="F1431">
        <f>Summary!I1062*$N$2</f>
        <v>71.618300000000005</v>
      </c>
      <c r="G1431">
        <f>Summary!F1062</f>
        <v>0.27</v>
      </c>
      <c r="H1431">
        <v>71.36</v>
      </c>
      <c r="I1431">
        <v>3.2</v>
      </c>
    </row>
    <row r="1432" spans="1:9" x14ac:dyDescent="0.55000000000000004">
      <c r="A1432">
        <v>2012</v>
      </c>
      <c r="B1432">
        <v>332</v>
      </c>
      <c r="C1432">
        <f>Summary!E1063</f>
        <v>12.82</v>
      </c>
      <c r="D1432">
        <f>Summary!D1063</f>
        <v>9.3800000000000008</v>
      </c>
      <c r="E1432">
        <f>Summary!C1063</f>
        <v>16.05</v>
      </c>
      <c r="F1432">
        <f>Summary!I1063*$N$2</f>
        <v>125.88160000000001</v>
      </c>
      <c r="G1432">
        <f>Summary!F1063</f>
        <v>3.11</v>
      </c>
      <c r="H1432">
        <v>75.319999999999993</v>
      </c>
      <c r="I1432">
        <v>3.14</v>
      </c>
    </row>
    <row r="1433" spans="1:9" x14ac:dyDescent="0.55000000000000004">
      <c r="A1433">
        <v>2012</v>
      </c>
      <c r="B1433">
        <v>333</v>
      </c>
      <c r="C1433">
        <f>Summary!E1064</f>
        <v>10.95</v>
      </c>
      <c r="D1433">
        <f>Summary!D1064</f>
        <v>7.97</v>
      </c>
      <c r="E1433">
        <f>Summary!C1064</f>
        <v>15.29</v>
      </c>
      <c r="F1433">
        <f>Summary!I1064*$N$2</f>
        <v>121.485</v>
      </c>
      <c r="G1433">
        <f>Summary!F1064</f>
        <v>0.12</v>
      </c>
      <c r="H1433">
        <v>82.54</v>
      </c>
      <c r="I1433">
        <v>3.88</v>
      </c>
    </row>
    <row r="1434" spans="1:9" x14ac:dyDescent="0.55000000000000004">
      <c r="A1434">
        <v>2012</v>
      </c>
      <c r="B1434">
        <v>334</v>
      </c>
      <c r="C1434">
        <f>Summary!E1065</f>
        <v>10.86</v>
      </c>
      <c r="D1434">
        <f>Summary!D1065</f>
        <v>8.2799999999999994</v>
      </c>
      <c r="E1434">
        <f>Summary!C1065</f>
        <v>15.39</v>
      </c>
      <c r="F1434">
        <f>Summary!I1065*$N$2</f>
        <v>123.45190000000001</v>
      </c>
      <c r="G1434">
        <f>Summary!F1065</f>
        <v>0.01</v>
      </c>
      <c r="H1434">
        <v>80.180000000000007</v>
      </c>
      <c r="I1434">
        <v>3.54</v>
      </c>
    </row>
    <row r="1435" spans="1:9" x14ac:dyDescent="0.55000000000000004">
      <c r="A1435">
        <v>2012</v>
      </c>
      <c r="B1435">
        <v>335</v>
      </c>
      <c r="C1435">
        <f>Summary!E1066</f>
        <v>9.99</v>
      </c>
      <c r="D1435">
        <f>Summary!D1066</f>
        <v>7.23</v>
      </c>
      <c r="E1435">
        <f>Summary!C1066</f>
        <v>13.29</v>
      </c>
      <c r="F1435">
        <f>Summary!I1066*$N$2</f>
        <v>104.8242</v>
      </c>
      <c r="G1435">
        <f>Summary!F1066</f>
        <v>0.25</v>
      </c>
      <c r="H1435">
        <v>75.45</v>
      </c>
      <c r="I1435">
        <v>2.89</v>
      </c>
    </row>
    <row r="1436" spans="1:9" x14ac:dyDescent="0.55000000000000004">
      <c r="A1436">
        <v>2012</v>
      </c>
      <c r="B1436">
        <v>336</v>
      </c>
      <c r="C1436">
        <f>Summary!E1067</f>
        <v>10.29</v>
      </c>
      <c r="D1436">
        <f>Summary!D1067</f>
        <v>7.49</v>
      </c>
      <c r="E1436">
        <f>Summary!C1067</f>
        <v>14.14</v>
      </c>
      <c r="F1436">
        <f>Summary!I1067*$N$2</f>
        <v>86.659300000000002</v>
      </c>
      <c r="G1436">
        <f>Summary!F1067</f>
        <v>1.66</v>
      </c>
      <c r="H1436">
        <v>79.45</v>
      </c>
      <c r="I1436">
        <v>2.86</v>
      </c>
    </row>
    <row r="1437" spans="1:9" x14ac:dyDescent="0.55000000000000004">
      <c r="A1437">
        <v>2012</v>
      </c>
      <c r="B1437">
        <v>337</v>
      </c>
      <c r="C1437">
        <f>Summary!E1068</f>
        <v>10.71</v>
      </c>
      <c r="D1437">
        <f>Summary!D1068</f>
        <v>7.6</v>
      </c>
      <c r="E1437">
        <f>Summary!C1068</f>
        <v>14.67</v>
      </c>
      <c r="F1437">
        <f>Summary!I1068*$N$2</f>
        <v>125.4188</v>
      </c>
      <c r="G1437">
        <f>Summary!F1068</f>
        <v>0.05</v>
      </c>
      <c r="H1437">
        <v>76.59</v>
      </c>
      <c r="I1437">
        <v>2.78</v>
      </c>
    </row>
    <row r="1438" spans="1:9" x14ac:dyDescent="0.55000000000000004">
      <c r="A1438">
        <v>2012</v>
      </c>
      <c r="B1438">
        <v>338</v>
      </c>
      <c r="C1438">
        <f>Summary!E1069</f>
        <v>11.63</v>
      </c>
      <c r="D1438">
        <f>Summary!D1069</f>
        <v>7.97</v>
      </c>
      <c r="E1438">
        <f>Summary!C1069</f>
        <v>16.41</v>
      </c>
      <c r="F1438">
        <f>Summary!I1069*$N$2</f>
        <v>130.16249999999999</v>
      </c>
      <c r="G1438">
        <f>Summary!F1069</f>
        <v>0</v>
      </c>
      <c r="H1438">
        <v>70.69</v>
      </c>
      <c r="I1438">
        <v>2.85</v>
      </c>
    </row>
    <row r="1439" spans="1:9" x14ac:dyDescent="0.55000000000000004">
      <c r="A1439">
        <v>2012</v>
      </c>
      <c r="B1439">
        <v>339</v>
      </c>
      <c r="C1439">
        <f>Summary!E1070</f>
        <v>12.16</v>
      </c>
      <c r="D1439">
        <f>Summary!D1070</f>
        <v>8.8800000000000008</v>
      </c>
      <c r="E1439">
        <f>Summary!C1070</f>
        <v>17.03</v>
      </c>
      <c r="F1439">
        <f>Summary!I1070*$N$2</f>
        <v>99.154900000000012</v>
      </c>
      <c r="G1439">
        <f>Summary!F1070</f>
        <v>0</v>
      </c>
      <c r="H1439">
        <v>78.08</v>
      </c>
      <c r="I1439">
        <v>2.72</v>
      </c>
    </row>
    <row r="1440" spans="1:9" x14ac:dyDescent="0.55000000000000004">
      <c r="A1440">
        <v>2012</v>
      </c>
      <c r="B1440">
        <v>340</v>
      </c>
      <c r="C1440">
        <f>Summary!E1071</f>
        <v>11.53</v>
      </c>
      <c r="D1440">
        <f>Summary!D1071</f>
        <v>8.41</v>
      </c>
      <c r="E1440">
        <f>Summary!C1071</f>
        <v>15.61</v>
      </c>
      <c r="F1440">
        <f>Summary!I1071*$N$2</f>
        <v>64.3292</v>
      </c>
      <c r="G1440">
        <f>Summary!F1071</f>
        <v>0</v>
      </c>
      <c r="H1440">
        <v>80.59</v>
      </c>
      <c r="I1440">
        <v>4.16</v>
      </c>
    </row>
    <row r="1441" spans="1:9" x14ac:dyDescent="0.55000000000000004">
      <c r="A1441">
        <v>2012</v>
      </c>
      <c r="B1441">
        <v>341</v>
      </c>
      <c r="C1441">
        <f>Summary!E1072</f>
        <v>11.06</v>
      </c>
      <c r="D1441">
        <f>Summary!D1072</f>
        <v>7.94</v>
      </c>
      <c r="E1441">
        <f>Summary!C1072</f>
        <v>14.04</v>
      </c>
      <c r="F1441">
        <f>Summary!I1072*$N$2</f>
        <v>88.2791</v>
      </c>
      <c r="G1441">
        <f>Summary!F1072</f>
        <v>0.01</v>
      </c>
      <c r="H1441">
        <v>80.099999999999994</v>
      </c>
      <c r="I1441">
        <v>3.6</v>
      </c>
    </row>
    <row r="1442" spans="1:9" x14ac:dyDescent="0.55000000000000004">
      <c r="A1442">
        <v>2012</v>
      </c>
      <c r="B1442">
        <v>342</v>
      </c>
      <c r="C1442">
        <f>Summary!E1073</f>
        <v>13.13</v>
      </c>
      <c r="D1442">
        <f>Summary!D1073</f>
        <v>11.62</v>
      </c>
      <c r="E1442">
        <f>Summary!C1073</f>
        <v>16.11</v>
      </c>
      <c r="F1442">
        <f>Summary!I1073*$N$2</f>
        <v>88.857600000000005</v>
      </c>
      <c r="G1442">
        <f>Summary!F1073</f>
        <v>0.31</v>
      </c>
      <c r="H1442">
        <v>81.239999999999995</v>
      </c>
      <c r="I1442">
        <v>2.85</v>
      </c>
    </row>
    <row r="1443" spans="1:9" x14ac:dyDescent="0.55000000000000004">
      <c r="A1443">
        <v>2012</v>
      </c>
      <c r="B1443">
        <v>343</v>
      </c>
      <c r="C1443">
        <f>Summary!E1074</f>
        <v>12.71</v>
      </c>
      <c r="D1443">
        <f>Summary!D1074</f>
        <v>9.61</v>
      </c>
      <c r="E1443">
        <f>Summary!C1074</f>
        <v>17.420000000000002</v>
      </c>
      <c r="F1443">
        <f>Summary!I1074*$N$2</f>
        <v>125.3031</v>
      </c>
      <c r="G1443">
        <f>Summary!F1074</f>
        <v>0.01</v>
      </c>
      <c r="H1443">
        <v>82.55</v>
      </c>
      <c r="I1443">
        <v>2.64</v>
      </c>
    </row>
    <row r="1444" spans="1:9" x14ac:dyDescent="0.55000000000000004">
      <c r="A1444">
        <v>2012</v>
      </c>
      <c r="B1444">
        <v>344</v>
      </c>
      <c r="C1444">
        <f>Summary!E1075</f>
        <v>12.08</v>
      </c>
      <c r="D1444">
        <f>Summary!D1075</f>
        <v>10.48</v>
      </c>
      <c r="E1444">
        <f>Summary!C1075</f>
        <v>14.81</v>
      </c>
      <c r="F1444">
        <f>Summary!I1075*$N$2</f>
        <v>121.6007</v>
      </c>
      <c r="G1444">
        <f>Summary!F1075</f>
        <v>0</v>
      </c>
      <c r="H1444">
        <v>85.12</v>
      </c>
      <c r="I1444">
        <v>3.01</v>
      </c>
    </row>
    <row r="1445" spans="1:9" x14ac:dyDescent="0.55000000000000004">
      <c r="A1445">
        <v>2012</v>
      </c>
      <c r="B1445">
        <v>345</v>
      </c>
      <c r="C1445">
        <f>Summary!E1076</f>
        <v>12.45</v>
      </c>
      <c r="D1445">
        <f>Summary!D1076</f>
        <v>9.2200000000000006</v>
      </c>
      <c r="E1445">
        <f>Summary!C1076</f>
        <v>16.78</v>
      </c>
      <c r="F1445">
        <f>Summary!I1076*$N$2</f>
        <v>109.7993</v>
      </c>
      <c r="G1445">
        <f>Summary!F1076</f>
        <v>0</v>
      </c>
      <c r="H1445">
        <v>87.32</v>
      </c>
      <c r="I1445">
        <v>4.1900000000000004</v>
      </c>
    </row>
    <row r="1446" spans="1:9" x14ac:dyDescent="0.55000000000000004">
      <c r="A1446">
        <v>2012</v>
      </c>
      <c r="B1446">
        <v>346</v>
      </c>
      <c r="C1446">
        <f>Summary!E1077</f>
        <v>11.32</v>
      </c>
      <c r="D1446">
        <f>Summary!D1077</f>
        <v>8.83</v>
      </c>
      <c r="E1446">
        <f>Summary!C1077</f>
        <v>14.42</v>
      </c>
      <c r="F1446">
        <f>Summary!I1077*$N$2</f>
        <v>117.31980000000001</v>
      </c>
      <c r="G1446">
        <f>Summary!F1077</f>
        <v>0</v>
      </c>
      <c r="H1446">
        <v>85.91</v>
      </c>
      <c r="I1446">
        <v>4.21</v>
      </c>
    </row>
    <row r="1447" spans="1:9" x14ac:dyDescent="0.55000000000000004">
      <c r="A1447">
        <v>2012</v>
      </c>
      <c r="B1447">
        <v>347</v>
      </c>
      <c r="C1447">
        <f>Summary!E1078</f>
        <v>11.81</v>
      </c>
      <c r="D1447">
        <f>Summary!D1078</f>
        <v>9.91</v>
      </c>
      <c r="E1447">
        <f>Summary!C1078</f>
        <v>14.11</v>
      </c>
      <c r="F1447">
        <f>Summary!I1078*$N$2</f>
        <v>98.344999999999999</v>
      </c>
      <c r="G1447">
        <f>Summary!F1078</f>
        <v>0</v>
      </c>
      <c r="H1447">
        <v>79.05</v>
      </c>
      <c r="I1447">
        <v>3.99</v>
      </c>
    </row>
    <row r="1448" spans="1:9" x14ac:dyDescent="0.55000000000000004">
      <c r="A1448">
        <v>2012</v>
      </c>
      <c r="B1448">
        <v>348</v>
      </c>
      <c r="C1448">
        <f>Summary!E1079</f>
        <v>12.53</v>
      </c>
      <c r="D1448">
        <f>Summary!D1079</f>
        <v>9.82</v>
      </c>
      <c r="E1448">
        <f>Summary!C1079</f>
        <v>16.079999999999998</v>
      </c>
      <c r="F1448">
        <f>Summary!I1079*$N$2</f>
        <v>111.072</v>
      </c>
      <c r="G1448">
        <f>Summary!F1079</f>
        <v>0</v>
      </c>
      <c r="H1448">
        <v>80.3</v>
      </c>
      <c r="I1448">
        <v>3.54</v>
      </c>
    </row>
    <row r="1449" spans="1:9" x14ac:dyDescent="0.55000000000000004">
      <c r="A1449">
        <v>2012</v>
      </c>
      <c r="B1449">
        <v>349</v>
      </c>
      <c r="C1449">
        <f>Summary!E1080</f>
        <v>13.38</v>
      </c>
      <c r="D1449">
        <f>Summary!D1080</f>
        <v>9.81</v>
      </c>
      <c r="E1449">
        <f>Summary!C1080</f>
        <v>17.75</v>
      </c>
      <c r="F1449">
        <f>Summary!I1080*$N$2</f>
        <v>82.262700000000009</v>
      </c>
      <c r="G1449">
        <f>Summary!F1080</f>
        <v>0</v>
      </c>
      <c r="H1449">
        <v>76.19</v>
      </c>
      <c r="I1449">
        <v>2.57</v>
      </c>
    </row>
    <row r="1450" spans="1:9" x14ac:dyDescent="0.55000000000000004">
      <c r="A1450">
        <v>2012</v>
      </c>
      <c r="B1450">
        <v>350</v>
      </c>
      <c r="C1450">
        <f>Summary!E1081</f>
        <v>15.16</v>
      </c>
      <c r="D1450">
        <f>Summary!D1081</f>
        <v>12.67</v>
      </c>
      <c r="E1450">
        <f>Summary!C1081</f>
        <v>18.55</v>
      </c>
      <c r="F1450">
        <f>Summary!I1081*$N$2</f>
        <v>79.717299999999994</v>
      </c>
      <c r="G1450">
        <f>Summary!F1081</f>
        <v>0</v>
      </c>
      <c r="H1450">
        <v>78.180000000000007</v>
      </c>
      <c r="I1450">
        <v>2.74</v>
      </c>
    </row>
    <row r="1451" spans="1:9" x14ac:dyDescent="0.55000000000000004">
      <c r="A1451">
        <v>2012</v>
      </c>
      <c r="B1451">
        <v>351</v>
      </c>
      <c r="C1451">
        <f>Summary!E1082</f>
        <v>15.27</v>
      </c>
      <c r="D1451">
        <f>Summary!D1082</f>
        <v>13.08</v>
      </c>
      <c r="E1451">
        <f>Summary!C1082</f>
        <v>18.600000000000001</v>
      </c>
      <c r="F1451">
        <f>Summary!I1082*$N$2</f>
        <v>72.428200000000004</v>
      </c>
      <c r="G1451">
        <f>Summary!F1082</f>
        <v>0</v>
      </c>
      <c r="H1451">
        <v>74.8</v>
      </c>
      <c r="I1451">
        <v>3.57</v>
      </c>
    </row>
    <row r="1452" spans="1:9" x14ac:dyDescent="0.55000000000000004">
      <c r="A1452">
        <v>2012</v>
      </c>
      <c r="B1452">
        <v>352</v>
      </c>
      <c r="C1452">
        <f>Summary!E1083</f>
        <v>15.12</v>
      </c>
      <c r="D1452">
        <f>Summary!D1083</f>
        <v>12.44</v>
      </c>
      <c r="E1452">
        <f>Summary!C1083</f>
        <v>19.399999999999999</v>
      </c>
      <c r="F1452">
        <f>Summary!I1083*$N$2</f>
        <v>54.610399999999998</v>
      </c>
      <c r="G1452">
        <f>Summary!F1083</f>
        <v>0</v>
      </c>
      <c r="H1452">
        <v>83.67</v>
      </c>
      <c r="I1452">
        <v>3.45</v>
      </c>
    </row>
    <row r="1453" spans="1:9" x14ac:dyDescent="0.55000000000000004">
      <c r="A1453">
        <v>2012</v>
      </c>
      <c r="B1453">
        <v>353</v>
      </c>
      <c r="C1453">
        <f>Summary!E1084</f>
        <v>14.06</v>
      </c>
      <c r="D1453">
        <f>Summary!D1084</f>
        <v>11.41</v>
      </c>
      <c r="E1453">
        <f>Summary!C1084</f>
        <v>17.38</v>
      </c>
      <c r="F1453">
        <f>Summary!I1084*$N$2</f>
        <v>97.766499999999994</v>
      </c>
      <c r="G1453">
        <f>Summary!F1084</f>
        <v>0</v>
      </c>
      <c r="H1453">
        <v>86.91</v>
      </c>
      <c r="I1453">
        <v>3.82</v>
      </c>
    </row>
    <row r="1454" spans="1:9" x14ac:dyDescent="0.55000000000000004">
      <c r="A1454">
        <v>2012</v>
      </c>
      <c r="B1454">
        <v>354</v>
      </c>
      <c r="C1454">
        <f>Summary!E1085</f>
        <v>13.99</v>
      </c>
      <c r="D1454">
        <f>Summary!D1085</f>
        <v>12.35</v>
      </c>
      <c r="E1454">
        <f>Summary!C1085</f>
        <v>17.309999999999999</v>
      </c>
      <c r="F1454">
        <f>Summary!I1085*$N$2</f>
        <v>89.898899999999998</v>
      </c>
      <c r="G1454">
        <f>Summary!F1085</f>
        <v>0</v>
      </c>
      <c r="H1454">
        <v>81.63</v>
      </c>
      <c r="I1454">
        <v>3.41</v>
      </c>
    </row>
    <row r="1455" spans="1:9" x14ac:dyDescent="0.55000000000000004">
      <c r="A1455">
        <v>2012</v>
      </c>
      <c r="B1455">
        <v>355</v>
      </c>
      <c r="C1455">
        <f>Summary!E1086</f>
        <v>14.47</v>
      </c>
      <c r="D1455">
        <f>Summary!D1086</f>
        <v>10.59</v>
      </c>
      <c r="E1455">
        <f>Summary!C1086</f>
        <v>19.59</v>
      </c>
      <c r="F1455">
        <f>Summary!I1086*$N$2</f>
        <v>64.097800000000007</v>
      </c>
      <c r="G1455">
        <f>Summary!F1086</f>
        <v>0</v>
      </c>
      <c r="H1455">
        <v>83.61</v>
      </c>
      <c r="I1455">
        <v>3.95</v>
      </c>
    </row>
    <row r="1456" spans="1:9" x14ac:dyDescent="0.55000000000000004">
      <c r="A1456">
        <v>2012</v>
      </c>
      <c r="B1456">
        <v>356</v>
      </c>
      <c r="C1456">
        <f>Summary!E1087</f>
        <v>15.15</v>
      </c>
      <c r="D1456">
        <f>Summary!D1087</f>
        <v>11.9</v>
      </c>
      <c r="E1456">
        <f>Summary!C1087</f>
        <v>20.16</v>
      </c>
      <c r="F1456">
        <f>Summary!I1087*$N$2</f>
        <v>101.81600000000002</v>
      </c>
      <c r="G1456">
        <f>Summary!F1087</f>
        <v>0</v>
      </c>
      <c r="H1456">
        <v>86.86</v>
      </c>
      <c r="I1456">
        <v>4.58</v>
      </c>
    </row>
    <row r="1457" spans="1:9" x14ac:dyDescent="0.55000000000000004">
      <c r="A1457">
        <v>2012</v>
      </c>
      <c r="B1457">
        <v>357</v>
      </c>
      <c r="C1457">
        <f>Summary!E1088</f>
        <v>14.81</v>
      </c>
      <c r="D1457">
        <f>Summary!D1088</f>
        <v>12.24</v>
      </c>
      <c r="E1457">
        <f>Summary!C1088</f>
        <v>18.579999999999998</v>
      </c>
      <c r="F1457">
        <f>Summary!I1088*$N$2</f>
        <v>117.55120000000001</v>
      </c>
      <c r="G1457">
        <f>Summary!F1088</f>
        <v>0</v>
      </c>
      <c r="H1457">
        <v>73.13</v>
      </c>
      <c r="I1457">
        <v>3.85</v>
      </c>
    </row>
    <row r="1458" spans="1:9" x14ac:dyDescent="0.55000000000000004">
      <c r="A1458">
        <v>2012</v>
      </c>
      <c r="B1458">
        <v>358</v>
      </c>
      <c r="C1458">
        <f>Summary!E1089</f>
        <v>15.59</v>
      </c>
      <c r="D1458">
        <f>Summary!D1089</f>
        <v>14.13</v>
      </c>
      <c r="E1458">
        <f>Summary!C1089</f>
        <v>18.8</v>
      </c>
      <c r="F1458">
        <f>Summary!I1089*$N$2</f>
        <v>95.799599999999998</v>
      </c>
      <c r="G1458">
        <f>Summary!F1089</f>
        <v>0</v>
      </c>
      <c r="H1458">
        <v>68.75</v>
      </c>
      <c r="I1458">
        <v>3.05</v>
      </c>
    </row>
    <row r="1459" spans="1:9" x14ac:dyDescent="0.55000000000000004">
      <c r="A1459">
        <v>2012</v>
      </c>
      <c r="B1459">
        <v>359</v>
      </c>
      <c r="C1459">
        <f>Summary!E1090</f>
        <v>15.24</v>
      </c>
      <c r="D1459">
        <f>Summary!D1090</f>
        <v>12.35</v>
      </c>
      <c r="E1459">
        <f>Summary!C1090</f>
        <v>19.260000000000002</v>
      </c>
      <c r="F1459">
        <f>Summary!I1090*$N$2</f>
        <v>97.303700000000006</v>
      </c>
      <c r="G1459">
        <f>Summary!F1090</f>
        <v>0</v>
      </c>
      <c r="H1459">
        <v>77.61</v>
      </c>
      <c r="I1459">
        <v>2.63</v>
      </c>
    </row>
    <row r="1460" spans="1:9" x14ac:dyDescent="0.55000000000000004">
      <c r="A1460">
        <v>2012</v>
      </c>
      <c r="B1460">
        <v>360</v>
      </c>
      <c r="C1460">
        <f>Summary!E1091</f>
        <v>14.72</v>
      </c>
      <c r="D1460">
        <f>Summary!D1091</f>
        <v>11.83</v>
      </c>
      <c r="E1460">
        <f>Summary!C1091</f>
        <v>17.98</v>
      </c>
      <c r="F1460">
        <f>Summary!I1091*$N$2</f>
        <v>65.486199999999997</v>
      </c>
      <c r="G1460">
        <f>Summary!F1091</f>
        <v>0.11</v>
      </c>
      <c r="H1460">
        <v>81.03</v>
      </c>
      <c r="I1460">
        <v>3.1</v>
      </c>
    </row>
    <row r="1461" spans="1:9" x14ac:dyDescent="0.55000000000000004">
      <c r="A1461">
        <v>2012</v>
      </c>
      <c r="B1461">
        <v>361</v>
      </c>
      <c r="C1461">
        <f>Summary!E1092</f>
        <v>12.68</v>
      </c>
      <c r="D1461">
        <f>Summary!D1092</f>
        <v>9.7200000000000006</v>
      </c>
      <c r="E1461">
        <f>Summary!C1092</f>
        <v>16.739999999999998</v>
      </c>
      <c r="F1461">
        <f>Summary!I1092*$N$2</f>
        <v>118.2454</v>
      </c>
      <c r="G1461">
        <f>Summary!F1092</f>
        <v>0.08</v>
      </c>
      <c r="H1461">
        <v>78.05</v>
      </c>
      <c r="I1461">
        <v>2.63</v>
      </c>
    </row>
    <row r="1462" spans="1:9" x14ac:dyDescent="0.55000000000000004">
      <c r="A1462">
        <v>2012</v>
      </c>
      <c r="B1462">
        <v>362</v>
      </c>
      <c r="C1462">
        <f>Summary!E1093</f>
        <v>12.24</v>
      </c>
      <c r="D1462">
        <f>Summary!D1093</f>
        <v>8.9700000000000006</v>
      </c>
      <c r="E1462">
        <f>Summary!C1093</f>
        <v>17.059999999999999</v>
      </c>
      <c r="F1462">
        <f>Summary!I1093*$N$2</f>
        <v>125.6502</v>
      </c>
      <c r="G1462">
        <f>Summary!F1093</f>
        <v>0</v>
      </c>
      <c r="H1462">
        <v>77.42</v>
      </c>
      <c r="I1462">
        <v>4.38</v>
      </c>
    </row>
    <row r="1463" spans="1:9" x14ac:dyDescent="0.55000000000000004">
      <c r="A1463">
        <v>2012</v>
      </c>
      <c r="B1463">
        <v>363</v>
      </c>
      <c r="C1463">
        <f>Summary!E1094</f>
        <v>12.39</v>
      </c>
      <c r="D1463">
        <f>Summary!D1094</f>
        <v>9.4600000000000009</v>
      </c>
      <c r="E1463">
        <f>Summary!C1094</f>
        <v>16.79</v>
      </c>
      <c r="F1463">
        <f>Summary!I1094*$N$2</f>
        <v>127.61709999999999</v>
      </c>
      <c r="G1463">
        <f>Summary!F1094</f>
        <v>0</v>
      </c>
      <c r="H1463">
        <v>56.91</v>
      </c>
      <c r="I1463">
        <v>3.87</v>
      </c>
    </row>
    <row r="1464" spans="1:9" x14ac:dyDescent="0.55000000000000004">
      <c r="A1464">
        <v>2012</v>
      </c>
      <c r="B1464">
        <v>364</v>
      </c>
      <c r="C1464">
        <f>Summary!E1095</f>
        <v>12.91</v>
      </c>
      <c r="D1464">
        <f>Summary!D1095</f>
        <v>10.02</v>
      </c>
      <c r="E1464">
        <f>Summary!C1095</f>
        <v>18.03</v>
      </c>
      <c r="F1464">
        <f>Summary!I1095*$N$2</f>
        <v>124.1461</v>
      </c>
      <c r="G1464">
        <f>Summary!F1095</f>
        <v>0</v>
      </c>
      <c r="H1464">
        <v>60.44</v>
      </c>
      <c r="I1464">
        <v>4.2</v>
      </c>
    </row>
    <row r="1465" spans="1:9" x14ac:dyDescent="0.55000000000000004">
      <c r="A1465">
        <v>2012</v>
      </c>
      <c r="B1465">
        <v>365</v>
      </c>
      <c r="C1465">
        <f>Summary!E1096</f>
        <v>11.37</v>
      </c>
      <c r="D1465">
        <f>Summary!D1096</f>
        <v>7.95</v>
      </c>
      <c r="E1465">
        <f>Summary!C1096</f>
        <v>15.17</v>
      </c>
      <c r="F1465">
        <f>Summary!I1096*$N$2</f>
        <v>116.39420000000001</v>
      </c>
      <c r="G1465">
        <f>Summary!F1096</f>
        <v>0</v>
      </c>
      <c r="H1465">
        <v>73.27</v>
      </c>
      <c r="I1465">
        <v>4.4800000000000004</v>
      </c>
    </row>
    <row r="1466" spans="1:9" x14ac:dyDescent="0.55000000000000004">
      <c r="A1466">
        <v>2013</v>
      </c>
      <c r="B1466">
        <v>1</v>
      </c>
      <c r="C1466">
        <f>Summary!E1097</f>
        <v>11.75</v>
      </c>
      <c r="D1466">
        <f>Summary!D1097</f>
        <v>9.42</v>
      </c>
      <c r="E1466">
        <f>Summary!C1097</f>
        <v>16.39</v>
      </c>
      <c r="F1466">
        <f>Summary!I1097*$N$2</f>
        <v>99.501999999999995</v>
      </c>
      <c r="G1466">
        <f>Summary!F1097</f>
        <v>0.12</v>
      </c>
      <c r="H1466">
        <v>77.42</v>
      </c>
      <c r="I1466">
        <v>4.38</v>
      </c>
    </row>
    <row r="1467" spans="1:9" x14ac:dyDescent="0.55000000000000004">
      <c r="A1467">
        <v>2013</v>
      </c>
      <c r="B1467">
        <v>2</v>
      </c>
      <c r="C1467">
        <f>Summary!E1098</f>
        <v>11.96</v>
      </c>
      <c r="D1467">
        <f>Summary!D1098</f>
        <v>9.83</v>
      </c>
      <c r="E1467">
        <f>Summary!C1098</f>
        <v>15.35</v>
      </c>
      <c r="F1467">
        <f>Summary!I1098*$N$2</f>
        <v>108.0638</v>
      </c>
      <c r="G1467">
        <f>Summary!F1098</f>
        <v>0</v>
      </c>
      <c r="H1467">
        <v>56.91</v>
      </c>
      <c r="I1467">
        <v>3.87</v>
      </c>
    </row>
    <row r="1468" spans="1:9" x14ac:dyDescent="0.55000000000000004">
      <c r="A1468">
        <v>2013</v>
      </c>
      <c r="B1468">
        <v>3</v>
      </c>
      <c r="C1468">
        <f>Summary!E1099</f>
        <v>10.75</v>
      </c>
      <c r="D1468">
        <f>Summary!D1099</f>
        <v>9.06</v>
      </c>
      <c r="E1468">
        <f>Summary!C1099</f>
        <v>13.31</v>
      </c>
      <c r="F1468">
        <f>Summary!I1099*$N$2</f>
        <v>89.5518</v>
      </c>
      <c r="G1468">
        <f>Summary!F1099</f>
        <v>0.44</v>
      </c>
      <c r="H1468">
        <v>60.44</v>
      </c>
      <c r="I1468">
        <v>4.2</v>
      </c>
    </row>
    <row r="1469" spans="1:9" x14ac:dyDescent="0.55000000000000004">
      <c r="A1469">
        <v>2013</v>
      </c>
      <c r="B1469">
        <v>4</v>
      </c>
      <c r="C1469">
        <f>Summary!E1100</f>
        <v>10.99</v>
      </c>
      <c r="D1469">
        <f>Summary!D1100</f>
        <v>8.81</v>
      </c>
      <c r="E1469">
        <f>Summary!C1100</f>
        <v>13.94</v>
      </c>
      <c r="F1469">
        <f>Summary!I1100*$N$2</f>
        <v>122.7577</v>
      </c>
      <c r="G1469">
        <f>Summary!F1100</f>
        <v>0.04</v>
      </c>
      <c r="H1469">
        <v>73.27</v>
      </c>
      <c r="I1469">
        <v>4.4800000000000004</v>
      </c>
    </row>
    <row r="1470" spans="1:9" x14ac:dyDescent="0.55000000000000004">
      <c r="A1470">
        <v>2013</v>
      </c>
      <c r="B1470">
        <v>5</v>
      </c>
      <c r="C1470">
        <f>Summary!E1101</f>
        <v>12.86</v>
      </c>
      <c r="D1470">
        <f>Summary!D1101</f>
        <v>9.17</v>
      </c>
      <c r="E1470">
        <f>Summary!C1101</f>
        <v>18.690000000000001</v>
      </c>
      <c r="F1470">
        <f>Summary!I1101*$N$2</f>
        <v>127.96420000000001</v>
      </c>
      <c r="G1470">
        <f>Summary!F1101</f>
        <v>0</v>
      </c>
      <c r="H1470">
        <v>74.98</v>
      </c>
      <c r="I1470">
        <v>5.09</v>
      </c>
    </row>
    <row r="1471" spans="1:9" x14ac:dyDescent="0.55000000000000004">
      <c r="A1471">
        <v>2013</v>
      </c>
      <c r="B1471">
        <v>6</v>
      </c>
      <c r="C1471">
        <f>Summary!E1102</f>
        <v>13.66</v>
      </c>
      <c r="D1471">
        <f>Summary!D1102</f>
        <v>10.59</v>
      </c>
      <c r="E1471">
        <f>Summary!C1102</f>
        <v>18.93</v>
      </c>
      <c r="F1471">
        <f>Summary!I1102*$N$2</f>
        <v>130.2782</v>
      </c>
      <c r="G1471">
        <f>Summary!F1102</f>
        <v>0</v>
      </c>
      <c r="H1471">
        <v>73.78</v>
      </c>
      <c r="I1471">
        <v>4.6900000000000004</v>
      </c>
    </row>
    <row r="1472" spans="1:9" x14ac:dyDescent="0.55000000000000004">
      <c r="A1472">
        <v>2013</v>
      </c>
      <c r="B1472">
        <v>7</v>
      </c>
      <c r="C1472">
        <f>Summary!E1103</f>
        <v>13.58</v>
      </c>
      <c r="D1472">
        <f>Summary!D1103</f>
        <v>10.8</v>
      </c>
      <c r="E1472">
        <f>Summary!C1103</f>
        <v>18.64</v>
      </c>
      <c r="F1472">
        <f>Summary!I1103*$N$2</f>
        <v>131.2038</v>
      </c>
      <c r="G1472">
        <f>Summary!F1103</f>
        <v>0</v>
      </c>
      <c r="H1472">
        <v>70.069999999999993</v>
      </c>
      <c r="I1472">
        <v>4.13</v>
      </c>
    </row>
    <row r="1473" spans="1:9" x14ac:dyDescent="0.55000000000000004">
      <c r="A1473">
        <v>2013</v>
      </c>
      <c r="B1473">
        <v>8</v>
      </c>
      <c r="C1473">
        <f>Summary!E1104</f>
        <v>12.99</v>
      </c>
      <c r="D1473">
        <f>Summary!D1104</f>
        <v>10.79</v>
      </c>
      <c r="E1473">
        <f>Summary!C1104</f>
        <v>17.170000000000002</v>
      </c>
      <c r="F1473">
        <f>Summary!I1104*$N$2</f>
        <v>131.0881</v>
      </c>
      <c r="G1473">
        <f>Summary!F1104</f>
        <v>0</v>
      </c>
      <c r="H1473">
        <v>64.349999999999994</v>
      </c>
      <c r="I1473">
        <v>4.95</v>
      </c>
    </row>
    <row r="1474" spans="1:9" x14ac:dyDescent="0.55000000000000004">
      <c r="A1474">
        <v>2013</v>
      </c>
      <c r="B1474">
        <v>9</v>
      </c>
      <c r="C1474">
        <f>Summary!E1105</f>
        <v>11.87</v>
      </c>
      <c r="D1474">
        <f>Summary!D1105</f>
        <v>8.6</v>
      </c>
      <c r="E1474">
        <f>Summary!C1105</f>
        <v>16.89</v>
      </c>
      <c r="F1474">
        <f>Summary!I1105*$N$2</f>
        <v>110.72490000000001</v>
      </c>
      <c r="G1474">
        <f>Summary!F1105</f>
        <v>0</v>
      </c>
      <c r="H1474">
        <v>57.99</v>
      </c>
      <c r="I1474">
        <v>4.46</v>
      </c>
    </row>
    <row r="1475" spans="1:9" x14ac:dyDescent="0.55000000000000004">
      <c r="A1475">
        <v>2013</v>
      </c>
      <c r="B1475">
        <v>10</v>
      </c>
      <c r="C1475">
        <f>Summary!E1106</f>
        <v>12.53</v>
      </c>
      <c r="D1475">
        <f>Summary!D1106</f>
        <v>8.9600000000000009</v>
      </c>
      <c r="E1475">
        <f>Summary!C1106</f>
        <v>17.14</v>
      </c>
      <c r="F1475">
        <f>Summary!I1106*$N$2</f>
        <v>97.5351</v>
      </c>
      <c r="G1475">
        <f>Summary!F1106</f>
        <v>0</v>
      </c>
      <c r="H1475">
        <v>57.68</v>
      </c>
      <c r="I1475">
        <v>3.85</v>
      </c>
    </row>
    <row r="1476" spans="1:9" x14ac:dyDescent="0.55000000000000004">
      <c r="A1476">
        <v>2013</v>
      </c>
      <c r="B1476">
        <v>11</v>
      </c>
      <c r="C1476">
        <f>Summary!E1107</f>
        <v>12.3</v>
      </c>
      <c r="D1476">
        <f>Summary!D1107</f>
        <v>9.0500000000000007</v>
      </c>
      <c r="E1476">
        <f>Summary!C1107</f>
        <v>16.940000000000001</v>
      </c>
      <c r="F1476">
        <f>Summary!I1107*$N$2</f>
        <v>119.8652</v>
      </c>
      <c r="G1476">
        <f>Summary!F1107</f>
        <v>0</v>
      </c>
      <c r="H1476">
        <v>53.19</v>
      </c>
      <c r="I1476">
        <v>4.17</v>
      </c>
    </row>
    <row r="1477" spans="1:9" x14ac:dyDescent="0.55000000000000004">
      <c r="A1477">
        <v>2013</v>
      </c>
      <c r="B1477">
        <v>12</v>
      </c>
      <c r="C1477">
        <f>Summary!E1108</f>
        <v>12.42</v>
      </c>
      <c r="D1477">
        <f>Summary!D1108</f>
        <v>8.5</v>
      </c>
      <c r="E1477">
        <f>Summary!C1108</f>
        <v>17.059999999999999</v>
      </c>
      <c r="F1477">
        <f>Summary!I1108*$N$2</f>
        <v>118.36110000000001</v>
      </c>
      <c r="G1477">
        <f>Summary!F1108</f>
        <v>0.04</v>
      </c>
      <c r="H1477">
        <v>58.45</v>
      </c>
      <c r="I1477">
        <v>4.01</v>
      </c>
    </row>
    <row r="1478" spans="1:9" x14ac:dyDescent="0.55000000000000004">
      <c r="A1478">
        <v>2013</v>
      </c>
      <c r="B1478">
        <v>13</v>
      </c>
      <c r="C1478">
        <f>Summary!E1109</f>
        <v>11.47</v>
      </c>
      <c r="D1478">
        <f>Summary!D1109</f>
        <v>8.18</v>
      </c>
      <c r="E1478">
        <f>Summary!C1109</f>
        <v>14.9</v>
      </c>
      <c r="F1478">
        <f>Summary!I1109*$N$2</f>
        <v>125.18740000000001</v>
      </c>
      <c r="G1478">
        <f>Summary!F1109</f>
        <v>0.1</v>
      </c>
      <c r="H1478">
        <v>61.1</v>
      </c>
      <c r="I1478">
        <v>4.05</v>
      </c>
    </row>
    <row r="1479" spans="1:9" x14ac:dyDescent="0.55000000000000004">
      <c r="A1479">
        <v>2013</v>
      </c>
      <c r="B1479">
        <v>14</v>
      </c>
      <c r="C1479">
        <f>Summary!E1110</f>
        <v>10.63</v>
      </c>
      <c r="D1479">
        <f>Summary!D1110</f>
        <v>7.11</v>
      </c>
      <c r="E1479">
        <f>Summary!C1110</f>
        <v>15.29</v>
      </c>
      <c r="F1479">
        <f>Summary!I1110*$N$2</f>
        <v>119.98089999999999</v>
      </c>
      <c r="G1479">
        <f>Summary!F1110</f>
        <v>0.1</v>
      </c>
      <c r="H1479">
        <v>39.06</v>
      </c>
      <c r="I1479">
        <v>3.88</v>
      </c>
    </row>
    <row r="1480" spans="1:9" x14ac:dyDescent="0.55000000000000004">
      <c r="A1480">
        <v>2013</v>
      </c>
      <c r="B1480">
        <v>15</v>
      </c>
      <c r="C1480">
        <f>Summary!E1111</f>
        <v>11.15</v>
      </c>
      <c r="D1480">
        <f>Summary!D1111</f>
        <v>7.69</v>
      </c>
      <c r="E1480">
        <f>Summary!C1111</f>
        <v>16.36</v>
      </c>
      <c r="F1480">
        <f>Summary!I1111*$N$2</f>
        <v>108.8737</v>
      </c>
      <c r="G1480">
        <f>Summary!F1111</f>
        <v>0</v>
      </c>
      <c r="H1480">
        <v>43.76</v>
      </c>
      <c r="I1480">
        <v>3.63</v>
      </c>
    </row>
    <row r="1481" spans="1:9" x14ac:dyDescent="0.55000000000000004">
      <c r="A1481">
        <v>2013</v>
      </c>
      <c r="B1481">
        <v>16</v>
      </c>
      <c r="C1481">
        <f>Summary!E1112</f>
        <v>11.61</v>
      </c>
      <c r="D1481">
        <f>Summary!D1112</f>
        <v>8.9700000000000006</v>
      </c>
      <c r="E1481">
        <f>Summary!C1112</f>
        <v>14.79</v>
      </c>
      <c r="F1481">
        <f>Summary!I1112*$N$2</f>
        <v>43.7346</v>
      </c>
      <c r="G1481">
        <f>Summary!F1112</f>
        <v>0.26</v>
      </c>
      <c r="H1481">
        <v>53.2</v>
      </c>
      <c r="I1481">
        <v>4.18</v>
      </c>
    </row>
    <row r="1482" spans="1:9" x14ac:dyDescent="0.55000000000000004">
      <c r="A1482">
        <v>2013</v>
      </c>
      <c r="B1482">
        <v>17</v>
      </c>
      <c r="C1482">
        <f>Summary!E1113</f>
        <v>13.52</v>
      </c>
      <c r="D1482">
        <f>Summary!D1113</f>
        <v>11.04</v>
      </c>
      <c r="E1482">
        <f>Summary!C1113</f>
        <v>17.420000000000002</v>
      </c>
      <c r="F1482">
        <f>Summary!I1113*$N$2</f>
        <v>120.21230000000001</v>
      </c>
      <c r="G1482">
        <f>Summary!F1113</f>
        <v>0.02</v>
      </c>
      <c r="H1482">
        <v>51.04</v>
      </c>
      <c r="I1482">
        <v>4.37</v>
      </c>
    </row>
    <row r="1483" spans="1:9" x14ac:dyDescent="0.55000000000000004">
      <c r="A1483">
        <v>2013</v>
      </c>
      <c r="B1483">
        <v>18</v>
      </c>
      <c r="C1483">
        <f>Summary!E1114</f>
        <v>15.53</v>
      </c>
      <c r="D1483">
        <f>Summary!D1114</f>
        <v>12.35</v>
      </c>
      <c r="E1483">
        <f>Summary!C1114</f>
        <v>19.73</v>
      </c>
      <c r="F1483">
        <f>Summary!I1114*$N$2</f>
        <v>70.114199999999997</v>
      </c>
      <c r="G1483">
        <f>Summary!F1114</f>
        <v>0.06</v>
      </c>
      <c r="H1483">
        <v>54.3</v>
      </c>
      <c r="I1483">
        <v>4.54</v>
      </c>
    </row>
    <row r="1484" spans="1:9" x14ac:dyDescent="0.55000000000000004">
      <c r="A1484">
        <v>2013</v>
      </c>
      <c r="B1484">
        <v>19</v>
      </c>
      <c r="C1484">
        <f>Summary!E1115</f>
        <v>13.83</v>
      </c>
      <c r="D1484">
        <f>Summary!D1115</f>
        <v>12.26</v>
      </c>
      <c r="E1484">
        <f>Summary!C1115</f>
        <v>15.33</v>
      </c>
      <c r="F1484">
        <f>Summary!I1115*$N$2</f>
        <v>46.742800000000003</v>
      </c>
      <c r="G1484">
        <f>Summary!F1115</f>
        <v>3.81</v>
      </c>
      <c r="H1484">
        <v>65.03</v>
      </c>
      <c r="I1484">
        <v>4.0199999999999996</v>
      </c>
    </row>
    <row r="1485" spans="1:9" x14ac:dyDescent="0.55000000000000004">
      <c r="A1485">
        <v>2013</v>
      </c>
      <c r="B1485">
        <v>20</v>
      </c>
      <c r="C1485">
        <f>Summary!E1116</f>
        <v>11.88</v>
      </c>
      <c r="D1485">
        <f>Summary!D1116</f>
        <v>9.76</v>
      </c>
      <c r="E1485">
        <f>Summary!C1116</f>
        <v>15.02</v>
      </c>
      <c r="F1485">
        <f>Summary!I1116*$N$2</f>
        <v>113.1546</v>
      </c>
      <c r="G1485">
        <f>Summary!F1116</f>
        <v>0.02</v>
      </c>
      <c r="H1485">
        <v>64.150000000000006</v>
      </c>
      <c r="I1485">
        <v>4.5599999999999996</v>
      </c>
    </row>
    <row r="1486" spans="1:9" x14ac:dyDescent="0.55000000000000004">
      <c r="A1486">
        <v>2013</v>
      </c>
      <c r="B1486">
        <v>21</v>
      </c>
      <c r="C1486">
        <f>Summary!E1117</f>
        <v>12.17</v>
      </c>
      <c r="D1486">
        <f>Summary!D1117</f>
        <v>8.2899999999999991</v>
      </c>
      <c r="E1486">
        <f>Summary!C1117</f>
        <v>15.87</v>
      </c>
      <c r="F1486">
        <f>Summary!I1117*$N$2</f>
        <v>136.2946</v>
      </c>
      <c r="G1486">
        <f>Summary!F1117</f>
        <v>0.15</v>
      </c>
      <c r="H1486">
        <v>58.19</v>
      </c>
      <c r="I1486">
        <v>4.0999999999999996</v>
      </c>
    </row>
    <row r="1487" spans="1:9" x14ac:dyDescent="0.55000000000000004">
      <c r="A1487">
        <v>2013</v>
      </c>
      <c r="B1487">
        <v>22</v>
      </c>
      <c r="C1487">
        <f>Summary!E1118</f>
        <v>10.9</v>
      </c>
      <c r="D1487">
        <f>Summary!D1118</f>
        <v>7.42</v>
      </c>
      <c r="E1487">
        <f>Summary!C1118</f>
        <v>14.72</v>
      </c>
      <c r="F1487">
        <f>Summary!I1118*$N$2</f>
        <v>136.41030000000001</v>
      </c>
      <c r="G1487">
        <f>Summary!F1118</f>
        <v>0.52</v>
      </c>
      <c r="H1487">
        <v>63.232799999999997</v>
      </c>
      <c r="I1487">
        <v>3.64</v>
      </c>
    </row>
    <row r="1488" spans="1:9" x14ac:dyDescent="0.55000000000000004">
      <c r="A1488">
        <v>2013</v>
      </c>
      <c r="B1488">
        <v>23</v>
      </c>
      <c r="C1488">
        <f>Summary!E1119</f>
        <v>10.51</v>
      </c>
      <c r="D1488">
        <f>Summary!D1119</f>
        <v>8.51</v>
      </c>
      <c r="E1488">
        <f>Summary!C1119</f>
        <v>13.35</v>
      </c>
      <c r="F1488">
        <f>Summary!I1119*$N$2</f>
        <v>145.31920000000002</v>
      </c>
      <c r="G1488">
        <f>Summary!F1119</f>
        <v>0.2</v>
      </c>
      <c r="H1488">
        <v>63.253312000000001</v>
      </c>
      <c r="I1488">
        <v>3.64</v>
      </c>
    </row>
    <row r="1489" spans="1:9" x14ac:dyDescent="0.55000000000000004">
      <c r="A1489">
        <v>2013</v>
      </c>
      <c r="B1489">
        <v>24</v>
      </c>
      <c r="C1489">
        <f>Summary!E1120</f>
        <v>13.6</v>
      </c>
      <c r="D1489">
        <f>Summary!D1120</f>
        <v>11.31</v>
      </c>
      <c r="E1489">
        <f>Summary!C1120</f>
        <v>16.77</v>
      </c>
      <c r="F1489">
        <f>Summary!I1120*$N$2</f>
        <v>133.86490000000001</v>
      </c>
      <c r="G1489">
        <f>Summary!F1120</f>
        <v>0.1</v>
      </c>
      <c r="H1489">
        <v>62.87504448</v>
      </c>
      <c r="I1489">
        <v>3.64</v>
      </c>
    </row>
    <row r="1490" spans="1:9" x14ac:dyDescent="0.55000000000000004">
      <c r="A1490">
        <v>2013</v>
      </c>
      <c r="B1490">
        <v>25</v>
      </c>
      <c r="C1490">
        <f>Summary!E1121</f>
        <v>11.82</v>
      </c>
      <c r="D1490">
        <f>Summary!D1121</f>
        <v>8.51</v>
      </c>
      <c r="E1490">
        <f>Summary!C1121</f>
        <v>15.25</v>
      </c>
      <c r="F1490">
        <f>Summary!I1121*$N$2</f>
        <v>90.477400000000003</v>
      </c>
      <c r="G1490">
        <f>Summary!F1121</f>
        <v>0.03</v>
      </c>
      <c r="H1490">
        <v>61.878846260000003</v>
      </c>
      <c r="I1490">
        <v>3.64</v>
      </c>
    </row>
    <row r="1491" spans="1:9" x14ac:dyDescent="0.55000000000000004">
      <c r="A1491">
        <v>2013</v>
      </c>
      <c r="B1491">
        <v>26</v>
      </c>
      <c r="C1491">
        <f>Summary!E1122</f>
        <v>13.3</v>
      </c>
      <c r="D1491">
        <f>Summary!D1122</f>
        <v>9.74</v>
      </c>
      <c r="E1491">
        <f>Summary!C1122</f>
        <v>18.809999999999999</v>
      </c>
      <c r="F1491">
        <f>Summary!I1122*$N$2</f>
        <v>127.61709999999999</v>
      </c>
      <c r="G1491">
        <f>Summary!F1122</f>
        <v>0</v>
      </c>
      <c r="H1491">
        <v>60.784000110000001</v>
      </c>
      <c r="I1491">
        <v>3.64</v>
      </c>
    </row>
    <row r="1492" spans="1:9" x14ac:dyDescent="0.55000000000000004">
      <c r="A1492">
        <v>2013</v>
      </c>
      <c r="B1492">
        <v>27</v>
      </c>
      <c r="C1492">
        <f>Summary!E1123</f>
        <v>14</v>
      </c>
      <c r="D1492">
        <f>Summary!D1123</f>
        <v>9.91</v>
      </c>
      <c r="E1492">
        <f>Summary!C1123</f>
        <v>19.809999999999999</v>
      </c>
      <c r="F1492">
        <f>Summary!I1123*$N$2</f>
        <v>123.79899999999999</v>
      </c>
      <c r="G1492">
        <f>Summary!F1123</f>
        <v>0</v>
      </c>
      <c r="H1492">
        <v>60.118560109999997</v>
      </c>
      <c r="I1492">
        <v>3.64</v>
      </c>
    </row>
    <row r="1493" spans="1:9" x14ac:dyDescent="0.55000000000000004">
      <c r="A1493">
        <v>2013</v>
      </c>
      <c r="B1493">
        <v>28</v>
      </c>
      <c r="C1493">
        <f>Summary!E1124</f>
        <v>12.67</v>
      </c>
      <c r="D1493">
        <f>Summary!D1124</f>
        <v>9.33</v>
      </c>
      <c r="E1493">
        <f>Summary!C1124</f>
        <v>17.329999999999998</v>
      </c>
      <c r="F1493">
        <f>Summary!I1124*$N$2</f>
        <v>126.5758</v>
      </c>
      <c r="G1493">
        <f>Summary!F1124</f>
        <v>0</v>
      </c>
      <c r="H1493">
        <v>60.246902519999999</v>
      </c>
      <c r="I1493">
        <v>3.64</v>
      </c>
    </row>
    <row r="1494" spans="1:9" x14ac:dyDescent="0.55000000000000004">
      <c r="A1494">
        <v>2013</v>
      </c>
      <c r="B1494">
        <v>29</v>
      </c>
      <c r="C1494">
        <f>Summary!E1125</f>
        <v>12.97</v>
      </c>
      <c r="D1494">
        <f>Summary!D1125</f>
        <v>9.77</v>
      </c>
      <c r="E1494">
        <f>Summary!C1125</f>
        <v>18.32</v>
      </c>
      <c r="F1494">
        <f>Summary!I1125*$N$2</f>
        <v>145.78200000000001</v>
      </c>
      <c r="G1494">
        <f>Summary!F1125</f>
        <v>0</v>
      </c>
      <c r="H1494">
        <v>60.239178619999997</v>
      </c>
      <c r="I1494">
        <v>3.64</v>
      </c>
    </row>
    <row r="1495" spans="1:9" x14ac:dyDescent="0.55000000000000004">
      <c r="A1495">
        <v>2013</v>
      </c>
      <c r="B1495">
        <v>30</v>
      </c>
      <c r="C1495">
        <f>Summary!E1126</f>
        <v>14.63</v>
      </c>
      <c r="D1495">
        <f>Summary!D1126</f>
        <v>11.3</v>
      </c>
      <c r="E1495">
        <f>Summary!C1126</f>
        <v>20.170000000000002</v>
      </c>
      <c r="F1495">
        <f>Summary!I1126*$N$2</f>
        <v>146.01339999999999</v>
      </c>
      <c r="G1495">
        <f>Summary!F1126</f>
        <v>0</v>
      </c>
      <c r="H1495">
        <v>59.717945759999999</v>
      </c>
      <c r="I1495">
        <v>3.64</v>
      </c>
    </row>
    <row r="1496" spans="1:9" x14ac:dyDescent="0.55000000000000004">
      <c r="A1496">
        <v>2013</v>
      </c>
      <c r="B1496">
        <v>31</v>
      </c>
      <c r="C1496">
        <f>Summary!E1127</f>
        <v>14.64</v>
      </c>
      <c r="D1496">
        <f>Summary!D1127</f>
        <v>11.52</v>
      </c>
      <c r="E1496">
        <f>Summary!C1127</f>
        <v>19.440000000000001</v>
      </c>
      <c r="F1496">
        <f>Summary!I1127*$N$2</f>
        <v>160.82300000000001</v>
      </c>
      <c r="G1496">
        <f>Summary!F1127</f>
        <v>0</v>
      </c>
      <c r="H1496">
        <v>59.107463590000002</v>
      </c>
      <c r="I1496">
        <v>3.64</v>
      </c>
    </row>
    <row r="1497" spans="1:9" x14ac:dyDescent="0.55000000000000004">
      <c r="A1497">
        <v>2013</v>
      </c>
      <c r="B1497">
        <v>32</v>
      </c>
      <c r="C1497">
        <f>Summary!E1128</f>
        <v>14.98</v>
      </c>
      <c r="D1497">
        <f>Summary!D1128</f>
        <v>11.92</v>
      </c>
      <c r="E1497">
        <f>Summary!C1128</f>
        <v>21.01</v>
      </c>
      <c r="F1497">
        <f>Summary!I1128*$N$2</f>
        <v>159.8974</v>
      </c>
      <c r="G1497">
        <f>Summary!F1128</f>
        <v>0</v>
      </c>
      <c r="H1497">
        <v>58.520562140000003</v>
      </c>
      <c r="I1497">
        <v>3.64</v>
      </c>
    </row>
    <row r="1498" spans="1:9" x14ac:dyDescent="0.55000000000000004">
      <c r="A1498">
        <v>2013</v>
      </c>
      <c r="B1498">
        <v>33</v>
      </c>
      <c r="C1498">
        <f>Summary!E1129</f>
        <v>13.08</v>
      </c>
      <c r="D1498">
        <f>Summary!D1129</f>
        <v>9.3699999999999992</v>
      </c>
      <c r="E1498">
        <f>Summary!C1129</f>
        <v>16.61</v>
      </c>
      <c r="F1498">
        <f>Summary!I1129*$N$2</f>
        <v>154.6909</v>
      </c>
      <c r="G1498">
        <f>Summary!F1129</f>
        <v>0</v>
      </c>
      <c r="H1498">
        <v>58.058584619999998</v>
      </c>
      <c r="I1498">
        <v>3.64</v>
      </c>
    </row>
    <row r="1499" spans="1:9" x14ac:dyDescent="0.55000000000000004">
      <c r="A1499">
        <v>2013</v>
      </c>
      <c r="B1499">
        <v>34</v>
      </c>
      <c r="C1499">
        <f>Summary!E1130</f>
        <v>10.65</v>
      </c>
      <c r="D1499">
        <f>Summary!D1130</f>
        <v>7.78</v>
      </c>
      <c r="E1499">
        <f>Summary!C1130</f>
        <v>14.6</v>
      </c>
      <c r="F1499">
        <f>Summary!I1130*$N$2</f>
        <v>168.69060000000002</v>
      </c>
      <c r="G1499">
        <f>Summary!F1130</f>
        <v>0</v>
      </c>
      <c r="H1499">
        <v>57.80692801</v>
      </c>
      <c r="I1499">
        <v>3.64</v>
      </c>
    </row>
    <row r="1500" spans="1:9" x14ac:dyDescent="0.55000000000000004">
      <c r="A1500">
        <v>2013</v>
      </c>
      <c r="B1500">
        <v>35</v>
      </c>
      <c r="C1500">
        <f>Summary!E1131</f>
        <v>10.09</v>
      </c>
      <c r="D1500">
        <f>Summary!D1131</f>
        <v>6.64</v>
      </c>
      <c r="E1500">
        <f>Summary!C1131</f>
        <v>14.15</v>
      </c>
      <c r="F1500">
        <f>Summary!I1131*$N$2</f>
        <v>167.99639999999999</v>
      </c>
      <c r="G1500">
        <f>Summary!F1131</f>
        <v>0</v>
      </c>
      <c r="H1500">
        <v>57.799605130000003</v>
      </c>
      <c r="I1500">
        <v>3.64</v>
      </c>
    </row>
    <row r="1501" spans="1:9" x14ac:dyDescent="0.55000000000000004">
      <c r="A1501">
        <v>2013</v>
      </c>
      <c r="B1501">
        <v>36</v>
      </c>
      <c r="C1501">
        <f>Summary!E1132</f>
        <v>13.26</v>
      </c>
      <c r="D1501">
        <f>Summary!D1132</f>
        <v>9.14</v>
      </c>
      <c r="E1501">
        <f>Summary!C1132</f>
        <v>18.579999999999998</v>
      </c>
      <c r="F1501">
        <f>Summary!I1132*$N$2</f>
        <v>164.8725</v>
      </c>
      <c r="G1501">
        <f>Summary!F1132</f>
        <v>0</v>
      </c>
      <c r="H1501">
        <v>57.804389329999999</v>
      </c>
      <c r="I1501">
        <v>3.64</v>
      </c>
    </row>
    <row r="1502" spans="1:9" x14ac:dyDescent="0.55000000000000004">
      <c r="A1502">
        <v>2013</v>
      </c>
      <c r="B1502">
        <v>37</v>
      </c>
      <c r="C1502">
        <f>Summary!E1133</f>
        <v>11.43</v>
      </c>
      <c r="D1502">
        <f>Summary!D1133</f>
        <v>7.84</v>
      </c>
      <c r="E1502">
        <f>Summary!C1133</f>
        <v>15.64</v>
      </c>
      <c r="F1502">
        <f>Summary!I1133*$N$2</f>
        <v>170.19470000000001</v>
      </c>
      <c r="G1502">
        <f>Summary!F1133</f>
        <v>0</v>
      </c>
      <c r="H1502">
        <v>57.98896491</v>
      </c>
      <c r="I1502">
        <v>3.64</v>
      </c>
    </row>
    <row r="1503" spans="1:9" x14ac:dyDescent="0.55000000000000004">
      <c r="A1503">
        <v>2013</v>
      </c>
      <c r="B1503">
        <v>38</v>
      </c>
      <c r="C1503">
        <f>Summary!E1134</f>
        <v>10.38</v>
      </c>
      <c r="D1503">
        <f>Summary!D1134</f>
        <v>6.42</v>
      </c>
      <c r="E1503">
        <f>Summary!C1134</f>
        <v>15.07</v>
      </c>
      <c r="F1503">
        <f>Summary!I1134*$N$2</f>
        <v>175.05410000000001</v>
      </c>
      <c r="G1503">
        <f>Summary!F1134</f>
        <v>0</v>
      </c>
      <c r="H1503">
        <v>57.970523499999999</v>
      </c>
      <c r="I1503">
        <v>3.64</v>
      </c>
    </row>
    <row r="1504" spans="1:9" x14ac:dyDescent="0.55000000000000004">
      <c r="A1504">
        <v>2013</v>
      </c>
      <c r="B1504">
        <v>39</v>
      </c>
      <c r="C1504">
        <f>Summary!E1135</f>
        <v>10.85</v>
      </c>
      <c r="D1504">
        <f>Summary!D1135</f>
        <v>6.99</v>
      </c>
      <c r="E1504">
        <f>Summary!C1135</f>
        <v>15.01</v>
      </c>
      <c r="F1504">
        <f>Summary!I1135*$N$2</f>
        <v>129.69970000000001</v>
      </c>
      <c r="G1504">
        <f>Summary!F1135</f>
        <v>0.02</v>
      </c>
      <c r="H1504">
        <v>57.845344439999998</v>
      </c>
      <c r="I1504">
        <v>3.64</v>
      </c>
    </row>
    <row r="1505" spans="1:9" x14ac:dyDescent="0.55000000000000004">
      <c r="A1505">
        <v>2013</v>
      </c>
      <c r="B1505">
        <v>40</v>
      </c>
      <c r="C1505">
        <f>Summary!E1136</f>
        <v>10.32</v>
      </c>
      <c r="D1505">
        <f>Summary!D1136</f>
        <v>6.79</v>
      </c>
      <c r="E1505">
        <f>Summary!C1136</f>
        <v>14.69</v>
      </c>
      <c r="F1505">
        <f>Summary!I1136*$N$2</f>
        <v>170.07900000000001</v>
      </c>
      <c r="G1505">
        <f>Summary!F1136</f>
        <v>0.01</v>
      </c>
      <c r="H1505">
        <v>58.596758219999998</v>
      </c>
      <c r="I1505">
        <v>3.64</v>
      </c>
    </row>
    <row r="1506" spans="1:9" x14ac:dyDescent="0.55000000000000004">
      <c r="A1506">
        <v>2013</v>
      </c>
      <c r="B1506">
        <v>41</v>
      </c>
      <c r="C1506">
        <f>Summary!E1137</f>
        <v>11.72</v>
      </c>
      <c r="D1506">
        <f>Summary!D1137</f>
        <v>6.83</v>
      </c>
      <c r="E1506">
        <f>Summary!C1137</f>
        <v>17.16</v>
      </c>
      <c r="F1506">
        <f>Summary!I1137*$N$2</f>
        <v>157.58339999999998</v>
      </c>
      <c r="G1506">
        <f>Summary!F1137</f>
        <v>0</v>
      </c>
      <c r="H1506">
        <v>59.19022855</v>
      </c>
      <c r="I1506">
        <v>3.64</v>
      </c>
    </row>
    <row r="1507" spans="1:9" x14ac:dyDescent="0.55000000000000004">
      <c r="A1507">
        <v>2013</v>
      </c>
      <c r="B1507">
        <v>42</v>
      </c>
      <c r="C1507">
        <f>Summary!E1138</f>
        <v>10.86</v>
      </c>
      <c r="D1507">
        <f>Summary!D1138</f>
        <v>7.83</v>
      </c>
      <c r="E1507">
        <f>Summary!C1138</f>
        <v>13.22</v>
      </c>
      <c r="F1507">
        <f>Summary!I1138*$N$2</f>
        <v>153.881</v>
      </c>
      <c r="G1507">
        <f>Summary!F1138</f>
        <v>0.27</v>
      </c>
      <c r="H1507">
        <v>59.429837689999999</v>
      </c>
      <c r="I1507">
        <v>3.64</v>
      </c>
    </row>
    <row r="1508" spans="1:9" x14ac:dyDescent="0.55000000000000004">
      <c r="A1508">
        <v>2013</v>
      </c>
      <c r="B1508">
        <v>43</v>
      </c>
      <c r="C1508">
        <f>Summary!E1139</f>
        <v>9.59</v>
      </c>
      <c r="D1508">
        <f>Summary!D1139</f>
        <v>5.44</v>
      </c>
      <c r="E1508">
        <f>Summary!C1139</f>
        <v>14.58</v>
      </c>
      <c r="F1508">
        <f>Summary!I1139*$N$2</f>
        <v>179.2193</v>
      </c>
      <c r="G1508">
        <f>Summary!F1139</f>
        <v>0.01</v>
      </c>
      <c r="H1508">
        <v>59.765431200000002</v>
      </c>
      <c r="I1508">
        <v>3.64</v>
      </c>
    </row>
    <row r="1509" spans="1:9" x14ac:dyDescent="0.55000000000000004">
      <c r="A1509">
        <v>2013</v>
      </c>
      <c r="B1509">
        <v>44</v>
      </c>
      <c r="C1509">
        <f>Summary!E1140</f>
        <v>12.02</v>
      </c>
      <c r="D1509">
        <f>Summary!D1140</f>
        <v>6.63</v>
      </c>
      <c r="E1509">
        <f>Summary!C1140</f>
        <v>17.690000000000001</v>
      </c>
      <c r="F1509">
        <f>Summary!I1140*$N$2</f>
        <v>162.90559999999999</v>
      </c>
      <c r="G1509">
        <f>Summary!F1140</f>
        <v>0</v>
      </c>
      <c r="H1509">
        <v>59.984048450000003</v>
      </c>
      <c r="I1509">
        <v>3.64</v>
      </c>
    </row>
    <row r="1510" spans="1:9" x14ac:dyDescent="0.55000000000000004">
      <c r="A1510">
        <v>2013</v>
      </c>
      <c r="B1510">
        <v>45</v>
      </c>
      <c r="C1510">
        <f>Summary!E1141</f>
        <v>13.59</v>
      </c>
      <c r="D1510">
        <f>Summary!D1141</f>
        <v>10.34</v>
      </c>
      <c r="E1510">
        <f>Summary!C1141</f>
        <v>18.16</v>
      </c>
      <c r="F1510">
        <f>Summary!I1141*$N$2</f>
        <v>185.69850000000002</v>
      </c>
      <c r="G1510">
        <f>Summary!F1141</f>
        <v>0</v>
      </c>
      <c r="H1510">
        <v>59.782210390000003</v>
      </c>
      <c r="I1510">
        <v>3.64</v>
      </c>
    </row>
    <row r="1511" spans="1:9" x14ac:dyDescent="0.55000000000000004">
      <c r="A1511">
        <v>2013</v>
      </c>
      <c r="B1511">
        <v>46</v>
      </c>
      <c r="C1511">
        <f>Summary!E1142</f>
        <v>13.75</v>
      </c>
      <c r="D1511">
        <f>Summary!D1142</f>
        <v>10.64</v>
      </c>
      <c r="E1511">
        <f>Summary!C1142</f>
        <v>18.420000000000002</v>
      </c>
      <c r="F1511">
        <f>Summary!I1142*$N$2</f>
        <v>187.31830000000002</v>
      </c>
      <c r="G1511">
        <f>Summary!F1142</f>
        <v>0</v>
      </c>
      <c r="H1511">
        <v>59.607498800000002</v>
      </c>
      <c r="I1511">
        <v>3.64</v>
      </c>
    </row>
    <row r="1512" spans="1:9" x14ac:dyDescent="0.55000000000000004">
      <c r="A1512">
        <v>2013</v>
      </c>
      <c r="B1512">
        <v>47</v>
      </c>
      <c r="C1512">
        <f>Summary!E1143</f>
        <v>12.64</v>
      </c>
      <c r="D1512">
        <f>Summary!D1143</f>
        <v>10.69</v>
      </c>
      <c r="E1512">
        <f>Summary!C1143</f>
        <v>15.98</v>
      </c>
      <c r="F1512">
        <f>Summary!I1143*$N$2</f>
        <v>165.21959999999999</v>
      </c>
      <c r="G1512">
        <f>Summary!F1143</f>
        <v>0</v>
      </c>
      <c r="H1512">
        <v>59.664198749999997</v>
      </c>
      <c r="I1512">
        <v>3.64</v>
      </c>
    </row>
    <row r="1513" spans="1:9" x14ac:dyDescent="0.55000000000000004">
      <c r="A1513">
        <v>2013</v>
      </c>
      <c r="B1513">
        <v>48</v>
      </c>
      <c r="C1513">
        <f>Summary!E1144</f>
        <v>13.19</v>
      </c>
      <c r="D1513">
        <f>Summary!D1144</f>
        <v>11.53</v>
      </c>
      <c r="E1513">
        <f>Summary!C1144</f>
        <v>15.92</v>
      </c>
      <c r="F1513">
        <f>Summary!I1144*$N$2</f>
        <v>122.17920000000001</v>
      </c>
      <c r="G1513">
        <f>Summary!F1144</f>
        <v>0</v>
      </c>
      <c r="H1513">
        <v>59.5214547</v>
      </c>
      <c r="I1513">
        <v>3.64</v>
      </c>
    </row>
    <row r="1514" spans="1:9" x14ac:dyDescent="0.55000000000000004">
      <c r="A1514">
        <v>2013</v>
      </c>
      <c r="B1514">
        <v>49</v>
      </c>
      <c r="C1514">
        <f>Summary!E1145</f>
        <v>12.95</v>
      </c>
      <c r="D1514">
        <f>Summary!D1145</f>
        <v>10.18</v>
      </c>
      <c r="E1514">
        <f>Summary!C1145</f>
        <v>15.75</v>
      </c>
      <c r="F1514">
        <f>Summary!I1145*$N$2</f>
        <v>156.4264</v>
      </c>
      <c r="G1514">
        <f>Summary!F1145</f>
        <v>0</v>
      </c>
      <c r="H1514">
        <v>59.372180409999999</v>
      </c>
      <c r="I1514">
        <v>3.64</v>
      </c>
    </row>
    <row r="1515" spans="1:9" x14ac:dyDescent="0.55000000000000004">
      <c r="A1515">
        <v>2013</v>
      </c>
      <c r="B1515">
        <v>50</v>
      </c>
      <c r="C1515">
        <f>Summary!E1146</f>
        <v>12.64</v>
      </c>
      <c r="D1515">
        <f>Summary!D1146</f>
        <v>11.85</v>
      </c>
      <c r="E1515">
        <f>Summary!C1146</f>
        <v>14.03</v>
      </c>
      <c r="F1515">
        <f>Summary!I1146*$N$2</f>
        <v>61.668100000000003</v>
      </c>
      <c r="G1515">
        <f>Summary!F1146</f>
        <v>1.78</v>
      </c>
      <c r="H1515">
        <v>59.232065849999998</v>
      </c>
      <c r="I1515">
        <v>3.64</v>
      </c>
    </row>
    <row r="1516" spans="1:9" x14ac:dyDescent="0.55000000000000004">
      <c r="A1516">
        <v>2013</v>
      </c>
      <c r="B1516">
        <v>51</v>
      </c>
      <c r="C1516">
        <f>Summary!E1147</f>
        <v>12.12</v>
      </c>
      <c r="D1516">
        <f>Summary!D1147</f>
        <v>10.7</v>
      </c>
      <c r="E1516">
        <f>Summary!C1147</f>
        <v>14.13</v>
      </c>
      <c r="F1516">
        <f>Summary!I1147*$N$2</f>
        <v>92.675700000000006</v>
      </c>
      <c r="G1516">
        <f>Summary!F1147</f>
        <v>7.39</v>
      </c>
      <c r="H1516">
        <v>59.126194630000001</v>
      </c>
      <c r="I1516">
        <v>3.64</v>
      </c>
    </row>
    <row r="1517" spans="1:9" x14ac:dyDescent="0.55000000000000004">
      <c r="A1517">
        <v>2013</v>
      </c>
      <c r="B1517">
        <v>52</v>
      </c>
      <c r="C1517">
        <f>Summary!E1148</f>
        <v>13.51</v>
      </c>
      <c r="D1517">
        <f>Summary!D1148</f>
        <v>8.93</v>
      </c>
      <c r="E1517">
        <f>Summary!C1148</f>
        <v>18.649999999999999</v>
      </c>
      <c r="F1517">
        <f>Summary!I1148*$N$2</f>
        <v>183.2688</v>
      </c>
      <c r="G1517">
        <f>Summary!F1148</f>
        <v>0.03</v>
      </c>
      <c r="H1517">
        <v>59.05988241</v>
      </c>
      <c r="I1517">
        <v>3.64</v>
      </c>
    </row>
    <row r="1518" spans="1:9" x14ac:dyDescent="0.55000000000000004">
      <c r="A1518">
        <v>2013</v>
      </c>
      <c r="B1518">
        <v>53</v>
      </c>
      <c r="C1518">
        <f>Summary!E1149</f>
        <v>14.5</v>
      </c>
      <c r="D1518">
        <f>Summary!D1149</f>
        <v>11.83</v>
      </c>
      <c r="E1518">
        <f>Summary!C1149</f>
        <v>18.57</v>
      </c>
      <c r="F1518">
        <f>Summary!I1149*$N$2</f>
        <v>172.2773</v>
      </c>
      <c r="G1518">
        <f>Summary!F1149</f>
        <v>0.19</v>
      </c>
      <c r="H1518">
        <v>59.01753531</v>
      </c>
      <c r="I1518">
        <v>3.64</v>
      </c>
    </row>
    <row r="1519" spans="1:9" x14ac:dyDescent="0.55000000000000004">
      <c r="A1519">
        <v>2013</v>
      </c>
      <c r="B1519">
        <v>54</v>
      </c>
      <c r="C1519">
        <f>Summary!E1150</f>
        <v>12.11</v>
      </c>
      <c r="D1519">
        <f>Summary!D1150</f>
        <v>7.1</v>
      </c>
      <c r="E1519">
        <f>Summary!C1150</f>
        <v>15.94</v>
      </c>
      <c r="F1519">
        <f>Summary!I1150*$N$2</f>
        <v>130.2782</v>
      </c>
      <c r="G1519">
        <f>Summary!F1150</f>
        <v>0.5</v>
      </c>
      <c r="H1519">
        <v>58.968360619999999</v>
      </c>
      <c r="I1519">
        <v>3.64</v>
      </c>
    </row>
    <row r="1520" spans="1:9" x14ac:dyDescent="0.55000000000000004">
      <c r="A1520">
        <v>2013</v>
      </c>
      <c r="B1520">
        <v>55</v>
      </c>
      <c r="C1520">
        <f>Summary!E1151</f>
        <v>8.98</v>
      </c>
      <c r="D1520">
        <f>Summary!D1151</f>
        <v>4.0999999999999996</v>
      </c>
      <c r="E1520">
        <f>Summary!C1151</f>
        <v>14.03</v>
      </c>
      <c r="F1520">
        <f>Summary!I1151*$N$2</f>
        <v>203.28490000000002</v>
      </c>
      <c r="G1520">
        <f>Summary!F1151</f>
        <v>0.04</v>
      </c>
      <c r="H1520">
        <v>58.917527900000003</v>
      </c>
      <c r="I1520">
        <v>3.64</v>
      </c>
    </row>
    <row r="1521" spans="1:9" x14ac:dyDescent="0.55000000000000004">
      <c r="A1521">
        <v>2013</v>
      </c>
      <c r="B1521">
        <v>56</v>
      </c>
      <c r="C1521">
        <f>Summary!E1152</f>
        <v>8.89</v>
      </c>
      <c r="D1521">
        <f>Summary!D1152</f>
        <v>5.0199999999999996</v>
      </c>
      <c r="E1521">
        <f>Summary!C1152</f>
        <v>12.71</v>
      </c>
      <c r="F1521">
        <f>Summary!I1152*$N$2</f>
        <v>196.34289999999999</v>
      </c>
      <c r="G1521">
        <f>Summary!F1152</f>
        <v>0.01</v>
      </c>
      <c r="H1521">
        <v>58.885511180000002</v>
      </c>
      <c r="I1521">
        <v>3.47</v>
      </c>
    </row>
    <row r="1522" spans="1:9" x14ac:dyDescent="0.55000000000000004">
      <c r="A1522">
        <v>2013</v>
      </c>
      <c r="B1522">
        <v>57</v>
      </c>
      <c r="C1522">
        <f>Summary!E1153</f>
        <v>8.77</v>
      </c>
      <c r="D1522">
        <f>Summary!D1153</f>
        <v>5.38</v>
      </c>
      <c r="E1522">
        <f>Summary!C1153</f>
        <v>12.49</v>
      </c>
      <c r="F1522">
        <f>Summary!I1153*$N$2</f>
        <v>206.0617</v>
      </c>
      <c r="G1522">
        <f>Summary!F1153</f>
        <v>0.01</v>
      </c>
      <c r="H1522">
        <v>58.876633089999999</v>
      </c>
      <c r="I1522">
        <v>3.47</v>
      </c>
    </row>
    <row r="1523" spans="1:9" x14ac:dyDescent="0.55000000000000004">
      <c r="A1523">
        <v>2013</v>
      </c>
      <c r="B1523">
        <v>58</v>
      </c>
      <c r="C1523">
        <f>Summary!E1154</f>
        <v>8.8699999999999992</v>
      </c>
      <c r="D1523">
        <f>Summary!D1154</f>
        <v>6.33</v>
      </c>
      <c r="E1523">
        <f>Summary!C1154</f>
        <v>11.05</v>
      </c>
      <c r="F1523">
        <f>Summary!I1154*$N$2</f>
        <v>105.0556</v>
      </c>
      <c r="G1523">
        <f>Summary!F1154</f>
        <v>0.87</v>
      </c>
      <c r="H1523">
        <v>58.890875919999999</v>
      </c>
      <c r="I1523">
        <v>3.47</v>
      </c>
    </row>
    <row r="1524" spans="1:9" x14ac:dyDescent="0.55000000000000004">
      <c r="A1524">
        <v>2013</v>
      </c>
      <c r="B1524">
        <v>59</v>
      </c>
      <c r="C1524">
        <f>Summary!E1155</f>
        <v>9.6999999999999993</v>
      </c>
      <c r="D1524">
        <f>Summary!D1155</f>
        <v>7.6</v>
      </c>
      <c r="E1524">
        <f>Summary!C1155</f>
        <v>11.9</v>
      </c>
      <c r="F1524">
        <f>Summary!I1155*$N$2</f>
        <v>91.750100000000003</v>
      </c>
      <c r="G1524">
        <f>Summary!F1155</f>
        <v>13.79</v>
      </c>
      <c r="H1524">
        <v>58.924167580000002</v>
      </c>
      <c r="I1524">
        <v>3.47</v>
      </c>
    </row>
    <row r="1525" spans="1:9" x14ac:dyDescent="0.55000000000000004">
      <c r="A1525">
        <v>2013</v>
      </c>
      <c r="B1525">
        <v>60</v>
      </c>
      <c r="C1525">
        <f>Summary!E1156</f>
        <v>10.64</v>
      </c>
      <c r="D1525">
        <f>Summary!D1156</f>
        <v>6.5</v>
      </c>
      <c r="E1525">
        <f>Summary!C1156</f>
        <v>15.26</v>
      </c>
      <c r="F1525">
        <f>Summary!I1156*$N$2</f>
        <v>184.42580000000001</v>
      </c>
      <c r="G1525">
        <f>Summary!F1156</f>
        <v>0.35</v>
      </c>
      <c r="H1525">
        <v>58.968857159999999</v>
      </c>
      <c r="I1525">
        <v>3.47</v>
      </c>
    </row>
    <row r="1526" spans="1:9" x14ac:dyDescent="0.55000000000000004">
      <c r="A1526">
        <v>2013</v>
      </c>
      <c r="B1526">
        <v>61</v>
      </c>
      <c r="C1526">
        <f>Summary!E1157</f>
        <v>10.98</v>
      </c>
      <c r="D1526">
        <f>Summary!D1157</f>
        <v>8.16</v>
      </c>
      <c r="E1526">
        <f>Summary!C1157</f>
        <v>13.82</v>
      </c>
      <c r="F1526">
        <f>Summary!I1157*$N$2</f>
        <v>200.27669999999998</v>
      </c>
      <c r="G1526">
        <f>Summary!F1157</f>
        <v>0.04</v>
      </c>
      <c r="H1526">
        <v>59.015627240000001</v>
      </c>
      <c r="I1526">
        <v>3.47</v>
      </c>
    </row>
    <row r="1527" spans="1:9" x14ac:dyDescent="0.55000000000000004">
      <c r="A1527">
        <v>2013</v>
      </c>
      <c r="B1527">
        <v>62</v>
      </c>
      <c r="C1527">
        <f>Summary!E1158</f>
        <v>12.07</v>
      </c>
      <c r="D1527">
        <f>Summary!D1158</f>
        <v>11.01</v>
      </c>
      <c r="E1527">
        <f>Summary!C1158</f>
        <v>14.15</v>
      </c>
      <c r="F1527">
        <f>Summary!I1158*$N$2</f>
        <v>87.353499999999997</v>
      </c>
      <c r="G1527">
        <f>Summary!F1158</f>
        <v>0.08</v>
      </c>
      <c r="H1527">
        <v>59.064076759999999</v>
      </c>
      <c r="I1527">
        <v>3.47</v>
      </c>
    </row>
    <row r="1528" spans="1:9" x14ac:dyDescent="0.55000000000000004">
      <c r="A1528">
        <v>2013</v>
      </c>
      <c r="B1528">
        <v>63</v>
      </c>
      <c r="C1528">
        <f>Summary!E1159</f>
        <v>11.93</v>
      </c>
      <c r="D1528">
        <f>Summary!D1159</f>
        <v>10.95</v>
      </c>
      <c r="E1528">
        <f>Summary!C1159</f>
        <v>12.9</v>
      </c>
      <c r="F1528">
        <f>Summary!I1159*$N$2</f>
        <v>44.197400000000002</v>
      </c>
      <c r="G1528">
        <f>Summary!F1159</f>
        <v>11.91</v>
      </c>
      <c r="H1528">
        <v>59.107081229999999</v>
      </c>
      <c r="I1528">
        <v>3.47</v>
      </c>
    </row>
    <row r="1529" spans="1:9" x14ac:dyDescent="0.55000000000000004">
      <c r="A1529">
        <v>2013</v>
      </c>
      <c r="B1529">
        <v>64</v>
      </c>
      <c r="C1529">
        <f>Summary!E1160</f>
        <v>12.93</v>
      </c>
      <c r="D1529">
        <f>Summary!D1160</f>
        <v>10.3</v>
      </c>
      <c r="E1529">
        <f>Summary!C1160</f>
        <v>15.75</v>
      </c>
      <c r="F1529">
        <f>Summary!I1160*$N$2</f>
        <v>63.519300000000001</v>
      </c>
      <c r="G1529">
        <f>Summary!F1160</f>
        <v>2.17</v>
      </c>
      <c r="H1529">
        <v>59.152543540000003</v>
      </c>
      <c r="I1529">
        <v>3.47</v>
      </c>
    </row>
    <row r="1530" spans="1:9" x14ac:dyDescent="0.55000000000000004">
      <c r="A1530">
        <v>2013</v>
      </c>
      <c r="B1530">
        <v>65</v>
      </c>
      <c r="C1530">
        <f>Summary!E1161</f>
        <v>14.9</v>
      </c>
      <c r="D1530">
        <f>Summary!D1161</f>
        <v>11.11</v>
      </c>
      <c r="E1530">
        <f>Summary!C1161</f>
        <v>19.329999999999998</v>
      </c>
      <c r="F1530">
        <f>Summary!I1161*$N$2</f>
        <v>190.32650000000001</v>
      </c>
      <c r="G1530">
        <f>Summary!F1161</f>
        <v>0.85</v>
      </c>
      <c r="H1530">
        <v>59.204831499999997</v>
      </c>
      <c r="I1530">
        <v>3.47</v>
      </c>
    </row>
    <row r="1531" spans="1:9" x14ac:dyDescent="0.55000000000000004">
      <c r="A1531">
        <v>2013</v>
      </c>
      <c r="B1531">
        <v>66</v>
      </c>
      <c r="C1531">
        <f>Summary!E1162</f>
        <v>14.97</v>
      </c>
      <c r="D1531">
        <f>Summary!D1162</f>
        <v>12.35</v>
      </c>
      <c r="E1531">
        <f>Summary!C1162</f>
        <v>19.440000000000001</v>
      </c>
      <c r="F1531">
        <f>Summary!I1162*$N$2</f>
        <v>126.2287</v>
      </c>
      <c r="G1531">
        <f>Summary!F1162</f>
        <v>1.47</v>
      </c>
      <c r="H1531">
        <v>59.229154430000001</v>
      </c>
      <c r="I1531">
        <v>3.47</v>
      </c>
    </row>
    <row r="1532" spans="1:9" x14ac:dyDescent="0.55000000000000004">
      <c r="A1532">
        <v>2013</v>
      </c>
      <c r="B1532">
        <v>67</v>
      </c>
      <c r="C1532">
        <f>Summary!E1163</f>
        <v>15.41</v>
      </c>
      <c r="D1532">
        <f>Summary!D1163</f>
        <v>11.64</v>
      </c>
      <c r="E1532">
        <f>Summary!C1163</f>
        <v>20.149999999999999</v>
      </c>
      <c r="F1532">
        <f>Summary!I1163*$N$2</f>
        <v>232.32559999999998</v>
      </c>
      <c r="G1532">
        <f>Summary!F1163</f>
        <v>0</v>
      </c>
      <c r="H1532">
        <v>59.230711470000003</v>
      </c>
      <c r="I1532">
        <v>3.47</v>
      </c>
    </row>
    <row r="1533" spans="1:9" x14ac:dyDescent="0.55000000000000004">
      <c r="A1533">
        <v>2013</v>
      </c>
      <c r="B1533">
        <v>68</v>
      </c>
      <c r="C1533">
        <f>Summary!E1164</f>
        <v>14.7</v>
      </c>
      <c r="D1533">
        <f>Summary!D1164</f>
        <v>11.54</v>
      </c>
      <c r="E1533">
        <f>Summary!C1164</f>
        <v>18.63</v>
      </c>
      <c r="F1533">
        <f>Summary!I1164*$N$2</f>
        <v>159.08750000000001</v>
      </c>
      <c r="G1533">
        <f>Summary!F1164</f>
        <v>0.02</v>
      </c>
      <c r="H1533">
        <v>59.22274642</v>
      </c>
      <c r="I1533">
        <v>3.47</v>
      </c>
    </row>
    <row r="1534" spans="1:9" x14ac:dyDescent="0.55000000000000004">
      <c r="A1534">
        <v>2013</v>
      </c>
      <c r="B1534">
        <v>69</v>
      </c>
      <c r="C1534">
        <f>Summary!E1165</f>
        <v>13.63</v>
      </c>
      <c r="D1534">
        <f>Summary!D1165</f>
        <v>10.28</v>
      </c>
      <c r="E1534">
        <f>Summary!C1165</f>
        <v>17.34</v>
      </c>
      <c r="F1534">
        <f>Summary!I1165*$N$2</f>
        <v>204.3262</v>
      </c>
      <c r="G1534">
        <f>Summary!F1165</f>
        <v>7.0000000000000007E-2</v>
      </c>
      <c r="H1534">
        <v>59.201039029999997</v>
      </c>
      <c r="I1534">
        <v>3.47</v>
      </c>
    </row>
    <row r="1535" spans="1:9" x14ac:dyDescent="0.55000000000000004">
      <c r="A1535">
        <v>2013</v>
      </c>
      <c r="B1535">
        <v>70</v>
      </c>
      <c r="C1535">
        <f>Summary!E1166</f>
        <v>13.7</v>
      </c>
      <c r="D1535">
        <f>Summary!D1166</f>
        <v>10.07</v>
      </c>
      <c r="E1535">
        <f>Summary!C1166</f>
        <v>17.84</v>
      </c>
      <c r="F1535">
        <f>Summary!I1166*$N$2</f>
        <v>210.3426</v>
      </c>
      <c r="G1535">
        <f>Summary!F1166</f>
        <v>7.0000000000000007E-2</v>
      </c>
      <c r="H1535">
        <v>59.16971865</v>
      </c>
      <c r="I1535">
        <v>3.47</v>
      </c>
    </row>
    <row r="1536" spans="1:9" x14ac:dyDescent="0.55000000000000004">
      <c r="A1536">
        <v>2013</v>
      </c>
      <c r="B1536">
        <v>71</v>
      </c>
      <c r="C1536">
        <f>Summary!E1167</f>
        <v>13.15</v>
      </c>
      <c r="D1536">
        <f>Summary!D1167</f>
        <v>11.15</v>
      </c>
      <c r="E1536">
        <f>Summary!C1167</f>
        <v>16.05</v>
      </c>
      <c r="F1536">
        <f>Summary!I1167*$N$2</f>
        <v>130.85670000000002</v>
      </c>
      <c r="G1536">
        <f>Summary!F1167</f>
        <v>2.08</v>
      </c>
      <c r="H1536">
        <v>59.145218980000003</v>
      </c>
      <c r="I1536">
        <v>3.47</v>
      </c>
    </row>
    <row r="1537" spans="1:9" x14ac:dyDescent="0.55000000000000004">
      <c r="A1537">
        <v>2013</v>
      </c>
      <c r="B1537">
        <v>72</v>
      </c>
      <c r="C1537">
        <f>Summary!E1168</f>
        <v>11.11</v>
      </c>
      <c r="D1537">
        <f>Summary!D1168</f>
        <v>7.69</v>
      </c>
      <c r="E1537">
        <f>Summary!C1168</f>
        <v>13.14</v>
      </c>
      <c r="F1537">
        <f>Summary!I1168*$N$2</f>
        <v>223.5324</v>
      </c>
      <c r="G1537">
        <f>Summary!F1168</f>
        <v>0.04</v>
      </c>
      <c r="H1537">
        <v>59.126727789999997</v>
      </c>
      <c r="I1537">
        <v>3.47</v>
      </c>
    </row>
    <row r="1538" spans="1:9" x14ac:dyDescent="0.55000000000000004">
      <c r="A1538">
        <v>2013</v>
      </c>
      <c r="B1538">
        <v>73</v>
      </c>
      <c r="C1538">
        <f>Summary!E1169</f>
        <v>10.3</v>
      </c>
      <c r="D1538">
        <f>Summary!D1169</f>
        <v>5.41</v>
      </c>
      <c r="E1538">
        <f>Summary!C1169</f>
        <v>15.42</v>
      </c>
      <c r="F1538">
        <f>Summary!I1169*$N$2</f>
        <v>250.14340000000001</v>
      </c>
      <c r="G1538">
        <f>Summary!F1169</f>
        <v>0</v>
      </c>
      <c r="H1538">
        <v>59.105228949999997</v>
      </c>
      <c r="I1538">
        <v>3.47</v>
      </c>
    </row>
    <row r="1539" spans="1:9" x14ac:dyDescent="0.55000000000000004">
      <c r="A1539">
        <v>2013</v>
      </c>
      <c r="B1539">
        <v>74</v>
      </c>
      <c r="C1539">
        <f>Summary!E1170</f>
        <v>10.89</v>
      </c>
      <c r="D1539">
        <f>Summary!D1170</f>
        <v>6.82</v>
      </c>
      <c r="E1539">
        <f>Summary!C1170</f>
        <v>15.15</v>
      </c>
      <c r="F1539">
        <f>Summary!I1170*$N$2</f>
        <v>253.73009999999999</v>
      </c>
      <c r="G1539">
        <f>Summary!F1170</f>
        <v>0</v>
      </c>
      <c r="H1539">
        <v>59.088579920000001</v>
      </c>
      <c r="I1539">
        <v>3.47</v>
      </c>
    </row>
    <row r="1540" spans="1:9" x14ac:dyDescent="0.55000000000000004">
      <c r="A1540">
        <v>2013</v>
      </c>
      <c r="B1540">
        <v>75</v>
      </c>
      <c r="C1540">
        <f>Summary!E1171</f>
        <v>12.17</v>
      </c>
      <c r="D1540">
        <f>Summary!D1171</f>
        <v>10.14</v>
      </c>
      <c r="E1540">
        <f>Summary!C1171</f>
        <v>14.99</v>
      </c>
      <c r="F1540">
        <f>Summary!I1171*$N$2</f>
        <v>158.62470000000002</v>
      </c>
      <c r="G1540">
        <f>Summary!F1171</f>
        <v>0.05</v>
      </c>
      <c r="H1540">
        <v>59.077235899999998</v>
      </c>
      <c r="I1540">
        <v>3.47</v>
      </c>
    </row>
    <row r="1541" spans="1:9" x14ac:dyDescent="0.55000000000000004">
      <c r="A1541">
        <v>2013</v>
      </c>
      <c r="B1541">
        <v>76</v>
      </c>
      <c r="C1541">
        <f>Summary!E1172</f>
        <v>14.13</v>
      </c>
      <c r="D1541">
        <f>Summary!D1172</f>
        <v>11.44</v>
      </c>
      <c r="E1541">
        <f>Summary!C1172</f>
        <v>16.989999999999998</v>
      </c>
      <c r="F1541">
        <f>Summary!I1172*$N$2</f>
        <v>83.998199999999997</v>
      </c>
      <c r="G1541">
        <f>Summary!F1172</f>
        <v>0.65</v>
      </c>
      <c r="H1541">
        <v>59.07104271</v>
      </c>
      <c r="I1541">
        <v>3.47</v>
      </c>
    </row>
    <row r="1542" spans="1:9" x14ac:dyDescent="0.55000000000000004">
      <c r="A1542">
        <v>2013</v>
      </c>
      <c r="B1542">
        <v>77</v>
      </c>
      <c r="C1542">
        <f>Summary!E1173</f>
        <v>15.08</v>
      </c>
      <c r="D1542">
        <f>Summary!D1173</f>
        <v>11.6</v>
      </c>
      <c r="E1542">
        <f>Summary!C1173</f>
        <v>20.18</v>
      </c>
      <c r="F1542">
        <f>Summary!I1173*$N$2</f>
        <v>265.53149999999999</v>
      </c>
      <c r="G1542">
        <f>Summary!F1173</f>
        <v>0.17</v>
      </c>
      <c r="H1542">
        <v>59.06883663</v>
      </c>
      <c r="I1542">
        <v>3.47</v>
      </c>
    </row>
    <row r="1543" spans="1:9" x14ac:dyDescent="0.55000000000000004">
      <c r="A1543">
        <v>2013</v>
      </c>
      <c r="B1543">
        <v>78</v>
      </c>
      <c r="C1543">
        <f>Summary!E1174</f>
        <v>14.44</v>
      </c>
      <c r="D1543">
        <f>Summary!D1174</f>
        <v>10.76</v>
      </c>
      <c r="E1543">
        <f>Summary!C1174</f>
        <v>17.89</v>
      </c>
      <c r="F1543">
        <f>Summary!I1174*$N$2</f>
        <v>215.08629999999999</v>
      </c>
      <c r="G1543">
        <f>Summary!F1174</f>
        <v>1.01</v>
      </c>
      <c r="H1543">
        <v>59.069194799999998</v>
      </c>
      <c r="I1543">
        <v>3.47</v>
      </c>
    </row>
    <row r="1544" spans="1:9" x14ac:dyDescent="0.55000000000000004">
      <c r="A1544">
        <v>2013</v>
      </c>
      <c r="B1544">
        <v>79</v>
      </c>
      <c r="C1544">
        <f>Summary!E1175</f>
        <v>14.78</v>
      </c>
      <c r="D1544">
        <f>Summary!D1175</f>
        <v>11.81</v>
      </c>
      <c r="E1544">
        <f>Summary!C1175</f>
        <v>18.93</v>
      </c>
      <c r="F1544">
        <f>Summary!I1175*$N$2</f>
        <v>233.48259999999999</v>
      </c>
      <c r="G1544">
        <f>Summary!F1175</f>
        <v>1.39</v>
      </c>
      <c r="H1544">
        <v>59.07126118</v>
      </c>
      <c r="I1544">
        <v>3.47</v>
      </c>
    </row>
    <row r="1545" spans="1:9" x14ac:dyDescent="0.55000000000000004">
      <c r="A1545">
        <v>2013</v>
      </c>
      <c r="B1545">
        <v>80</v>
      </c>
      <c r="C1545">
        <f>Summary!E1176</f>
        <v>13.27</v>
      </c>
      <c r="D1545">
        <f>Summary!D1176</f>
        <v>10.27</v>
      </c>
      <c r="E1545">
        <f>Summary!C1176</f>
        <v>16.77</v>
      </c>
      <c r="F1545">
        <f>Summary!I1176*$N$2</f>
        <v>251.4161</v>
      </c>
      <c r="G1545">
        <f>Summary!F1176</f>
        <v>0</v>
      </c>
      <c r="H1545">
        <v>59.075377199999998</v>
      </c>
      <c r="I1545">
        <v>3.47</v>
      </c>
    </row>
    <row r="1546" spans="1:9" x14ac:dyDescent="0.55000000000000004">
      <c r="A1546">
        <v>2013</v>
      </c>
      <c r="B1546">
        <v>81</v>
      </c>
      <c r="C1546">
        <f>Summary!E1177</f>
        <v>15.31</v>
      </c>
      <c r="D1546">
        <f>Summary!D1177</f>
        <v>11.76</v>
      </c>
      <c r="E1546">
        <f>Summary!C1177</f>
        <v>19.739999999999998</v>
      </c>
      <c r="F1546">
        <f>Summary!I1177*$N$2</f>
        <v>252.68880000000001</v>
      </c>
      <c r="G1546">
        <f>Summary!F1177</f>
        <v>0</v>
      </c>
      <c r="H1546">
        <v>59.081691169999999</v>
      </c>
      <c r="I1546">
        <v>3.47</v>
      </c>
    </row>
    <row r="1547" spans="1:9" x14ac:dyDescent="0.55000000000000004">
      <c r="A1547">
        <v>2013</v>
      </c>
      <c r="B1547">
        <v>82</v>
      </c>
      <c r="C1547">
        <f>Summary!E1178</f>
        <v>13.72</v>
      </c>
      <c r="D1547">
        <f>Summary!D1178</f>
        <v>11.3</v>
      </c>
      <c r="E1547">
        <f>Summary!C1178</f>
        <v>16.850000000000001</v>
      </c>
      <c r="F1547">
        <f>Summary!I1178*$N$2</f>
        <v>168.2278</v>
      </c>
      <c r="G1547">
        <f>Summary!F1178</f>
        <v>0.82</v>
      </c>
      <c r="H1547">
        <v>59.08953837</v>
      </c>
      <c r="I1547">
        <v>3.47</v>
      </c>
    </row>
    <row r="1548" spans="1:9" x14ac:dyDescent="0.55000000000000004">
      <c r="A1548">
        <v>2013</v>
      </c>
      <c r="B1548">
        <v>83</v>
      </c>
      <c r="C1548">
        <f>Summary!E1179</f>
        <v>13.78</v>
      </c>
      <c r="D1548">
        <f>Summary!D1179</f>
        <v>10.45</v>
      </c>
      <c r="E1548">
        <f>Summary!C1179</f>
        <v>17.89</v>
      </c>
      <c r="F1548">
        <f>Summary!I1179*$N$2</f>
        <v>224.68940000000003</v>
      </c>
      <c r="G1548">
        <f>Summary!F1179</f>
        <v>0.17</v>
      </c>
      <c r="H1548">
        <v>59.098054580000003</v>
      </c>
      <c r="I1548">
        <v>3.47</v>
      </c>
    </row>
    <row r="1549" spans="1:9" x14ac:dyDescent="0.55000000000000004">
      <c r="A1549">
        <v>2013</v>
      </c>
      <c r="B1549">
        <v>84</v>
      </c>
      <c r="C1549">
        <f>Summary!E1180</f>
        <v>14.74</v>
      </c>
      <c r="D1549">
        <f>Summary!D1180</f>
        <v>10.08</v>
      </c>
      <c r="E1549">
        <f>Summary!C1180</f>
        <v>19.38</v>
      </c>
      <c r="F1549">
        <f>Summary!I1180*$N$2</f>
        <v>224.22659999999999</v>
      </c>
      <c r="G1549">
        <f>Summary!F1180</f>
        <v>0.01</v>
      </c>
      <c r="H1549">
        <v>59.106341729999997</v>
      </c>
      <c r="I1549">
        <v>3.47</v>
      </c>
    </row>
    <row r="1550" spans="1:9" x14ac:dyDescent="0.55000000000000004">
      <c r="A1550">
        <v>2013</v>
      </c>
      <c r="B1550">
        <v>85</v>
      </c>
      <c r="C1550">
        <f>Summary!E1181</f>
        <v>15.75</v>
      </c>
      <c r="D1550">
        <f>Summary!D1181</f>
        <v>12.35</v>
      </c>
      <c r="E1550">
        <f>Summary!C1181</f>
        <v>19.64</v>
      </c>
      <c r="F1550">
        <f>Summary!I1181*$N$2</f>
        <v>144.39360000000002</v>
      </c>
      <c r="G1550">
        <f>Summary!F1181</f>
        <v>0</v>
      </c>
      <c r="H1550">
        <v>59.113628689999999</v>
      </c>
      <c r="I1550">
        <v>3.47</v>
      </c>
    </row>
    <row r="1551" spans="1:9" x14ac:dyDescent="0.55000000000000004">
      <c r="A1551">
        <v>2013</v>
      </c>
      <c r="B1551">
        <v>86</v>
      </c>
      <c r="C1551">
        <f>Summary!E1182</f>
        <v>16.03</v>
      </c>
      <c r="D1551">
        <f>Summary!D1182</f>
        <v>12.62</v>
      </c>
      <c r="E1551">
        <f>Summary!C1182</f>
        <v>19.760000000000002</v>
      </c>
      <c r="F1551">
        <f>Summary!I1182*$N$2</f>
        <v>225.15220000000002</v>
      </c>
      <c r="G1551">
        <f>Summary!F1182</f>
        <v>0.02</v>
      </c>
      <c r="H1551">
        <v>59.119419559999997</v>
      </c>
      <c r="I1551">
        <v>3.47</v>
      </c>
    </row>
    <row r="1552" spans="1:9" x14ac:dyDescent="0.55000000000000004">
      <c r="A1552">
        <v>2013</v>
      </c>
      <c r="B1552">
        <v>87</v>
      </c>
      <c r="C1552">
        <f>Summary!E1183</f>
        <v>16.420000000000002</v>
      </c>
      <c r="D1552">
        <f>Summary!D1183</f>
        <v>12.85</v>
      </c>
      <c r="E1552">
        <f>Summary!C1183</f>
        <v>20.83</v>
      </c>
      <c r="F1552">
        <f>Summary!I1183*$N$2</f>
        <v>201.31799999999998</v>
      </c>
      <c r="G1552">
        <f>Summary!F1183</f>
        <v>0.01</v>
      </c>
      <c r="H1552">
        <v>59.123571249999998</v>
      </c>
      <c r="I1552">
        <v>3.47</v>
      </c>
    </row>
    <row r="1553" spans="1:9" x14ac:dyDescent="0.55000000000000004">
      <c r="A1553">
        <v>2013</v>
      </c>
      <c r="B1553">
        <v>88</v>
      </c>
      <c r="C1553">
        <f>Summary!E1184</f>
        <v>16.93</v>
      </c>
      <c r="D1553">
        <f>Summary!D1184</f>
        <v>12.56</v>
      </c>
      <c r="E1553">
        <f>Summary!C1184</f>
        <v>22.13</v>
      </c>
      <c r="F1553">
        <f>Summary!I1184*$N$2</f>
        <v>142.42670000000001</v>
      </c>
      <c r="G1553">
        <f>Summary!F1184</f>
        <v>0</v>
      </c>
      <c r="H1553">
        <v>59.125951030000003</v>
      </c>
      <c r="I1553">
        <v>3.47</v>
      </c>
    </row>
    <row r="1554" spans="1:9" x14ac:dyDescent="0.55000000000000004">
      <c r="A1554">
        <v>2013</v>
      </c>
      <c r="B1554">
        <v>89</v>
      </c>
      <c r="C1554">
        <f>Summary!E1185</f>
        <v>17.93</v>
      </c>
      <c r="D1554">
        <f>Summary!D1185</f>
        <v>14.7</v>
      </c>
      <c r="E1554">
        <f>Summary!C1185</f>
        <v>22.25</v>
      </c>
      <c r="F1554">
        <f>Summary!I1185*$N$2</f>
        <v>278.02710000000002</v>
      </c>
      <c r="G1554">
        <f>Summary!F1185</f>
        <v>0.04</v>
      </c>
      <c r="H1554">
        <v>59.126705819999998</v>
      </c>
      <c r="I1554">
        <v>3.47</v>
      </c>
    </row>
    <row r="1555" spans="1:9" x14ac:dyDescent="0.55000000000000004">
      <c r="A1555">
        <v>2013</v>
      </c>
      <c r="B1555">
        <v>90</v>
      </c>
      <c r="C1555">
        <f>Summary!E1186</f>
        <v>16.600000000000001</v>
      </c>
      <c r="D1555">
        <f>Summary!D1186</f>
        <v>14.34</v>
      </c>
      <c r="E1555">
        <f>Summary!C1186</f>
        <v>18.98</v>
      </c>
      <c r="F1555">
        <f>Summary!I1186*$N$2</f>
        <v>99.386300000000006</v>
      </c>
      <c r="G1555">
        <f>Summary!F1186</f>
        <v>0.63</v>
      </c>
      <c r="H1555">
        <v>59.125672309999999</v>
      </c>
      <c r="I1555">
        <v>3.47</v>
      </c>
    </row>
    <row r="1556" spans="1:9" x14ac:dyDescent="0.55000000000000004">
      <c r="A1556">
        <v>2013</v>
      </c>
      <c r="B1556">
        <v>91</v>
      </c>
      <c r="C1556">
        <f>Summary!E1187</f>
        <v>16.34</v>
      </c>
      <c r="D1556">
        <f>Summary!D1187</f>
        <v>13.02</v>
      </c>
      <c r="E1556">
        <f>Summary!C1187</f>
        <v>20.329999999999998</v>
      </c>
      <c r="F1556">
        <f>Summary!I1187*$N$2</f>
        <v>281.61380000000003</v>
      </c>
      <c r="G1556">
        <f>Summary!F1187</f>
        <v>0.06</v>
      </c>
      <c r="H1556">
        <v>59.122505940000003</v>
      </c>
      <c r="I1556">
        <v>3.47</v>
      </c>
    </row>
    <row r="1557" spans="1:9" x14ac:dyDescent="0.55000000000000004">
      <c r="A1557">
        <v>2013</v>
      </c>
      <c r="B1557">
        <v>92</v>
      </c>
      <c r="C1557">
        <f>Summary!E1188</f>
        <v>15.29</v>
      </c>
      <c r="D1557">
        <f>Summary!D1188</f>
        <v>11.57</v>
      </c>
      <c r="E1557">
        <f>Summary!C1188</f>
        <v>19.28</v>
      </c>
      <c r="F1557">
        <f>Summary!I1188*$N$2</f>
        <v>261.94479999999999</v>
      </c>
      <c r="G1557">
        <f>Summary!F1188</f>
        <v>0.14000000000000001</v>
      </c>
      <c r="H1557">
        <v>59.11824</v>
      </c>
      <c r="I1557">
        <v>3.47</v>
      </c>
    </row>
    <row r="1558" spans="1:9" x14ac:dyDescent="0.55000000000000004">
      <c r="A1558">
        <v>2013</v>
      </c>
      <c r="B1558">
        <v>93</v>
      </c>
      <c r="C1558">
        <f>Summary!E1189</f>
        <v>14.76</v>
      </c>
      <c r="D1558">
        <f>Summary!D1189</f>
        <v>11.24</v>
      </c>
      <c r="E1558">
        <f>Summary!C1189</f>
        <v>18.350000000000001</v>
      </c>
      <c r="F1558">
        <f>Summary!I1189*$N$2</f>
        <v>236.72220000000002</v>
      </c>
      <c r="G1558">
        <f>Summary!F1189</f>
        <v>0</v>
      </c>
      <c r="H1558">
        <v>59.113741140000002</v>
      </c>
      <c r="I1558">
        <v>3.47</v>
      </c>
    </row>
    <row r="1559" spans="1:9" x14ac:dyDescent="0.55000000000000004">
      <c r="A1559">
        <v>2013</v>
      </c>
      <c r="B1559">
        <v>94</v>
      </c>
      <c r="C1559">
        <f>Summary!E1190</f>
        <v>14</v>
      </c>
      <c r="D1559">
        <f>Summary!D1190</f>
        <v>11.6</v>
      </c>
      <c r="E1559">
        <f>Summary!C1190</f>
        <v>17.190000000000001</v>
      </c>
      <c r="F1559">
        <f>Summary!I1190*$N$2</f>
        <v>194.376</v>
      </c>
      <c r="G1559">
        <f>Summary!F1190</f>
        <v>0.17</v>
      </c>
      <c r="H1559">
        <v>59.10938093</v>
      </c>
      <c r="I1559">
        <v>3.47</v>
      </c>
    </row>
    <row r="1560" spans="1:9" x14ac:dyDescent="0.55000000000000004">
      <c r="A1560">
        <v>2013</v>
      </c>
      <c r="B1560">
        <v>95</v>
      </c>
      <c r="C1560">
        <f>Summary!E1191</f>
        <v>13.03</v>
      </c>
      <c r="D1560">
        <f>Summary!D1191</f>
        <v>10.6</v>
      </c>
      <c r="E1560">
        <f>Summary!C1191</f>
        <v>15.82</v>
      </c>
      <c r="F1560">
        <f>Summary!I1191*$N$2</f>
        <v>166.26089999999999</v>
      </c>
      <c r="G1560">
        <f>Summary!F1191</f>
        <v>3.07</v>
      </c>
      <c r="H1560">
        <v>59.10571461</v>
      </c>
      <c r="I1560">
        <v>3.47</v>
      </c>
    </row>
    <row r="1561" spans="1:9" x14ac:dyDescent="0.55000000000000004">
      <c r="A1561">
        <v>2013</v>
      </c>
      <c r="B1561">
        <v>96</v>
      </c>
      <c r="C1561">
        <f>Summary!E1192</f>
        <v>12.38</v>
      </c>
      <c r="D1561">
        <f>Summary!D1192</f>
        <v>7.46</v>
      </c>
      <c r="E1561">
        <f>Summary!C1192</f>
        <v>16.760000000000002</v>
      </c>
      <c r="F1561">
        <f>Summary!I1192*$N$2</f>
        <v>274.55610000000001</v>
      </c>
      <c r="G1561">
        <f>Summary!F1192</f>
        <v>0.02</v>
      </c>
      <c r="H1561">
        <v>59.103154449999998</v>
      </c>
      <c r="I1561">
        <v>3.47</v>
      </c>
    </row>
    <row r="1562" spans="1:9" x14ac:dyDescent="0.55000000000000004">
      <c r="A1562">
        <v>2013</v>
      </c>
      <c r="B1562">
        <v>97</v>
      </c>
      <c r="C1562">
        <f>Summary!E1193</f>
        <v>12.67</v>
      </c>
      <c r="D1562">
        <f>Summary!D1193</f>
        <v>8.44</v>
      </c>
      <c r="E1562">
        <f>Summary!C1193</f>
        <v>16.13</v>
      </c>
      <c r="F1562">
        <f>Summary!I1193*$N$2</f>
        <v>266.80419999999998</v>
      </c>
      <c r="G1562">
        <f>Summary!F1193</f>
        <v>0</v>
      </c>
      <c r="H1562">
        <v>59.101471869999997</v>
      </c>
      <c r="I1562">
        <v>3.47</v>
      </c>
    </row>
    <row r="1563" spans="1:9" x14ac:dyDescent="0.55000000000000004">
      <c r="A1563">
        <v>2013</v>
      </c>
      <c r="B1563">
        <v>98</v>
      </c>
      <c r="C1563">
        <f>Summary!E1194</f>
        <v>15.93</v>
      </c>
      <c r="D1563">
        <f>Summary!D1194</f>
        <v>10.19</v>
      </c>
      <c r="E1563">
        <f>Summary!C1194</f>
        <v>21.22</v>
      </c>
      <c r="F1563">
        <f>Summary!I1194*$N$2</f>
        <v>227.1191</v>
      </c>
      <c r="G1563">
        <f>Summary!F1194</f>
        <v>0</v>
      </c>
      <c r="H1563">
        <v>59.100461629999998</v>
      </c>
      <c r="I1563">
        <v>3.47</v>
      </c>
    </row>
    <row r="1564" spans="1:9" x14ac:dyDescent="0.55000000000000004">
      <c r="A1564">
        <v>2013</v>
      </c>
      <c r="B1564">
        <v>99</v>
      </c>
      <c r="C1564">
        <f>Summary!E1195</f>
        <v>17.82</v>
      </c>
      <c r="D1564">
        <f>Summary!D1195</f>
        <v>13.79</v>
      </c>
      <c r="E1564">
        <f>Summary!C1195</f>
        <v>22.17</v>
      </c>
      <c r="F1564">
        <f>Summary!I1195*$N$2</f>
        <v>258.82089999999999</v>
      </c>
      <c r="G1564">
        <f>Summary!F1195</f>
        <v>0</v>
      </c>
      <c r="H1564">
        <v>59.100270940000001</v>
      </c>
      <c r="I1564">
        <v>3.47</v>
      </c>
    </row>
    <row r="1565" spans="1:9" x14ac:dyDescent="0.55000000000000004">
      <c r="A1565">
        <v>2013</v>
      </c>
      <c r="B1565">
        <v>100</v>
      </c>
      <c r="C1565">
        <f>Summary!E1196</f>
        <v>17.420000000000002</v>
      </c>
      <c r="D1565">
        <f>Summary!D1196</f>
        <v>13.91</v>
      </c>
      <c r="E1565">
        <f>Summary!C1196</f>
        <v>21.1</v>
      </c>
      <c r="F1565">
        <f>Summary!I1196*$N$2</f>
        <v>289.48140000000001</v>
      </c>
      <c r="G1565">
        <f>Summary!F1196</f>
        <v>0</v>
      </c>
      <c r="H1565">
        <v>59.100738579999998</v>
      </c>
      <c r="I1565">
        <v>3.47</v>
      </c>
    </row>
    <row r="1566" spans="1:9" x14ac:dyDescent="0.55000000000000004">
      <c r="A1566">
        <v>2013</v>
      </c>
      <c r="B1566">
        <v>101</v>
      </c>
      <c r="C1566">
        <f>Summary!E1197</f>
        <v>18.66</v>
      </c>
      <c r="D1566">
        <f>Summary!D1197</f>
        <v>15.33</v>
      </c>
      <c r="E1566">
        <f>Summary!C1197</f>
        <v>23.59</v>
      </c>
      <c r="F1566">
        <f>Summary!I1197*$N$2</f>
        <v>240.77169999999998</v>
      </c>
      <c r="G1566">
        <f>Summary!F1197</f>
        <v>0</v>
      </c>
      <c r="H1566">
        <v>59.101678679999999</v>
      </c>
      <c r="I1566">
        <v>3.47</v>
      </c>
    </row>
    <row r="1567" spans="1:9" x14ac:dyDescent="0.55000000000000004">
      <c r="A1567">
        <v>2013</v>
      </c>
      <c r="B1567">
        <v>102</v>
      </c>
      <c r="C1567">
        <f>Summary!E1198</f>
        <v>17.309999999999999</v>
      </c>
      <c r="D1567">
        <f>Summary!D1198</f>
        <v>14.23</v>
      </c>
      <c r="E1567">
        <f>Summary!C1198</f>
        <v>20.77</v>
      </c>
      <c r="F1567">
        <f>Summary!I1198*$N$2</f>
        <v>293.53090000000003</v>
      </c>
      <c r="G1567">
        <f>Summary!F1198</f>
        <v>0.01</v>
      </c>
      <c r="H1567">
        <v>59.102904119999998</v>
      </c>
      <c r="I1567">
        <v>3.47</v>
      </c>
    </row>
    <row r="1568" spans="1:9" x14ac:dyDescent="0.55000000000000004">
      <c r="A1568">
        <v>2013</v>
      </c>
      <c r="B1568">
        <v>103</v>
      </c>
      <c r="C1568">
        <f>Summary!E1199</f>
        <v>16.62</v>
      </c>
      <c r="D1568">
        <f>Summary!D1199</f>
        <v>13.03</v>
      </c>
      <c r="E1568">
        <f>Summary!C1199</f>
        <v>20.12</v>
      </c>
      <c r="F1568">
        <f>Summary!I1199*$N$2</f>
        <v>297.46469999999999</v>
      </c>
      <c r="G1568">
        <f>Summary!F1199</f>
        <v>0.06</v>
      </c>
      <c r="H1568">
        <v>59.104266819999999</v>
      </c>
      <c r="I1568">
        <v>3.47</v>
      </c>
    </row>
    <row r="1569" spans="1:9" x14ac:dyDescent="0.55000000000000004">
      <c r="A1569">
        <v>2013</v>
      </c>
      <c r="B1569">
        <v>104</v>
      </c>
      <c r="C1569">
        <f>Summary!E1200</f>
        <v>17.2</v>
      </c>
      <c r="D1569">
        <f>Summary!D1200</f>
        <v>14.53</v>
      </c>
      <c r="E1569">
        <f>Summary!C1200</f>
        <v>20.61</v>
      </c>
      <c r="F1569">
        <f>Summary!I1200*$N$2</f>
        <v>242.50720000000001</v>
      </c>
      <c r="G1569">
        <f>Summary!F1200</f>
        <v>0.06</v>
      </c>
      <c r="H1569">
        <v>59.1056697</v>
      </c>
      <c r="I1569">
        <v>3.47</v>
      </c>
    </row>
    <row r="1570" spans="1:9" x14ac:dyDescent="0.55000000000000004">
      <c r="A1570">
        <v>2013</v>
      </c>
      <c r="B1570">
        <v>105</v>
      </c>
      <c r="C1570">
        <f>Summary!E1201</f>
        <v>17.38</v>
      </c>
      <c r="D1570">
        <f>Summary!D1201</f>
        <v>14.48</v>
      </c>
      <c r="E1570">
        <f>Summary!C1201</f>
        <v>21.12</v>
      </c>
      <c r="F1570">
        <f>Summary!I1201*$N$2</f>
        <v>280.10970000000003</v>
      </c>
      <c r="G1570">
        <f>Summary!F1201</f>
        <v>0</v>
      </c>
      <c r="H1570">
        <v>64.7</v>
      </c>
      <c r="I1570">
        <v>3.47</v>
      </c>
    </row>
    <row r="1571" spans="1:9" x14ac:dyDescent="0.55000000000000004">
      <c r="A1571">
        <v>2013</v>
      </c>
      <c r="B1571">
        <v>106</v>
      </c>
      <c r="C1571">
        <f>Summary!E1202</f>
        <v>17.12</v>
      </c>
      <c r="D1571">
        <f>Summary!D1202</f>
        <v>14.86</v>
      </c>
      <c r="E1571">
        <f>Summary!C1202</f>
        <v>20.329999999999998</v>
      </c>
      <c r="F1571">
        <f>Summary!I1202*$N$2</f>
        <v>284.50630000000001</v>
      </c>
      <c r="G1571">
        <f>Summary!F1202</f>
        <v>0</v>
      </c>
      <c r="H1571">
        <v>71.13</v>
      </c>
      <c r="I1571">
        <v>3.74</v>
      </c>
    </row>
    <row r="1572" spans="1:9" x14ac:dyDescent="0.55000000000000004">
      <c r="A1572">
        <v>2013</v>
      </c>
      <c r="B1572">
        <v>107</v>
      </c>
      <c r="C1572">
        <f>Summary!E1203</f>
        <v>17.809999999999999</v>
      </c>
      <c r="D1572">
        <f>Summary!D1203</f>
        <v>14.26</v>
      </c>
      <c r="E1572">
        <f>Summary!C1203</f>
        <v>21.84</v>
      </c>
      <c r="F1572">
        <f>Summary!I1203*$N$2</f>
        <v>283.46500000000003</v>
      </c>
      <c r="G1572">
        <f>Summary!F1203</f>
        <v>0</v>
      </c>
      <c r="H1572">
        <v>80.23</v>
      </c>
      <c r="I1572">
        <v>2.82</v>
      </c>
    </row>
    <row r="1573" spans="1:9" x14ac:dyDescent="0.55000000000000004">
      <c r="A1573">
        <v>2013</v>
      </c>
      <c r="B1573">
        <v>108</v>
      </c>
      <c r="C1573">
        <f>Summary!E1204</f>
        <v>18.8</v>
      </c>
      <c r="D1573">
        <f>Summary!D1204</f>
        <v>16.600000000000001</v>
      </c>
      <c r="E1573">
        <f>Summary!C1204</f>
        <v>21.56</v>
      </c>
      <c r="F1573">
        <f>Summary!I1204*$N$2</f>
        <v>296.30770000000001</v>
      </c>
      <c r="G1573">
        <f>Summary!F1204</f>
        <v>0</v>
      </c>
      <c r="H1573">
        <v>92.29</v>
      </c>
      <c r="I1573">
        <v>2.83</v>
      </c>
    </row>
    <row r="1574" spans="1:9" x14ac:dyDescent="0.55000000000000004">
      <c r="A1574">
        <v>2013</v>
      </c>
      <c r="B1574">
        <v>109</v>
      </c>
      <c r="C1574">
        <f>Summary!E1205</f>
        <v>17.25</v>
      </c>
      <c r="D1574">
        <f>Summary!D1205</f>
        <v>14.22</v>
      </c>
      <c r="E1574">
        <f>Summary!C1205</f>
        <v>21.5</v>
      </c>
      <c r="F1574">
        <f>Summary!I1205*$N$2</f>
        <v>266.34140000000002</v>
      </c>
      <c r="G1574">
        <f>Summary!F1205</f>
        <v>0.01</v>
      </c>
      <c r="H1574">
        <v>80.92</v>
      </c>
      <c r="I1574">
        <v>2.44</v>
      </c>
    </row>
    <row r="1575" spans="1:9" x14ac:dyDescent="0.55000000000000004">
      <c r="A1575">
        <v>2013</v>
      </c>
      <c r="B1575">
        <v>110</v>
      </c>
      <c r="C1575">
        <f>Summary!E1206</f>
        <v>15.75</v>
      </c>
      <c r="D1575">
        <f>Summary!D1206</f>
        <v>14.14</v>
      </c>
      <c r="E1575">
        <f>Summary!C1206</f>
        <v>18.190000000000001</v>
      </c>
      <c r="F1575">
        <f>Summary!I1206*$N$2</f>
        <v>130.74100000000001</v>
      </c>
      <c r="G1575">
        <f>Summary!F1206</f>
        <v>0</v>
      </c>
      <c r="H1575">
        <v>81.88</v>
      </c>
      <c r="I1575">
        <v>2.65</v>
      </c>
    </row>
    <row r="1576" spans="1:9" x14ac:dyDescent="0.55000000000000004">
      <c r="A1576">
        <v>2013</v>
      </c>
      <c r="B1576">
        <v>111</v>
      </c>
      <c r="C1576">
        <f>Summary!E1207</f>
        <v>15.17</v>
      </c>
      <c r="D1576">
        <f>Summary!D1207</f>
        <v>13.25</v>
      </c>
      <c r="E1576">
        <f>Summary!C1207</f>
        <v>17.78</v>
      </c>
      <c r="F1576">
        <f>Summary!I1207*$N$2</f>
        <v>256.62259999999998</v>
      </c>
      <c r="G1576">
        <f>Summary!F1207</f>
        <v>0</v>
      </c>
      <c r="H1576">
        <v>86.61</v>
      </c>
      <c r="I1576">
        <v>2.42</v>
      </c>
    </row>
    <row r="1577" spans="1:9" x14ac:dyDescent="0.55000000000000004">
      <c r="A1577">
        <v>2013</v>
      </c>
      <c r="B1577">
        <v>112</v>
      </c>
      <c r="C1577">
        <f>Summary!E1208</f>
        <v>14.9</v>
      </c>
      <c r="D1577">
        <f>Summary!D1208</f>
        <v>13.24</v>
      </c>
      <c r="E1577">
        <f>Summary!C1208</f>
        <v>17.64</v>
      </c>
      <c r="F1577">
        <f>Summary!I1208*$N$2</f>
        <v>175.7483</v>
      </c>
      <c r="G1577">
        <f>Summary!F1208</f>
        <v>0.08</v>
      </c>
      <c r="H1577">
        <v>89.17</v>
      </c>
      <c r="I1577">
        <v>1.62</v>
      </c>
    </row>
    <row r="1578" spans="1:9" x14ac:dyDescent="0.55000000000000004">
      <c r="A1578">
        <v>2013</v>
      </c>
      <c r="B1578">
        <v>113</v>
      </c>
      <c r="C1578">
        <f>Summary!E1209</f>
        <v>14.53</v>
      </c>
      <c r="D1578">
        <f>Summary!D1209</f>
        <v>12.21</v>
      </c>
      <c r="E1578">
        <f>Summary!C1209</f>
        <v>17.47</v>
      </c>
      <c r="F1578">
        <f>Summary!I1209*$N$2</f>
        <v>244.01130000000001</v>
      </c>
      <c r="G1578">
        <f>Summary!F1209</f>
        <v>0.1</v>
      </c>
      <c r="H1578">
        <v>80.900000000000006</v>
      </c>
      <c r="I1578">
        <v>2.39</v>
      </c>
    </row>
    <row r="1579" spans="1:9" x14ac:dyDescent="0.55000000000000004">
      <c r="A1579">
        <v>2013</v>
      </c>
      <c r="B1579">
        <v>114</v>
      </c>
      <c r="C1579">
        <f>Summary!E1210</f>
        <v>15.16</v>
      </c>
      <c r="D1579">
        <f>Summary!D1210</f>
        <v>11.38</v>
      </c>
      <c r="E1579">
        <f>Summary!C1210</f>
        <v>18.260000000000002</v>
      </c>
      <c r="F1579">
        <f>Summary!I1210*$N$2</f>
        <v>244.35840000000002</v>
      </c>
      <c r="G1579">
        <f>Summary!F1210</f>
        <v>1.27</v>
      </c>
      <c r="H1579">
        <v>90.83</v>
      </c>
      <c r="I1579">
        <v>2.0299999999999998</v>
      </c>
    </row>
    <row r="1580" spans="1:9" x14ac:dyDescent="0.55000000000000004">
      <c r="A1580">
        <v>2013</v>
      </c>
      <c r="B1580">
        <v>115</v>
      </c>
      <c r="C1580">
        <f>Summary!E1211</f>
        <v>15.67</v>
      </c>
      <c r="D1580">
        <f>Summary!D1211</f>
        <v>14.03</v>
      </c>
      <c r="E1580">
        <f>Summary!C1211</f>
        <v>17.95</v>
      </c>
      <c r="F1580">
        <f>Summary!I1211*$N$2</f>
        <v>63.982100000000003</v>
      </c>
      <c r="G1580">
        <f>Summary!F1211</f>
        <v>13.57</v>
      </c>
      <c r="H1580">
        <v>85.63</v>
      </c>
      <c r="I1580">
        <v>2.1</v>
      </c>
    </row>
    <row r="1581" spans="1:9" x14ac:dyDescent="0.55000000000000004">
      <c r="A1581">
        <v>2013</v>
      </c>
      <c r="B1581">
        <v>116</v>
      </c>
      <c r="C1581">
        <f>Summary!E1212</f>
        <v>16.48</v>
      </c>
      <c r="D1581">
        <f>Summary!D1212</f>
        <v>13.68</v>
      </c>
      <c r="E1581">
        <f>Summary!C1212</f>
        <v>19.62</v>
      </c>
      <c r="F1581">
        <f>Summary!I1212*$N$2</f>
        <v>226.8877</v>
      </c>
      <c r="G1581">
        <f>Summary!F1212</f>
        <v>3.24</v>
      </c>
      <c r="H1581">
        <v>87.36</v>
      </c>
      <c r="I1581">
        <v>2.1800000000000002</v>
      </c>
    </row>
    <row r="1582" spans="1:9" x14ac:dyDescent="0.55000000000000004">
      <c r="A1582">
        <v>2013</v>
      </c>
      <c r="B1582">
        <v>117</v>
      </c>
      <c r="C1582">
        <f>Summary!E1213</f>
        <v>18.2</v>
      </c>
      <c r="D1582">
        <f>Summary!D1213</f>
        <v>13.87</v>
      </c>
      <c r="E1582">
        <f>Summary!C1213</f>
        <v>22.75</v>
      </c>
      <c r="F1582">
        <f>Summary!I1213*$N$2</f>
        <v>229.5488</v>
      </c>
      <c r="G1582">
        <f>Summary!F1213</f>
        <v>3.59</v>
      </c>
      <c r="H1582">
        <v>89.17</v>
      </c>
      <c r="I1582">
        <v>2.66</v>
      </c>
    </row>
    <row r="1583" spans="1:9" x14ac:dyDescent="0.55000000000000004">
      <c r="A1583">
        <v>2013</v>
      </c>
      <c r="B1583">
        <v>118</v>
      </c>
      <c r="C1583">
        <f>Summary!E1214</f>
        <v>13.53</v>
      </c>
      <c r="D1583">
        <f>Summary!D1214</f>
        <v>10.07</v>
      </c>
      <c r="E1583">
        <f>Summary!C1214</f>
        <v>17.079999999999998</v>
      </c>
      <c r="F1583">
        <f>Summary!I1214*$N$2</f>
        <v>111.41910000000001</v>
      </c>
      <c r="G1583">
        <f>Summary!F1214</f>
        <v>8.35</v>
      </c>
      <c r="H1583">
        <v>84.6</v>
      </c>
      <c r="I1583">
        <v>2.64</v>
      </c>
    </row>
    <row r="1584" spans="1:9" x14ac:dyDescent="0.55000000000000004">
      <c r="A1584">
        <v>2013</v>
      </c>
      <c r="B1584">
        <v>119</v>
      </c>
      <c r="C1584">
        <f>Summary!E1215</f>
        <v>12.62</v>
      </c>
      <c r="D1584">
        <f>Summary!D1215</f>
        <v>10.02</v>
      </c>
      <c r="E1584">
        <f>Summary!C1215</f>
        <v>15.11</v>
      </c>
      <c r="F1584">
        <f>Summary!I1215*$N$2</f>
        <v>292.6053</v>
      </c>
      <c r="G1584">
        <f>Summary!F1215</f>
        <v>2.1800000000000002</v>
      </c>
      <c r="H1584">
        <v>89.09</v>
      </c>
      <c r="I1584">
        <v>3.64</v>
      </c>
    </row>
    <row r="1585" spans="1:9" x14ac:dyDescent="0.55000000000000004">
      <c r="A1585">
        <v>2013</v>
      </c>
      <c r="B1585">
        <v>120</v>
      </c>
      <c r="C1585">
        <f>Summary!E1216</f>
        <v>12.94</v>
      </c>
      <c r="D1585">
        <f>Summary!D1216</f>
        <v>11.21</v>
      </c>
      <c r="E1585">
        <f>Summary!C1216</f>
        <v>14.75</v>
      </c>
      <c r="F1585">
        <f>Summary!I1216*$N$2</f>
        <v>168.80629999999999</v>
      </c>
      <c r="G1585">
        <f>Summary!F1216</f>
        <v>5.48</v>
      </c>
      <c r="H1585">
        <v>83.58</v>
      </c>
      <c r="I1585">
        <v>1.96</v>
      </c>
    </row>
    <row r="1586" spans="1:9" x14ac:dyDescent="0.55000000000000004">
      <c r="A1586">
        <v>2013</v>
      </c>
      <c r="B1586">
        <v>121</v>
      </c>
      <c r="C1586">
        <f>Summary!E1217</f>
        <v>13.74</v>
      </c>
      <c r="D1586">
        <f>Summary!D1217</f>
        <v>9.81</v>
      </c>
      <c r="E1586">
        <f>Summary!C1217</f>
        <v>17.399999999999999</v>
      </c>
      <c r="F1586">
        <f>Summary!I1217*$N$2</f>
        <v>326.50540000000001</v>
      </c>
      <c r="G1586">
        <f>Summary!F1217</f>
        <v>0</v>
      </c>
      <c r="H1586">
        <v>82.14</v>
      </c>
      <c r="I1586">
        <v>2.29</v>
      </c>
    </row>
    <row r="1587" spans="1:9" x14ac:dyDescent="0.55000000000000004">
      <c r="A1587">
        <v>2013</v>
      </c>
      <c r="B1587">
        <v>122</v>
      </c>
      <c r="C1587">
        <f>Summary!E1218</f>
        <v>15.06</v>
      </c>
      <c r="D1587">
        <f>Summary!D1218</f>
        <v>11.4</v>
      </c>
      <c r="E1587">
        <f>Summary!C1218</f>
        <v>18.670000000000002</v>
      </c>
      <c r="F1587">
        <f>Summary!I1218*$N$2</f>
        <v>306.1422</v>
      </c>
      <c r="G1587">
        <f>Summary!F1218</f>
        <v>0</v>
      </c>
      <c r="H1587">
        <v>82.42</v>
      </c>
      <c r="I1587">
        <v>2.8</v>
      </c>
    </row>
    <row r="1588" spans="1:9" x14ac:dyDescent="0.55000000000000004">
      <c r="A1588">
        <v>2013</v>
      </c>
      <c r="B1588">
        <v>123</v>
      </c>
      <c r="C1588">
        <f>Summary!E1219</f>
        <v>15</v>
      </c>
      <c r="D1588">
        <f>Summary!D1219</f>
        <v>12.43</v>
      </c>
      <c r="E1588">
        <f>Summary!C1219</f>
        <v>17.8</v>
      </c>
      <c r="F1588">
        <f>Summary!I1219*$N$2</f>
        <v>283.58070000000004</v>
      </c>
      <c r="G1588">
        <f>Summary!F1219</f>
        <v>0</v>
      </c>
      <c r="H1588">
        <v>83.04</v>
      </c>
      <c r="I1588">
        <v>2.71</v>
      </c>
    </row>
    <row r="1589" spans="1:9" x14ac:dyDescent="0.55000000000000004">
      <c r="A1589">
        <v>2013</v>
      </c>
      <c r="B1589">
        <v>124</v>
      </c>
      <c r="C1589">
        <f>Summary!E1220</f>
        <v>15.17</v>
      </c>
      <c r="D1589">
        <f>Summary!D1220</f>
        <v>13.32</v>
      </c>
      <c r="E1589">
        <f>Summary!C1220</f>
        <v>18.03</v>
      </c>
      <c r="F1589">
        <f>Summary!I1220*$N$2</f>
        <v>270.39090000000004</v>
      </c>
      <c r="G1589">
        <f>Summary!F1220</f>
        <v>0.01</v>
      </c>
      <c r="H1589">
        <v>81.099999999999994</v>
      </c>
      <c r="I1589">
        <v>2.44</v>
      </c>
    </row>
    <row r="1590" spans="1:9" x14ac:dyDescent="0.55000000000000004">
      <c r="A1590">
        <v>2013</v>
      </c>
      <c r="B1590">
        <v>125</v>
      </c>
      <c r="C1590">
        <f>Summary!E1221</f>
        <v>16.91</v>
      </c>
      <c r="D1590">
        <f>Summary!D1221</f>
        <v>13.49</v>
      </c>
      <c r="E1590">
        <f>Summary!C1221</f>
        <v>20.3</v>
      </c>
      <c r="F1590">
        <f>Summary!I1221*$N$2</f>
        <v>321.53030000000001</v>
      </c>
      <c r="G1590">
        <f>Summary!F1221</f>
        <v>0</v>
      </c>
      <c r="H1590">
        <v>86.29</v>
      </c>
      <c r="I1590">
        <v>3.69</v>
      </c>
    </row>
    <row r="1591" spans="1:9" x14ac:dyDescent="0.55000000000000004">
      <c r="A1591">
        <v>2013</v>
      </c>
      <c r="B1591">
        <v>126</v>
      </c>
      <c r="C1591">
        <f>Summary!E1222</f>
        <v>19.54</v>
      </c>
      <c r="D1591">
        <f>Summary!D1222</f>
        <v>15.28</v>
      </c>
      <c r="E1591">
        <f>Summary!C1222</f>
        <v>23.32</v>
      </c>
      <c r="F1591">
        <f>Summary!I1222*$N$2</f>
        <v>316.32380000000001</v>
      </c>
      <c r="G1591">
        <f>Summary!F1222</f>
        <v>0</v>
      </c>
      <c r="H1591">
        <v>81.819999999999993</v>
      </c>
      <c r="I1591">
        <v>3.32</v>
      </c>
    </row>
    <row r="1592" spans="1:9" x14ac:dyDescent="0.55000000000000004">
      <c r="A1592">
        <v>2013</v>
      </c>
      <c r="B1592">
        <v>127</v>
      </c>
      <c r="C1592">
        <f>Summary!E1223</f>
        <v>20.67</v>
      </c>
      <c r="D1592">
        <f>Summary!D1223</f>
        <v>17.38</v>
      </c>
      <c r="E1592">
        <f>Summary!C1223</f>
        <v>23.42</v>
      </c>
      <c r="F1592">
        <f>Summary!I1223*$N$2</f>
        <v>272.93630000000002</v>
      </c>
      <c r="G1592">
        <f>Summary!F1223</f>
        <v>0</v>
      </c>
      <c r="H1592">
        <v>82.4</v>
      </c>
      <c r="I1592">
        <v>3.2</v>
      </c>
    </row>
    <row r="1593" spans="1:9" x14ac:dyDescent="0.55000000000000004">
      <c r="A1593">
        <v>2013</v>
      </c>
      <c r="B1593">
        <v>128</v>
      </c>
      <c r="C1593">
        <f>Summary!E1224</f>
        <v>22.18</v>
      </c>
      <c r="D1593">
        <f>Summary!D1224</f>
        <v>18.649999999999999</v>
      </c>
      <c r="E1593">
        <f>Summary!C1224</f>
        <v>26.39</v>
      </c>
      <c r="F1593">
        <f>Summary!I1224*$N$2</f>
        <v>247.25090000000003</v>
      </c>
      <c r="G1593">
        <f>Summary!F1224</f>
        <v>0</v>
      </c>
      <c r="H1593">
        <v>80.69</v>
      </c>
      <c r="I1593">
        <v>2.41</v>
      </c>
    </row>
    <row r="1594" spans="1:9" x14ac:dyDescent="0.55000000000000004">
      <c r="A1594">
        <v>2013</v>
      </c>
      <c r="B1594">
        <v>129</v>
      </c>
      <c r="C1594">
        <f>Summary!E1225</f>
        <v>23</v>
      </c>
      <c r="D1594">
        <f>Summary!D1225</f>
        <v>19.11</v>
      </c>
      <c r="E1594">
        <f>Summary!C1225</f>
        <v>27.33</v>
      </c>
      <c r="F1594">
        <f>Summary!I1225*$N$2</f>
        <v>274.44040000000001</v>
      </c>
      <c r="G1594">
        <f>Summary!F1225</f>
        <v>0</v>
      </c>
      <c r="H1594">
        <v>80.52</v>
      </c>
      <c r="I1594">
        <v>2.4500000000000002</v>
      </c>
    </row>
    <row r="1595" spans="1:9" x14ac:dyDescent="0.55000000000000004">
      <c r="A1595">
        <v>2013</v>
      </c>
      <c r="B1595">
        <v>130</v>
      </c>
      <c r="C1595">
        <f>Summary!E1226</f>
        <v>20.85</v>
      </c>
      <c r="D1595">
        <f>Summary!D1226</f>
        <v>17.670000000000002</v>
      </c>
      <c r="E1595">
        <f>Summary!C1226</f>
        <v>23.65</v>
      </c>
      <c r="F1595">
        <f>Summary!I1226*$N$2</f>
        <v>259.28370000000001</v>
      </c>
      <c r="G1595">
        <f>Summary!F1226</f>
        <v>0</v>
      </c>
      <c r="H1595">
        <v>79.02</v>
      </c>
      <c r="I1595">
        <v>3.41</v>
      </c>
    </row>
    <row r="1596" spans="1:9" x14ac:dyDescent="0.55000000000000004">
      <c r="A1596">
        <v>2013</v>
      </c>
      <c r="B1596">
        <v>131</v>
      </c>
      <c r="C1596">
        <f>Summary!E1227</f>
        <v>18.91</v>
      </c>
      <c r="D1596">
        <f>Summary!D1227</f>
        <v>16.78</v>
      </c>
      <c r="E1596">
        <f>Summary!C1227</f>
        <v>22.64</v>
      </c>
      <c r="F1596">
        <f>Summary!I1227*$N$2</f>
        <v>290.17559999999997</v>
      </c>
      <c r="G1596">
        <f>Summary!F1227</f>
        <v>0</v>
      </c>
      <c r="H1596">
        <v>80.56</v>
      </c>
      <c r="I1596">
        <v>2.58</v>
      </c>
    </row>
    <row r="1597" spans="1:9" x14ac:dyDescent="0.55000000000000004">
      <c r="A1597">
        <v>2013</v>
      </c>
      <c r="B1597">
        <v>132</v>
      </c>
      <c r="C1597">
        <f>Summary!E1228</f>
        <v>18.059999999999999</v>
      </c>
      <c r="D1597">
        <f>Summary!D1228</f>
        <v>16.52</v>
      </c>
      <c r="E1597">
        <f>Summary!C1228</f>
        <v>20.37</v>
      </c>
      <c r="F1597">
        <f>Summary!I1228*$N$2</f>
        <v>170.42610000000002</v>
      </c>
      <c r="G1597">
        <f>Summary!F1228</f>
        <v>0</v>
      </c>
      <c r="H1597">
        <v>75.81</v>
      </c>
      <c r="I1597">
        <v>2.95</v>
      </c>
    </row>
    <row r="1598" spans="1:9" x14ac:dyDescent="0.55000000000000004">
      <c r="A1598">
        <v>2013</v>
      </c>
      <c r="B1598">
        <v>133</v>
      </c>
      <c r="C1598">
        <f>Summary!E1229</f>
        <v>18.14</v>
      </c>
      <c r="D1598">
        <f>Summary!D1229</f>
        <v>15.66</v>
      </c>
      <c r="E1598">
        <f>Summary!C1229</f>
        <v>21.15</v>
      </c>
      <c r="F1598">
        <f>Summary!I1229*$N$2</f>
        <v>277.3329</v>
      </c>
      <c r="G1598">
        <f>Summary!F1229</f>
        <v>0</v>
      </c>
      <c r="H1598">
        <v>78.16</v>
      </c>
      <c r="I1598">
        <v>2.98</v>
      </c>
    </row>
    <row r="1599" spans="1:9" x14ac:dyDescent="0.55000000000000004">
      <c r="A1599">
        <v>2013</v>
      </c>
      <c r="B1599">
        <v>134</v>
      </c>
      <c r="C1599">
        <f>Summary!E1230</f>
        <v>18.47</v>
      </c>
      <c r="D1599">
        <f>Summary!D1230</f>
        <v>15.66</v>
      </c>
      <c r="E1599">
        <f>Summary!C1230</f>
        <v>21.57</v>
      </c>
      <c r="F1599">
        <f>Summary!I1230*$N$2</f>
        <v>198.30980000000002</v>
      </c>
      <c r="G1599">
        <f>Summary!F1230</f>
        <v>0.84</v>
      </c>
      <c r="H1599">
        <v>81.010000000000005</v>
      </c>
      <c r="I1599">
        <v>2.73</v>
      </c>
    </row>
    <row r="1600" spans="1:9" x14ac:dyDescent="0.55000000000000004">
      <c r="A1600">
        <v>2013</v>
      </c>
      <c r="B1600">
        <v>135</v>
      </c>
      <c r="C1600">
        <f>Summary!E1231</f>
        <v>20.010000000000002</v>
      </c>
      <c r="D1600">
        <f>Summary!D1231</f>
        <v>16.010000000000002</v>
      </c>
      <c r="E1600">
        <f>Summary!C1231</f>
        <v>24.72</v>
      </c>
      <c r="F1600">
        <f>Summary!I1231*$N$2</f>
        <v>277.5643</v>
      </c>
      <c r="G1600">
        <f>Summary!F1231</f>
        <v>2.37</v>
      </c>
      <c r="H1600">
        <v>79.61</v>
      </c>
      <c r="I1600">
        <v>2.4500000000000002</v>
      </c>
    </row>
    <row r="1601" spans="1:9" x14ac:dyDescent="0.55000000000000004">
      <c r="A1601">
        <v>2013</v>
      </c>
      <c r="B1601">
        <v>136</v>
      </c>
      <c r="C1601">
        <f>Summary!E1232</f>
        <v>17.87</v>
      </c>
      <c r="D1601">
        <f>Summary!D1232</f>
        <v>14.52</v>
      </c>
      <c r="E1601">
        <f>Summary!C1232</f>
        <v>21.4</v>
      </c>
      <c r="F1601">
        <f>Summary!I1232*$N$2</f>
        <v>283.58070000000004</v>
      </c>
      <c r="G1601">
        <f>Summary!F1232</f>
        <v>0.4</v>
      </c>
      <c r="H1601">
        <v>72.849999999999994</v>
      </c>
      <c r="I1601">
        <v>2.35</v>
      </c>
    </row>
    <row r="1602" spans="1:9" x14ac:dyDescent="0.55000000000000004">
      <c r="A1602">
        <v>2013</v>
      </c>
      <c r="B1602">
        <v>137</v>
      </c>
      <c r="C1602">
        <f>Summary!E1233</f>
        <v>16.55</v>
      </c>
      <c r="D1602">
        <f>Summary!D1233</f>
        <v>13.09</v>
      </c>
      <c r="E1602">
        <f>Summary!C1233</f>
        <v>19.91</v>
      </c>
      <c r="F1602">
        <f>Summary!I1233*$N$2</f>
        <v>272.24209999999999</v>
      </c>
      <c r="G1602">
        <f>Summary!F1233</f>
        <v>0.46</v>
      </c>
      <c r="H1602">
        <v>73.650000000000006</v>
      </c>
      <c r="I1602">
        <v>2.67</v>
      </c>
    </row>
    <row r="1603" spans="1:9" x14ac:dyDescent="0.55000000000000004">
      <c r="A1603">
        <v>2013</v>
      </c>
      <c r="B1603">
        <v>138</v>
      </c>
      <c r="C1603">
        <f>Summary!E1234</f>
        <v>16.07</v>
      </c>
      <c r="D1603">
        <f>Summary!D1234</f>
        <v>12.27</v>
      </c>
      <c r="E1603">
        <f>Summary!C1234</f>
        <v>19.899999999999999</v>
      </c>
      <c r="F1603">
        <f>Summary!I1234*$N$2</f>
        <v>327.8938</v>
      </c>
      <c r="G1603">
        <f>Summary!F1234</f>
        <v>0.22</v>
      </c>
      <c r="H1603">
        <v>76.680000000000007</v>
      </c>
      <c r="I1603">
        <v>2.4900000000000002</v>
      </c>
    </row>
    <row r="1604" spans="1:9" x14ac:dyDescent="0.55000000000000004">
      <c r="A1604">
        <v>2013</v>
      </c>
      <c r="B1604">
        <v>139</v>
      </c>
      <c r="C1604">
        <f>Summary!E1235</f>
        <v>16.11</v>
      </c>
      <c r="D1604">
        <f>Summary!D1235</f>
        <v>12.48</v>
      </c>
      <c r="E1604">
        <f>Summary!C1235</f>
        <v>19.190000000000001</v>
      </c>
      <c r="F1604">
        <f>Summary!I1235*$N$2</f>
        <v>304.4067</v>
      </c>
      <c r="G1604">
        <f>Summary!F1235</f>
        <v>0.01</v>
      </c>
      <c r="H1604">
        <v>77.59</v>
      </c>
      <c r="I1604">
        <v>3.21</v>
      </c>
    </row>
    <row r="1605" spans="1:9" x14ac:dyDescent="0.55000000000000004">
      <c r="A1605">
        <v>2013</v>
      </c>
      <c r="B1605">
        <v>140</v>
      </c>
      <c r="C1605">
        <f>Summary!E1236</f>
        <v>16.059999999999999</v>
      </c>
      <c r="D1605">
        <f>Summary!D1236</f>
        <v>13.3</v>
      </c>
      <c r="E1605">
        <f>Summary!C1236</f>
        <v>18.5</v>
      </c>
      <c r="F1605">
        <f>Summary!I1236*$N$2</f>
        <v>251.64750000000001</v>
      </c>
      <c r="G1605">
        <f>Summary!F1236</f>
        <v>1.92</v>
      </c>
      <c r="H1605">
        <v>73.95</v>
      </c>
      <c r="I1605">
        <v>3.17</v>
      </c>
    </row>
    <row r="1606" spans="1:9" x14ac:dyDescent="0.55000000000000004">
      <c r="A1606">
        <v>2013</v>
      </c>
      <c r="B1606">
        <v>141</v>
      </c>
      <c r="C1606">
        <f>Summary!E1237</f>
        <v>13.65</v>
      </c>
      <c r="D1606">
        <f>Summary!D1237</f>
        <v>12.2</v>
      </c>
      <c r="E1606">
        <f>Summary!C1237</f>
        <v>15.01</v>
      </c>
      <c r="F1606">
        <f>Summary!I1237*$N$2</f>
        <v>83.998199999999997</v>
      </c>
      <c r="G1606">
        <f>Summary!F1237</f>
        <v>9.06</v>
      </c>
      <c r="H1606">
        <v>72.290000000000006</v>
      </c>
      <c r="I1606">
        <v>3.33</v>
      </c>
    </row>
    <row r="1607" spans="1:9" x14ac:dyDescent="0.55000000000000004">
      <c r="A1607">
        <v>2013</v>
      </c>
      <c r="B1607">
        <v>142</v>
      </c>
      <c r="C1607">
        <f>Summary!E1238</f>
        <v>17.34</v>
      </c>
      <c r="D1607">
        <f>Summary!D1238</f>
        <v>12.32</v>
      </c>
      <c r="E1607">
        <f>Summary!C1238</f>
        <v>21.57</v>
      </c>
      <c r="F1607">
        <f>Summary!I1238*$N$2</f>
        <v>320.25760000000002</v>
      </c>
      <c r="G1607">
        <f>Summary!F1238</f>
        <v>0.01</v>
      </c>
      <c r="H1607">
        <v>75.42</v>
      </c>
      <c r="I1607">
        <v>3.35</v>
      </c>
    </row>
    <row r="1608" spans="1:9" x14ac:dyDescent="0.55000000000000004">
      <c r="A1608">
        <v>2013</v>
      </c>
      <c r="B1608">
        <v>143</v>
      </c>
      <c r="C1608">
        <f>Summary!E1239</f>
        <v>19.78</v>
      </c>
      <c r="D1608">
        <f>Summary!D1239</f>
        <v>15.98</v>
      </c>
      <c r="E1608">
        <f>Summary!C1239</f>
        <v>23.06</v>
      </c>
      <c r="F1608">
        <f>Summary!I1239*$N$2</f>
        <v>344.43889999999999</v>
      </c>
      <c r="G1608">
        <f>Summary!F1239</f>
        <v>0</v>
      </c>
      <c r="H1608">
        <v>82.01</v>
      </c>
      <c r="I1608">
        <v>3.15</v>
      </c>
    </row>
    <row r="1609" spans="1:9" x14ac:dyDescent="0.55000000000000004">
      <c r="A1609">
        <v>2013</v>
      </c>
      <c r="B1609">
        <v>144</v>
      </c>
      <c r="C1609">
        <f>Summary!E1240</f>
        <v>18.36</v>
      </c>
      <c r="D1609">
        <f>Summary!D1240</f>
        <v>15.18</v>
      </c>
      <c r="E1609">
        <f>Summary!C1240</f>
        <v>21.19</v>
      </c>
      <c r="F1609">
        <f>Summary!I1240*$N$2</f>
        <v>307.762</v>
      </c>
      <c r="G1609">
        <f>Summary!F1240</f>
        <v>0</v>
      </c>
      <c r="H1609">
        <v>80.72</v>
      </c>
      <c r="I1609">
        <v>3.26</v>
      </c>
    </row>
    <row r="1610" spans="1:9" x14ac:dyDescent="0.55000000000000004">
      <c r="A1610">
        <v>2013</v>
      </c>
      <c r="B1610">
        <v>145</v>
      </c>
      <c r="C1610">
        <f>Summary!E1241</f>
        <v>18.07</v>
      </c>
      <c r="D1610">
        <f>Summary!D1241</f>
        <v>15.08</v>
      </c>
      <c r="E1610">
        <f>Summary!C1241</f>
        <v>21.7</v>
      </c>
      <c r="F1610">
        <f>Summary!I1241*$N$2</f>
        <v>305.79509999999999</v>
      </c>
      <c r="G1610">
        <f>Summary!F1241</f>
        <v>0</v>
      </c>
      <c r="H1610">
        <v>89.1</v>
      </c>
      <c r="I1610">
        <v>3.74</v>
      </c>
    </row>
    <row r="1611" spans="1:9" x14ac:dyDescent="0.55000000000000004">
      <c r="A1611">
        <v>2013</v>
      </c>
      <c r="B1611">
        <v>146</v>
      </c>
      <c r="C1611">
        <f>Summary!E1242</f>
        <v>17.5</v>
      </c>
      <c r="D1611">
        <f>Summary!D1242</f>
        <v>15.54</v>
      </c>
      <c r="E1611">
        <f>Summary!C1242</f>
        <v>20.309999999999999</v>
      </c>
      <c r="F1611">
        <f>Summary!I1242*$N$2</f>
        <v>175.864</v>
      </c>
      <c r="G1611">
        <f>Summary!F1242</f>
        <v>0.01</v>
      </c>
      <c r="H1611">
        <v>82.09</v>
      </c>
      <c r="I1611">
        <v>2.58</v>
      </c>
    </row>
    <row r="1612" spans="1:9" x14ac:dyDescent="0.55000000000000004">
      <c r="A1612">
        <v>2013</v>
      </c>
      <c r="B1612">
        <v>147</v>
      </c>
      <c r="C1612">
        <f>Summary!E1243</f>
        <v>18.170000000000002</v>
      </c>
      <c r="D1612">
        <f>Summary!D1243</f>
        <v>14.96</v>
      </c>
      <c r="E1612">
        <f>Summary!C1243</f>
        <v>21.71</v>
      </c>
      <c r="F1612">
        <f>Summary!I1243*$N$2</f>
        <v>235.44950000000003</v>
      </c>
      <c r="G1612">
        <f>Summary!F1243</f>
        <v>1.89</v>
      </c>
      <c r="H1612">
        <v>78.430000000000007</v>
      </c>
      <c r="I1612">
        <v>2.52</v>
      </c>
    </row>
    <row r="1613" spans="1:9" x14ac:dyDescent="0.55000000000000004">
      <c r="A1613">
        <v>2013</v>
      </c>
      <c r="B1613">
        <v>148</v>
      </c>
      <c r="C1613">
        <f>Summary!E1244</f>
        <v>19.170000000000002</v>
      </c>
      <c r="D1613">
        <f>Summary!D1244</f>
        <v>14.18</v>
      </c>
      <c r="E1613">
        <f>Summary!C1244</f>
        <v>23.41</v>
      </c>
      <c r="F1613">
        <f>Summary!I1244*$N$2</f>
        <v>327.66239999999999</v>
      </c>
      <c r="G1613">
        <f>Summary!F1244</f>
        <v>0.16</v>
      </c>
      <c r="H1613">
        <v>74.88</v>
      </c>
      <c r="I1613">
        <v>3.37</v>
      </c>
    </row>
    <row r="1614" spans="1:9" x14ac:dyDescent="0.55000000000000004">
      <c r="A1614">
        <v>2013</v>
      </c>
      <c r="B1614">
        <v>149</v>
      </c>
      <c r="C1614">
        <f>Summary!E1245</f>
        <v>19.63</v>
      </c>
      <c r="D1614">
        <f>Summary!D1245</f>
        <v>15.06</v>
      </c>
      <c r="E1614">
        <f>Summary!C1245</f>
        <v>24.1</v>
      </c>
      <c r="F1614">
        <f>Summary!I1245*$N$2</f>
        <v>349.52969999999999</v>
      </c>
      <c r="G1614">
        <f>Summary!F1245</f>
        <v>0</v>
      </c>
      <c r="H1614">
        <v>76.13</v>
      </c>
      <c r="I1614">
        <v>3.6</v>
      </c>
    </row>
    <row r="1615" spans="1:9" x14ac:dyDescent="0.55000000000000004">
      <c r="A1615">
        <v>2013</v>
      </c>
      <c r="B1615">
        <v>150</v>
      </c>
      <c r="C1615">
        <f>Summary!E1246</f>
        <v>18.14</v>
      </c>
      <c r="D1615">
        <f>Summary!D1246</f>
        <v>14.99</v>
      </c>
      <c r="E1615">
        <f>Summary!C1246</f>
        <v>22.15</v>
      </c>
      <c r="F1615">
        <f>Summary!I1246*$N$2</f>
        <v>364.22360000000003</v>
      </c>
      <c r="G1615">
        <f>Summary!F1246</f>
        <v>0</v>
      </c>
      <c r="H1615">
        <v>80.430000000000007</v>
      </c>
      <c r="I1615">
        <v>3.46</v>
      </c>
    </row>
    <row r="1616" spans="1:9" x14ac:dyDescent="0.55000000000000004">
      <c r="A1616">
        <v>2013</v>
      </c>
      <c r="B1616">
        <v>151</v>
      </c>
      <c r="C1616">
        <f>Summary!E1247</f>
        <v>19.78</v>
      </c>
      <c r="D1616">
        <f>Summary!D1247</f>
        <v>15.04</v>
      </c>
      <c r="E1616">
        <f>Summary!C1247</f>
        <v>24.19</v>
      </c>
      <c r="F1616">
        <f>Summary!I1247*$N$2</f>
        <v>354.04200000000003</v>
      </c>
      <c r="G1616">
        <f>Summary!F1247</f>
        <v>0</v>
      </c>
      <c r="H1616">
        <v>79.680000000000007</v>
      </c>
      <c r="I1616">
        <v>3.11</v>
      </c>
    </row>
    <row r="1617" spans="1:9" x14ac:dyDescent="0.55000000000000004">
      <c r="A1617">
        <v>2013</v>
      </c>
      <c r="B1617">
        <v>152</v>
      </c>
      <c r="C1617">
        <f>Summary!E1248</f>
        <v>18.41</v>
      </c>
      <c r="D1617">
        <f>Summary!D1248</f>
        <v>15.32</v>
      </c>
      <c r="E1617">
        <f>Summary!C1248</f>
        <v>22.52</v>
      </c>
      <c r="F1617">
        <f>Summary!I1248*$N$2</f>
        <v>365.49630000000002</v>
      </c>
      <c r="G1617">
        <f>Summary!F1248</f>
        <v>0</v>
      </c>
      <c r="H1617">
        <v>72.099999999999994</v>
      </c>
      <c r="I1617">
        <v>2.52</v>
      </c>
    </row>
    <row r="1618" spans="1:9" x14ac:dyDescent="0.55000000000000004">
      <c r="A1618">
        <v>2013</v>
      </c>
      <c r="B1618">
        <v>153</v>
      </c>
      <c r="C1618">
        <f>Summary!E1249</f>
        <v>18.41</v>
      </c>
      <c r="D1618">
        <f>Summary!D1249</f>
        <v>14.86</v>
      </c>
      <c r="E1618">
        <f>Summary!C1249</f>
        <v>21.91</v>
      </c>
      <c r="F1618">
        <f>Summary!I1249*$N$2</f>
        <v>361.6782</v>
      </c>
      <c r="G1618">
        <f>Summary!F1249</f>
        <v>0</v>
      </c>
      <c r="H1618">
        <v>76.260000000000005</v>
      </c>
      <c r="I1618">
        <v>3.01</v>
      </c>
    </row>
    <row r="1619" spans="1:9" x14ac:dyDescent="0.55000000000000004">
      <c r="A1619">
        <v>2013</v>
      </c>
      <c r="B1619">
        <v>154</v>
      </c>
      <c r="C1619">
        <f>Summary!E1250</f>
        <v>19.05</v>
      </c>
      <c r="D1619">
        <f>Summary!D1250</f>
        <v>15.37</v>
      </c>
      <c r="E1619">
        <f>Summary!C1250</f>
        <v>22.83</v>
      </c>
      <c r="F1619">
        <f>Summary!I1250*$N$2</f>
        <v>358.78570000000002</v>
      </c>
      <c r="G1619">
        <f>Summary!F1250</f>
        <v>0</v>
      </c>
      <c r="H1619">
        <v>62.02</v>
      </c>
      <c r="I1619">
        <v>2.54</v>
      </c>
    </row>
    <row r="1620" spans="1:9" x14ac:dyDescent="0.55000000000000004">
      <c r="A1620">
        <v>2013</v>
      </c>
      <c r="B1620">
        <v>155</v>
      </c>
      <c r="C1620">
        <f>Summary!E1251</f>
        <v>19.489999999999998</v>
      </c>
      <c r="D1620">
        <f>Summary!D1251</f>
        <v>15.19</v>
      </c>
      <c r="E1620">
        <f>Summary!C1251</f>
        <v>23.22</v>
      </c>
      <c r="F1620">
        <f>Summary!I1251*$N$2</f>
        <v>354.27340000000004</v>
      </c>
      <c r="G1620">
        <f>Summary!F1251</f>
        <v>0</v>
      </c>
      <c r="H1620">
        <v>64.25</v>
      </c>
      <c r="I1620">
        <v>2.5499999999999998</v>
      </c>
    </row>
    <row r="1621" spans="1:9" x14ac:dyDescent="0.55000000000000004">
      <c r="A1621">
        <v>2013</v>
      </c>
      <c r="B1621">
        <v>156</v>
      </c>
      <c r="C1621">
        <f>Summary!E1252</f>
        <v>21.11</v>
      </c>
      <c r="D1621">
        <f>Summary!D1252</f>
        <v>18.260000000000002</v>
      </c>
      <c r="E1621">
        <f>Summary!C1252</f>
        <v>24.69</v>
      </c>
      <c r="F1621">
        <f>Summary!I1252*$N$2</f>
        <v>327.31529999999998</v>
      </c>
      <c r="G1621">
        <f>Summary!F1252</f>
        <v>0</v>
      </c>
      <c r="H1621">
        <v>75.180000000000007</v>
      </c>
      <c r="I1621">
        <v>3.93</v>
      </c>
    </row>
    <row r="1622" spans="1:9" x14ac:dyDescent="0.55000000000000004">
      <c r="A1622">
        <v>2013</v>
      </c>
      <c r="B1622">
        <v>157</v>
      </c>
      <c r="C1622">
        <f>Summary!E1253</f>
        <v>20.52</v>
      </c>
      <c r="D1622">
        <f>Summary!D1253</f>
        <v>17.5</v>
      </c>
      <c r="E1622">
        <f>Summary!C1253</f>
        <v>23.49</v>
      </c>
      <c r="F1622">
        <f>Summary!I1253*$N$2</f>
        <v>314.00980000000004</v>
      </c>
      <c r="G1622">
        <f>Summary!F1253</f>
        <v>0</v>
      </c>
      <c r="H1622">
        <v>74.56</v>
      </c>
      <c r="I1622">
        <v>2.85</v>
      </c>
    </row>
    <row r="1623" spans="1:9" x14ac:dyDescent="0.55000000000000004">
      <c r="A1623">
        <v>2013</v>
      </c>
      <c r="B1623">
        <v>158</v>
      </c>
      <c r="C1623">
        <f>Summary!E1254</f>
        <v>20.57</v>
      </c>
      <c r="D1623">
        <f>Summary!D1254</f>
        <v>16.420000000000002</v>
      </c>
      <c r="E1623">
        <f>Summary!C1254</f>
        <v>23.93</v>
      </c>
      <c r="F1623">
        <f>Summary!I1254*$N$2</f>
        <v>322.45590000000004</v>
      </c>
      <c r="G1623">
        <f>Summary!F1254</f>
        <v>0</v>
      </c>
      <c r="H1623">
        <v>63.15</v>
      </c>
      <c r="I1623">
        <v>2.73</v>
      </c>
    </row>
    <row r="1624" spans="1:9" x14ac:dyDescent="0.55000000000000004">
      <c r="A1624">
        <v>2013</v>
      </c>
      <c r="B1624">
        <v>159</v>
      </c>
      <c r="C1624">
        <f>Summary!E1255</f>
        <v>19.95</v>
      </c>
      <c r="D1624">
        <f>Summary!D1255</f>
        <v>15.96</v>
      </c>
      <c r="E1624">
        <f>Summary!C1255</f>
        <v>23.33</v>
      </c>
      <c r="F1624">
        <f>Summary!I1255*$N$2</f>
        <v>338.65390000000002</v>
      </c>
      <c r="G1624">
        <f>Summary!F1255</f>
        <v>0</v>
      </c>
      <c r="H1624">
        <v>63.95</v>
      </c>
      <c r="I1624">
        <v>2.52</v>
      </c>
    </row>
    <row r="1625" spans="1:9" x14ac:dyDescent="0.55000000000000004">
      <c r="A1625">
        <v>2013</v>
      </c>
      <c r="B1625">
        <v>160</v>
      </c>
      <c r="C1625">
        <f>Summary!E1256</f>
        <v>20.6</v>
      </c>
      <c r="D1625">
        <f>Summary!D1256</f>
        <v>16.13</v>
      </c>
      <c r="E1625">
        <f>Summary!C1256</f>
        <v>24.22</v>
      </c>
      <c r="F1625">
        <f>Summary!I1256*$N$2</f>
        <v>321.53030000000001</v>
      </c>
      <c r="G1625">
        <f>Summary!F1256</f>
        <v>0</v>
      </c>
      <c r="H1625">
        <v>74.48</v>
      </c>
      <c r="I1625">
        <v>2.64</v>
      </c>
    </row>
    <row r="1626" spans="1:9" x14ac:dyDescent="0.55000000000000004">
      <c r="A1626">
        <v>2013</v>
      </c>
      <c r="B1626">
        <v>161</v>
      </c>
      <c r="C1626">
        <f>Summary!E1257</f>
        <v>20.76</v>
      </c>
      <c r="D1626">
        <f>Summary!D1257</f>
        <v>17.190000000000001</v>
      </c>
      <c r="E1626">
        <f>Summary!C1257</f>
        <v>24.52</v>
      </c>
      <c r="F1626">
        <f>Summary!I1257*$N$2</f>
        <v>318.75350000000003</v>
      </c>
      <c r="G1626">
        <f>Summary!F1257</f>
        <v>0</v>
      </c>
      <c r="H1626">
        <v>78.03</v>
      </c>
      <c r="I1626">
        <v>2.2400000000000002</v>
      </c>
    </row>
    <row r="1627" spans="1:9" x14ac:dyDescent="0.55000000000000004">
      <c r="A1627">
        <v>2013</v>
      </c>
      <c r="B1627">
        <v>162</v>
      </c>
      <c r="C1627">
        <f>Summary!E1258</f>
        <v>22.19</v>
      </c>
      <c r="D1627">
        <f>Summary!D1258</f>
        <v>18.3</v>
      </c>
      <c r="E1627">
        <f>Summary!C1258</f>
        <v>25.79</v>
      </c>
      <c r="F1627">
        <f>Summary!I1258*$N$2</f>
        <v>333.91019999999997</v>
      </c>
      <c r="G1627">
        <f>Summary!F1258</f>
        <v>0</v>
      </c>
      <c r="H1627">
        <v>77.069999999999993</v>
      </c>
      <c r="I1627">
        <v>2.1</v>
      </c>
    </row>
    <row r="1628" spans="1:9" x14ac:dyDescent="0.55000000000000004">
      <c r="A1628">
        <v>2013</v>
      </c>
      <c r="B1628">
        <v>163</v>
      </c>
      <c r="C1628">
        <f>Summary!E1259</f>
        <v>23.89</v>
      </c>
      <c r="D1628">
        <f>Summary!D1259</f>
        <v>20.82</v>
      </c>
      <c r="E1628">
        <f>Summary!C1259</f>
        <v>27.22</v>
      </c>
      <c r="F1628">
        <f>Summary!I1259*$N$2</f>
        <v>337.26549999999997</v>
      </c>
      <c r="G1628">
        <f>Summary!F1259</f>
        <v>0</v>
      </c>
      <c r="H1628">
        <v>74.760000000000005</v>
      </c>
      <c r="I1628">
        <v>2.65</v>
      </c>
    </row>
    <row r="1629" spans="1:9" x14ac:dyDescent="0.55000000000000004">
      <c r="A1629">
        <v>2013</v>
      </c>
      <c r="B1629">
        <v>164</v>
      </c>
      <c r="C1629">
        <f>Summary!E1260</f>
        <v>23.96</v>
      </c>
      <c r="D1629">
        <f>Summary!D1260</f>
        <v>21.23</v>
      </c>
      <c r="E1629">
        <f>Summary!C1260</f>
        <v>27.01</v>
      </c>
      <c r="F1629">
        <f>Summary!I1260*$N$2</f>
        <v>352.76929999999999</v>
      </c>
      <c r="G1629">
        <f>Summary!F1260</f>
        <v>0</v>
      </c>
      <c r="H1629">
        <v>80.78</v>
      </c>
      <c r="I1629">
        <v>3.03</v>
      </c>
    </row>
    <row r="1630" spans="1:9" x14ac:dyDescent="0.55000000000000004">
      <c r="A1630">
        <v>2013</v>
      </c>
      <c r="B1630">
        <v>165</v>
      </c>
      <c r="C1630">
        <f>Summary!E1261</f>
        <v>23.31</v>
      </c>
      <c r="D1630">
        <f>Summary!D1261</f>
        <v>20.13</v>
      </c>
      <c r="E1630">
        <f>Summary!C1261</f>
        <v>26.86</v>
      </c>
      <c r="F1630">
        <f>Summary!I1261*$N$2</f>
        <v>343.28190000000001</v>
      </c>
      <c r="G1630">
        <f>Summary!F1261</f>
        <v>0.01</v>
      </c>
      <c r="H1630">
        <v>74.23</v>
      </c>
      <c r="I1630">
        <v>2.81</v>
      </c>
    </row>
    <row r="1631" spans="1:9" x14ac:dyDescent="0.55000000000000004">
      <c r="A1631">
        <v>2013</v>
      </c>
      <c r="B1631">
        <v>166</v>
      </c>
      <c r="C1631">
        <f>Summary!E1262</f>
        <v>23.81</v>
      </c>
      <c r="D1631">
        <f>Summary!D1262</f>
        <v>20.6</v>
      </c>
      <c r="E1631">
        <f>Summary!C1262</f>
        <v>27.28</v>
      </c>
      <c r="F1631">
        <f>Summary!I1262*$N$2</f>
        <v>344.09179999999998</v>
      </c>
      <c r="G1631">
        <f>Summary!F1262</f>
        <v>0</v>
      </c>
      <c r="H1631">
        <v>73.040000000000006</v>
      </c>
      <c r="I1631">
        <v>2.4900000000000002</v>
      </c>
    </row>
    <row r="1632" spans="1:9" x14ac:dyDescent="0.55000000000000004">
      <c r="A1632">
        <v>2013</v>
      </c>
      <c r="B1632">
        <v>167</v>
      </c>
      <c r="C1632">
        <f>Summary!E1263</f>
        <v>23.37</v>
      </c>
      <c r="D1632">
        <f>Summary!D1263</f>
        <v>20.46</v>
      </c>
      <c r="E1632">
        <f>Summary!C1263</f>
        <v>26.68</v>
      </c>
      <c r="F1632">
        <f>Summary!I1263*$N$2</f>
        <v>330.90200000000004</v>
      </c>
      <c r="G1632">
        <f>Summary!F1263</f>
        <v>0</v>
      </c>
      <c r="H1632">
        <v>77.27</v>
      </c>
      <c r="I1632">
        <v>2.83</v>
      </c>
    </row>
    <row r="1633" spans="1:9" x14ac:dyDescent="0.55000000000000004">
      <c r="A1633">
        <v>2013</v>
      </c>
      <c r="B1633">
        <v>168</v>
      </c>
      <c r="C1633">
        <f>Summary!E1264</f>
        <v>24.64</v>
      </c>
      <c r="D1633">
        <f>Summary!D1264</f>
        <v>20.39</v>
      </c>
      <c r="E1633">
        <f>Summary!C1264</f>
        <v>29.42</v>
      </c>
      <c r="F1633">
        <f>Summary!I1264*$N$2</f>
        <v>271.43220000000002</v>
      </c>
      <c r="G1633">
        <f>Summary!F1264</f>
        <v>0.49</v>
      </c>
      <c r="H1633">
        <v>79.930000000000007</v>
      </c>
      <c r="I1633">
        <v>3.14</v>
      </c>
    </row>
    <row r="1634" spans="1:9" x14ac:dyDescent="0.55000000000000004">
      <c r="A1634">
        <v>2013</v>
      </c>
      <c r="B1634">
        <v>169</v>
      </c>
      <c r="C1634">
        <f>Summary!E1265</f>
        <v>22.16</v>
      </c>
      <c r="D1634">
        <f>Summary!D1265</f>
        <v>18.670000000000002</v>
      </c>
      <c r="E1634">
        <f>Summary!C1265</f>
        <v>24.91</v>
      </c>
      <c r="F1634">
        <f>Summary!I1265*$N$2</f>
        <v>320.02620000000002</v>
      </c>
      <c r="G1634">
        <f>Summary!F1265</f>
        <v>0.4</v>
      </c>
      <c r="H1634">
        <v>78.53</v>
      </c>
      <c r="I1634">
        <v>2.92</v>
      </c>
    </row>
    <row r="1635" spans="1:9" x14ac:dyDescent="0.55000000000000004">
      <c r="A1635">
        <v>2013</v>
      </c>
      <c r="B1635">
        <v>170</v>
      </c>
      <c r="C1635">
        <f>Summary!E1266</f>
        <v>20.440000000000001</v>
      </c>
      <c r="D1635">
        <f>Summary!D1266</f>
        <v>17.260000000000002</v>
      </c>
      <c r="E1635">
        <f>Summary!C1266</f>
        <v>23.61</v>
      </c>
      <c r="F1635">
        <f>Summary!I1266*$N$2</f>
        <v>298.27460000000002</v>
      </c>
      <c r="G1635">
        <f>Summary!F1266</f>
        <v>0</v>
      </c>
      <c r="H1635">
        <v>81.36</v>
      </c>
      <c r="I1635">
        <v>3.27</v>
      </c>
    </row>
    <row r="1636" spans="1:9" x14ac:dyDescent="0.55000000000000004">
      <c r="A1636">
        <v>2013</v>
      </c>
      <c r="B1636">
        <v>171</v>
      </c>
      <c r="C1636">
        <f>Summary!E1267</f>
        <v>20.77</v>
      </c>
      <c r="D1636">
        <f>Summary!D1267</f>
        <v>17.64</v>
      </c>
      <c r="E1636">
        <f>Summary!C1267</f>
        <v>23.5</v>
      </c>
      <c r="F1636">
        <f>Summary!I1267*$N$2</f>
        <v>354.38909999999998</v>
      </c>
      <c r="G1636">
        <f>Summary!F1267</f>
        <v>0</v>
      </c>
      <c r="H1636">
        <v>69.59</v>
      </c>
      <c r="I1636">
        <v>2.7</v>
      </c>
    </row>
    <row r="1637" spans="1:9" x14ac:dyDescent="0.55000000000000004">
      <c r="A1637">
        <v>2013</v>
      </c>
      <c r="B1637">
        <v>172</v>
      </c>
      <c r="C1637">
        <f>Summary!E1268</f>
        <v>20.71</v>
      </c>
      <c r="D1637">
        <f>Summary!D1268</f>
        <v>17.95</v>
      </c>
      <c r="E1637">
        <f>Summary!C1268</f>
        <v>24.86</v>
      </c>
      <c r="F1637">
        <f>Summary!I1268*$N$2</f>
        <v>282.30799999999999</v>
      </c>
      <c r="G1637">
        <f>Summary!F1268</f>
        <v>0</v>
      </c>
      <c r="H1637">
        <v>60.96</v>
      </c>
      <c r="I1637">
        <v>2.39</v>
      </c>
    </row>
    <row r="1638" spans="1:9" x14ac:dyDescent="0.55000000000000004">
      <c r="A1638">
        <v>2013</v>
      </c>
      <c r="B1638">
        <v>173</v>
      </c>
      <c r="C1638">
        <f>Summary!E1269</f>
        <v>21.51</v>
      </c>
      <c r="D1638">
        <f>Summary!D1269</f>
        <v>17.579999999999998</v>
      </c>
      <c r="E1638">
        <f>Summary!C1269</f>
        <v>25.03</v>
      </c>
      <c r="F1638">
        <f>Summary!I1269*$N$2</f>
        <v>357.74440000000004</v>
      </c>
      <c r="G1638">
        <f>Summary!F1269</f>
        <v>0</v>
      </c>
      <c r="H1638">
        <v>76.59</v>
      </c>
      <c r="I1638">
        <v>2.67</v>
      </c>
    </row>
    <row r="1639" spans="1:9" x14ac:dyDescent="0.55000000000000004">
      <c r="A1639">
        <v>2013</v>
      </c>
      <c r="B1639">
        <v>174</v>
      </c>
      <c r="C1639">
        <f>Summary!E1270</f>
        <v>21.88</v>
      </c>
      <c r="D1639">
        <f>Summary!D1270</f>
        <v>18.66</v>
      </c>
      <c r="E1639">
        <f>Summary!C1270</f>
        <v>25.19</v>
      </c>
      <c r="F1639">
        <f>Summary!I1270*$N$2</f>
        <v>353.92630000000003</v>
      </c>
      <c r="G1639">
        <f>Summary!F1270</f>
        <v>0</v>
      </c>
      <c r="H1639">
        <v>79.69</v>
      </c>
      <c r="I1639">
        <v>2.63</v>
      </c>
    </row>
    <row r="1640" spans="1:9" x14ac:dyDescent="0.55000000000000004">
      <c r="A1640">
        <v>2013</v>
      </c>
      <c r="B1640">
        <v>175</v>
      </c>
      <c r="C1640">
        <f>Summary!E1271</f>
        <v>21.39</v>
      </c>
      <c r="D1640">
        <f>Summary!D1271</f>
        <v>18.79</v>
      </c>
      <c r="E1640">
        <f>Summary!C1271</f>
        <v>24.33</v>
      </c>
      <c r="F1640">
        <f>Summary!I1271*$N$2</f>
        <v>346.63720000000001</v>
      </c>
      <c r="G1640">
        <f>Summary!F1271</f>
        <v>0</v>
      </c>
      <c r="H1640">
        <v>73.819999999999993</v>
      </c>
      <c r="I1640">
        <v>2.46</v>
      </c>
    </row>
    <row r="1641" spans="1:9" x14ac:dyDescent="0.55000000000000004">
      <c r="A1641">
        <v>2013</v>
      </c>
      <c r="B1641">
        <v>176</v>
      </c>
      <c r="C1641">
        <f>Summary!E1272</f>
        <v>20.62</v>
      </c>
      <c r="D1641">
        <f>Summary!D1272</f>
        <v>17.71</v>
      </c>
      <c r="E1641">
        <f>Summary!C1272</f>
        <v>23.95</v>
      </c>
      <c r="F1641">
        <f>Summary!I1272*$N$2</f>
        <v>334.60440000000006</v>
      </c>
      <c r="G1641">
        <f>Summary!F1272</f>
        <v>0</v>
      </c>
      <c r="H1641">
        <v>79.400000000000006</v>
      </c>
      <c r="I1641">
        <v>2.5099999999999998</v>
      </c>
    </row>
    <row r="1642" spans="1:9" x14ac:dyDescent="0.55000000000000004">
      <c r="A1642">
        <v>2013</v>
      </c>
      <c r="B1642">
        <v>177</v>
      </c>
      <c r="C1642">
        <f>Summary!E1273</f>
        <v>20.29</v>
      </c>
      <c r="D1642">
        <f>Summary!D1273</f>
        <v>17.3</v>
      </c>
      <c r="E1642">
        <f>Summary!C1273</f>
        <v>23.18</v>
      </c>
      <c r="F1642">
        <f>Summary!I1273*$N$2</f>
        <v>346.75290000000001</v>
      </c>
      <c r="G1642">
        <f>Summary!F1273</f>
        <v>0</v>
      </c>
      <c r="H1642">
        <v>75.77</v>
      </c>
      <c r="I1642">
        <v>3.1</v>
      </c>
    </row>
    <row r="1643" spans="1:9" x14ac:dyDescent="0.55000000000000004">
      <c r="A1643">
        <v>2013</v>
      </c>
      <c r="B1643">
        <v>178</v>
      </c>
      <c r="C1643">
        <f>Summary!E1274</f>
        <v>20.34</v>
      </c>
      <c r="D1643">
        <f>Summary!D1274</f>
        <v>17.440000000000001</v>
      </c>
      <c r="E1643">
        <f>Summary!C1274</f>
        <v>23.46</v>
      </c>
      <c r="F1643">
        <f>Summary!I1274*$N$2</f>
        <v>332.63749999999999</v>
      </c>
      <c r="G1643">
        <f>Summary!F1274</f>
        <v>0</v>
      </c>
      <c r="H1643">
        <v>79.28</v>
      </c>
      <c r="I1643">
        <v>3.5</v>
      </c>
    </row>
    <row r="1644" spans="1:9" x14ac:dyDescent="0.55000000000000004">
      <c r="A1644">
        <v>2013</v>
      </c>
      <c r="B1644">
        <v>179</v>
      </c>
      <c r="C1644">
        <f>Summary!E1275</f>
        <v>20.32</v>
      </c>
      <c r="D1644">
        <f>Summary!D1275</f>
        <v>17.309999999999999</v>
      </c>
      <c r="E1644">
        <f>Summary!C1275</f>
        <v>23.01</v>
      </c>
      <c r="F1644">
        <f>Summary!I1275*$N$2</f>
        <v>331.48050000000001</v>
      </c>
      <c r="G1644">
        <f>Summary!F1275</f>
        <v>0</v>
      </c>
      <c r="H1644">
        <v>75.760000000000005</v>
      </c>
      <c r="I1644">
        <v>3.45</v>
      </c>
    </row>
    <row r="1645" spans="1:9" x14ac:dyDescent="0.55000000000000004">
      <c r="A1645">
        <v>2013</v>
      </c>
      <c r="B1645">
        <v>180</v>
      </c>
      <c r="C1645">
        <f>Summary!E1276</f>
        <v>21.06</v>
      </c>
      <c r="D1645">
        <f>Summary!D1276</f>
        <v>17.37</v>
      </c>
      <c r="E1645">
        <f>Summary!C1276</f>
        <v>24.6</v>
      </c>
      <c r="F1645">
        <f>Summary!I1276*$N$2</f>
        <v>349.18259999999998</v>
      </c>
      <c r="G1645">
        <f>Summary!F1276</f>
        <v>0</v>
      </c>
      <c r="H1645">
        <v>73.3</v>
      </c>
      <c r="I1645">
        <v>3.53</v>
      </c>
    </row>
    <row r="1646" spans="1:9" x14ac:dyDescent="0.55000000000000004">
      <c r="A1646">
        <v>2013</v>
      </c>
      <c r="B1646">
        <v>181</v>
      </c>
      <c r="C1646">
        <f>Summary!E1277</f>
        <v>22.41</v>
      </c>
      <c r="D1646">
        <f>Summary!D1277</f>
        <v>18.53</v>
      </c>
      <c r="E1646">
        <f>Summary!C1277</f>
        <v>26.42</v>
      </c>
      <c r="F1646">
        <f>Summary!I1277*$N$2</f>
        <v>335.29860000000002</v>
      </c>
      <c r="G1646">
        <f>Summary!F1277</f>
        <v>0</v>
      </c>
      <c r="H1646">
        <v>73.98</v>
      </c>
      <c r="I1646">
        <v>3.97</v>
      </c>
    </row>
    <row r="1647" spans="1:9" x14ac:dyDescent="0.55000000000000004">
      <c r="A1647">
        <v>2013</v>
      </c>
      <c r="B1647">
        <v>182</v>
      </c>
      <c r="C1647">
        <f>Summary!E1278</f>
        <v>21.95</v>
      </c>
      <c r="D1647">
        <f>Summary!D1278</f>
        <v>19.05</v>
      </c>
      <c r="E1647">
        <f>Summary!C1278</f>
        <v>25.34</v>
      </c>
      <c r="F1647">
        <f>Summary!I1278*$N$2</f>
        <v>319.79480000000001</v>
      </c>
      <c r="G1647">
        <f>Summary!F1278</f>
        <v>0</v>
      </c>
      <c r="H1647">
        <v>79.14</v>
      </c>
      <c r="I1647">
        <v>2.19</v>
      </c>
    </row>
    <row r="1648" spans="1:9" x14ac:dyDescent="0.55000000000000004">
      <c r="A1648">
        <v>2013</v>
      </c>
      <c r="B1648">
        <v>183</v>
      </c>
      <c r="C1648">
        <f>Summary!E1279</f>
        <v>21.78</v>
      </c>
      <c r="D1648">
        <f>Summary!D1279</f>
        <v>19.170000000000002</v>
      </c>
      <c r="E1648">
        <f>Summary!C1279</f>
        <v>24.46</v>
      </c>
      <c r="F1648">
        <f>Summary!I1279*$N$2</f>
        <v>303.36540000000002</v>
      </c>
      <c r="G1648">
        <f>Summary!F1279</f>
        <v>0</v>
      </c>
      <c r="H1648">
        <v>66.31</v>
      </c>
      <c r="I1648">
        <v>4.78</v>
      </c>
    </row>
    <row r="1649" spans="1:9" x14ac:dyDescent="0.55000000000000004">
      <c r="A1649">
        <v>2013</v>
      </c>
      <c r="B1649">
        <v>184</v>
      </c>
      <c r="C1649">
        <f>Summary!E1280</f>
        <v>22.93</v>
      </c>
      <c r="D1649">
        <f>Summary!D1280</f>
        <v>18.75</v>
      </c>
      <c r="E1649">
        <f>Summary!C1280</f>
        <v>26.54</v>
      </c>
      <c r="F1649">
        <f>Summary!I1280*$N$2</f>
        <v>326.1583</v>
      </c>
      <c r="G1649">
        <f>Summary!F1280</f>
        <v>0</v>
      </c>
      <c r="H1649">
        <v>71.89</v>
      </c>
      <c r="I1649">
        <v>4.13</v>
      </c>
    </row>
    <row r="1650" spans="1:9" x14ac:dyDescent="0.55000000000000004">
      <c r="A1650">
        <v>2013</v>
      </c>
      <c r="B1650">
        <v>185</v>
      </c>
      <c r="C1650">
        <f>Summary!E1281</f>
        <v>23.04</v>
      </c>
      <c r="D1650">
        <f>Summary!D1281</f>
        <v>19.77</v>
      </c>
      <c r="E1650">
        <f>Summary!C1281</f>
        <v>26.18</v>
      </c>
      <c r="F1650">
        <f>Summary!I1281*$N$2</f>
        <v>334.02590000000004</v>
      </c>
      <c r="G1650">
        <f>Summary!F1281</f>
        <v>0</v>
      </c>
      <c r="H1650">
        <v>72.12</v>
      </c>
      <c r="I1650">
        <v>3.26</v>
      </c>
    </row>
    <row r="1651" spans="1:9" x14ac:dyDescent="0.55000000000000004">
      <c r="A1651">
        <v>2013</v>
      </c>
      <c r="B1651">
        <v>186</v>
      </c>
      <c r="C1651">
        <f>Summary!E1282</f>
        <v>22.73</v>
      </c>
      <c r="D1651">
        <f>Summary!D1282</f>
        <v>19.829999999999998</v>
      </c>
      <c r="E1651">
        <f>Summary!C1282</f>
        <v>25.75</v>
      </c>
      <c r="F1651">
        <f>Summary!I1282*$N$2</f>
        <v>351.14950000000005</v>
      </c>
      <c r="G1651">
        <f>Summary!F1282</f>
        <v>0</v>
      </c>
      <c r="H1651">
        <v>72.19</v>
      </c>
      <c r="I1651">
        <v>2.3199999999999998</v>
      </c>
    </row>
    <row r="1652" spans="1:9" x14ac:dyDescent="0.55000000000000004">
      <c r="A1652">
        <v>2013</v>
      </c>
      <c r="B1652">
        <v>187</v>
      </c>
      <c r="C1652">
        <f>Summary!E1283</f>
        <v>22.81</v>
      </c>
      <c r="D1652">
        <f>Summary!D1283</f>
        <v>19.309999999999999</v>
      </c>
      <c r="E1652">
        <f>Summary!C1283</f>
        <v>26.27</v>
      </c>
      <c r="F1652">
        <f>Summary!I1283*$N$2</f>
        <v>358.2072</v>
      </c>
      <c r="G1652">
        <f>Summary!F1283</f>
        <v>0</v>
      </c>
      <c r="H1652">
        <v>65.959999999999994</v>
      </c>
      <c r="I1652">
        <v>2.48</v>
      </c>
    </row>
    <row r="1653" spans="1:9" x14ac:dyDescent="0.55000000000000004">
      <c r="A1653">
        <v>2013</v>
      </c>
      <c r="B1653">
        <v>188</v>
      </c>
      <c r="C1653">
        <f>Summary!E1284</f>
        <v>23.48</v>
      </c>
      <c r="D1653">
        <f>Summary!D1284</f>
        <v>19.38</v>
      </c>
      <c r="E1653">
        <f>Summary!C1284</f>
        <v>27.4</v>
      </c>
      <c r="F1653">
        <f>Summary!I1284*$N$2</f>
        <v>355.66179999999997</v>
      </c>
      <c r="G1653">
        <f>Summary!F1284</f>
        <v>0</v>
      </c>
      <c r="H1653">
        <v>67.150000000000006</v>
      </c>
      <c r="I1653">
        <v>2.61</v>
      </c>
    </row>
    <row r="1654" spans="1:9" x14ac:dyDescent="0.55000000000000004">
      <c r="A1654">
        <v>2013</v>
      </c>
      <c r="B1654">
        <v>189</v>
      </c>
      <c r="C1654">
        <f>Summary!E1285</f>
        <v>24.39</v>
      </c>
      <c r="D1654">
        <f>Summary!D1285</f>
        <v>20.7</v>
      </c>
      <c r="E1654">
        <f>Summary!C1285</f>
        <v>27.87</v>
      </c>
      <c r="F1654">
        <f>Summary!I1285*$N$2</f>
        <v>352.76929999999999</v>
      </c>
      <c r="G1654">
        <f>Summary!F1285</f>
        <v>0</v>
      </c>
      <c r="H1654">
        <v>74.61</v>
      </c>
      <c r="I1654">
        <v>3</v>
      </c>
    </row>
    <row r="1655" spans="1:9" x14ac:dyDescent="0.55000000000000004">
      <c r="A1655">
        <v>2013</v>
      </c>
      <c r="B1655">
        <v>190</v>
      </c>
      <c r="C1655">
        <f>Summary!E1286</f>
        <v>24.42</v>
      </c>
      <c r="D1655">
        <f>Summary!D1286</f>
        <v>21.26</v>
      </c>
      <c r="E1655">
        <f>Summary!C1286</f>
        <v>27.53</v>
      </c>
      <c r="F1655">
        <f>Summary!I1286*$N$2</f>
        <v>305.44799999999998</v>
      </c>
      <c r="G1655">
        <f>Summary!F1286</f>
        <v>0</v>
      </c>
      <c r="H1655">
        <v>72.44</v>
      </c>
      <c r="I1655">
        <v>3.07</v>
      </c>
    </row>
    <row r="1656" spans="1:9" x14ac:dyDescent="0.55000000000000004">
      <c r="A1656">
        <v>2013</v>
      </c>
      <c r="B1656">
        <v>191</v>
      </c>
      <c r="C1656">
        <f>Summary!E1287</f>
        <v>24.9</v>
      </c>
      <c r="D1656">
        <f>Summary!D1287</f>
        <v>21.26</v>
      </c>
      <c r="E1656">
        <f>Summary!C1287</f>
        <v>28.04</v>
      </c>
      <c r="F1656">
        <f>Summary!I1287*$N$2</f>
        <v>279.64690000000002</v>
      </c>
      <c r="G1656">
        <f>Summary!F1287</f>
        <v>0.33</v>
      </c>
      <c r="H1656">
        <v>65.2</v>
      </c>
      <c r="I1656">
        <v>3.12</v>
      </c>
    </row>
    <row r="1657" spans="1:9" x14ac:dyDescent="0.55000000000000004">
      <c r="A1657">
        <v>2013</v>
      </c>
      <c r="B1657">
        <v>192</v>
      </c>
      <c r="C1657">
        <f>Summary!E1288</f>
        <v>24.45</v>
      </c>
      <c r="D1657">
        <f>Summary!D1288</f>
        <v>20.61</v>
      </c>
      <c r="E1657">
        <f>Summary!C1288</f>
        <v>28.38</v>
      </c>
      <c r="F1657">
        <f>Summary!I1288*$N$2</f>
        <v>334.83580000000001</v>
      </c>
      <c r="G1657">
        <f>Summary!F1288</f>
        <v>0</v>
      </c>
      <c r="H1657">
        <v>70.3</v>
      </c>
      <c r="I1657">
        <v>2.48</v>
      </c>
    </row>
    <row r="1658" spans="1:9" x14ac:dyDescent="0.55000000000000004">
      <c r="A1658">
        <v>2013</v>
      </c>
      <c r="B1658">
        <v>193</v>
      </c>
      <c r="C1658">
        <f>Summary!E1289</f>
        <v>23.79</v>
      </c>
      <c r="D1658">
        <f>Summary!D1289</f>
        <v>21.21</v>
      </c>
      <c r="E1658">
        <f>Summary!C1289</f>
        <v>26.18</v>
      </c>
      <c r="F1658">
        <f>Summary!I1289*$N$2</f>
        <v>207.21870000000001</v>
      </c>
      <c r="G1658">
        <f>Summary!F1289</f>
        <v>0.12</v>
      </c>
      <c r="H1658">
        <v>72.56</v>
      </c>
      <c r="I1658">
        <v>2.4900000000000002</v>
      </c>
    </row>
    <row r="1659" spans="1:9" x14ac:dyDescent="0.55000000000000004">
      <c r="A1659">
        <v>2013</v>
      </c>
      <c r="B1659">
        <v>194</v>
      </c>
      <c r="C1659">
        <f>Summary!E1290</f>
        <v>25.5</v>
      </c>
      <c r="D1659">
        <f>Summary!D1290</f>
        <v>22.36</v>
      </c>
      <c r="E1659">
        <f>Summary!C1290</f>
        <v>28.82</v>
      </c>
      <c r="F1659">
        <f>Summary!I1290*$N$2</f>
        <v>332.05900000000003</v>
      </c>
      <c r="G1659">
        <f>Summary!F1290</f>
        <v>0</v>
      </c>
      <c r="H1659">
        <v>73.959999999999994</v>
      </c>
      <c r="I1659">
        <v>2.59</v>
      </c>
    </row>
    <row r="1660" spans="1:9" x14ac:dyDescent="0.55000000000000004">
      <c r="A1660">
        <v>2013</v>
      </c>
      <c r="B1660">
        <v>195</v>
      </c>
      <c r="C1660">
        <f>Summary!E1291</f>
        <v>24.24</v>
      </c>
      <c r="D1660">
        <f>Summary!D1291</f>
        <v>20.89</v>
      </c>
      <c r="E1660">
        <f>Summary!C1291</f>
        <v>27.88</v>
      </c>
      <c r="F1660">
        <f>Summary!I1291*$N$2</f>
        <v>338.0754</v>
      </c>
      <c r="G1660">
        <f>Summary!F1291</f>
        <v>0</v>
      </c>
      <c r="H1660">
        <v>71.790000000000006</v>
      </c>
      <c r="I1660">
        <v>3.25</v>
      </c>
    </row>
    <row r="1661" spans="1:9" x14ac:dyDescent="0.55000000000000004">
      <c r="A1661">
        <v>2013</v>
      </c>
      <c r="B1661">
        <v>196</v>
      </c>
      <c r="C1661">
        <f>Summary!E1292</f>
        <v>23.58</v>
      </c>
      <c r="D1661">
        <f>Summary!D1292</f>
        <v>20.23</v>
      </c>
      <c r="E1661">
        <f>Summary!C1292</f>
        <v>27.11</v>
      </c>
      <c r="F1661">
        <f>Summary!I1292*$N$2</f>
        <v>338.76960000000003</v>
      </c>
      <c r="G1661">
        <f>Summary!F1292</f>
        <v>0</v>
      </c>
      <c r="H1661">
        <v>73.66</v>
      </c>
      <c r="I1661">
        <v>2.79</v>
      </c>
    </row>
    <row r="1662" spans="1:9" x14ac:dyDescent="0.55000000000000004">
      <c r="A1662">
        <v>2013</v>
      </c>
      <c r="B1662">
        <v>197</v>
      </c>
      <c r="C1662">
        <f>Summary!E1293</f>
        <v>24.94</v>
      </c>
      <c r="D1662">
        <f>Summary!D1293</f>
        <v>21.02</v>
      </c>
      <c r="E1662">
        <f>Summary!C1293</f>
        <v>28.72</v>
      </c>
      <c r="F1662">
        <f>Summary!I1293*$N$2</f>
        <v>333.67880000000002</v>
      </c>
      <c r="G1662">
        <f>Summary!F1293</f>
        <v>0</v>
      </c>
      <c r="H1662">
        <v>61.97</v>
      </c>
      <c r="I1662">
        <v>2.95</v>
      </c>
    </row>
    <row r="1663" spans="1:9" x14ac:dyDescent="0.55000000000000004">
      <c r="A1663">
        <v>2013</v>
      </c>
      <c r="B1663">
        <v>198</v>
      </c>
      <c r="C1663">
        <f>Summary!E1294</f>
        <v>25.18</v>
      </c>
      <c r="D1663">
        <f>Summary!D1294</f>
        <v>21.71</v>
      </c>
      <c r="E1663">
        <f>Summary!C1294</f>
        <v>28.66</v>
      </c>
      <c r="F1663">
        <f>Summary!I1294*$N$2</f>
        <v>339.92660000000001</v>
      </c>
      <c r="G1663">
        <f>Summary!F1294</f>
        <v>0</v>
      </c>
      <c r="H1663">
        <v>62.06</v>
      </c>
      <c r="I1663">
        <v>3.24</v>
      </c>
    </row>
    <row r="1664" spans="1:9" x14ac:dyDescent="0.55000000000000004">
      <c r="A1664">
        <v>2013</v>
      </c>
      <c r="B1664">
        <v>199</v>
      </c>
      <c r="C1664">
        <f>Summary!E1295</f>
        <v>24.86</v>
      </c>
      <c r="D1664">
        <f>Summary!D1295</f>
        <v>21.33</v>
      </c>
      <c r="E1664">
        <f>Summary!C1295</f>
        <v>28.28</v>
      </c>
      <c r="F1664">
        <f>Summary!I1295*$N$2</f>
        <v>332.52179999999998</v>
      </c>
      <c r="G1664">
        <f>Summary!F1295</f>
        <v>0</v>
      </c>
      <c r="H1664">
        <v>70.11</v>
      </c>
      <c r="I1664">
        <v>3.15</v>
      </c>
    </row>
    <row r="1665" spans="1:9" x14ac:dyDescent="0.55000000000000004">
      <c r="A1665">
        <v>2013</v>
      </c>
      <c r="B1665">
        <v>200</v>
      </c>
      <c r="C1665">
        <f>Summary!E1296</f>
        <v>25.79</v>
      </c>
      <c r="D1665">
        <f>Summary!D1296</f>
        <v>21.86</v>
      </c>
      <c r="E1665">
        <f>Summary!C1296</f>
        <v>29.48</v>
      </c>
      <c r="F1665">
        <f>Summary!I1296*$N$2</f>
        <v>329.05080000000004</v>
      </c>
      <c r="G1665">
        <f>Summary!F1296</f>
        <v>0</v>
      </c>
      <c r="H1665">
        <v>74.819999999999993</v>
      </c>
      <c r="I1665">
        <v>3.76</v>
      </c>
    </row>
    <row r="1666" spans="1:9" x14ac:dyDescent="0.55000000000000004">
      <c r="A1666">
        <v>2013</v>
      </c>
      <c r="B1666">
        <v>201</v>
      </c>
      <c r="C1666">
        <f>Summary!E1297</f>
        <v>26.31</v>
      </c>
      <c r="D1666">
        <f>Summary!D1297</f>
        <v>23.2</v>
      </c>
      <c r="E1666">
        <f>Summary!C1297</f>
        <v>29.49</v>
      </c>
      <c r="F1666">
        <f>Summary!I1297*$N$2</f>
        <v>325.81119999999999</v>
      </c>
      <c r="G1666">
        <f>Summary!F1297</f>
        <v>0.01</v>
      </c>
      <c r="H1666">
        <v>73.91</v>
      </c>
      <c r="I1666">
        <v>2.7</v>
      </c>
    </row>
    <row r="1667" spans="1:9" x14ac:dyDescent="0.55000000000000004">
      <c r="A1667">
        <v>2013</v>
      </c>
      <c r="B1667">
        <v>202</v>
      </c>
      <c r="C1667">
        <f>Summary!E1298</f>
        <v>25.66</v>
      </c>
      <c r="D1667">
        <f>Summary!D1298</f>
        <v>22.92</v>
      </c>
      <c r="E1667">
        <f>Summary!C1298</f>
        <v>28.84</v>
      </c>
      <c r="F1667">
        <f>Summary!I1298*$N$2</f>
        <v>309.72890000000001</v>
      </c>
      <c r="G1667">
        <f>Summary!F1298</f>
        <v>0.02</v>
      </c>
      <c r="H1667">
        <v>74.489999999999995</v>
      </c>
      <c r="I1667">
        <v>3.37</v>
      </c>
    </row>
    <row r="1668" spans="1:9" x14ac:dyDescent="0.55000000000000004">
      <c r="A1668">
        <v>2013</v>
      </c>
      <c r="B1668">
        <v>203</v>
      </c>
      <c r="C1668">
        <f>Summary!E1299</f>
        <v>25.23</v>
      </c>
      <c r="D1668">
        <f>Summary!D1299</f>
        <v>22.14</v>
      </c>
      <c r="E1668">
        <f>Summary!C1299</f>
        <v>28.47</v>
      </c>
      <c r="F1668">
        <f>Summary!I1299*$N$2</f>
        <v>326.85250000000002</v>
      </c>
      <c r="G1668">
        <f>Summary!F1299</f>
        <v>0.02</v>
      </c>
      <c r="H1668">
        <v>75.2</v>
      </c>
      <c r="I1668">
        <v>3.05</v>
      </c>
    </row>
    <row r="1669" spans="1:9" x14ac:dyDescent="0.55000000000000004">
      <c r="A1669">
        <v>2013</v>
      </c>
      <c r="B1669">
        <v>204</v>
      </c>
      <c r="C1669">
        <f>Summary!E1300</f>
        <v>25.5</v>
      </c>
      <c r="D1669">
        <f>Summary!D1300</f>
        <v>21.75</v>
      </c>
      <c r="E1669">
        <f>Summary!C1300</f>
        <v>28.29</v>
      </c>
      <c r="F1669">
        <f>Summary!I1300*$N$2</f>
        <v>322.34019999999998</v>
      </c>
      <c r="G1669">
        <f>Summary!F1300</f>
        <v>0</v>
      </c>
      <c r="H1669">
        <v>71.97</v>
      </c>
      <c r="I1669">
        <v>2.7</v>
      </c>
    </row>
    <row r="1670" spans="1:9" x14ac:dyDescent="0.55000000000000004">
      <c r="A1670">
        <v>2013</v>
      </c>
      <c r="B1670">
        <v>205</v>
      </c>
      <c r="C1670">
        <f>Summary!E1301</f>
        <v>25.59</v>
      </c>
      <c r="D1670">
        <f>Summary!D1301</f>
        <v>22.38</v>
      </c>
      <c r="E1670">
        <f>Summary!C1301</f>
        <v>28.46</v>
      </c>
      <c r="F1670">
        <f>Summary!I1301*$N$2</f>
        <v>326.50540000000001</v>
      </c>
      <c r="G1670">
        <f>Summary!F1301</f>
        <v>0</v>
      </c>
      <c r="H1670">
        <v>75.650000000000006</v>
      </c>
      <c r="I1670">
        <v>3.99</v>
      </c>
    </row>
    <row r="1671" spans="1:9" x14ac:dyDescent="0.55000000000000004">
      <c r="A1671">
        <v>2013</v>
      </c>
      <c r="B1671">
        <v>206</v>
      </c>
      <c r="C1671">
        <f>Summary!E1302</f>
        <v>26.3</v>
      </c>
      <c r="D1671">
        <f>Summary!D1302</f>
        <v>22.89</v>
      </c>
      <c r="E1671">
        <f>Summary!C1302</f>
        <v>29.7</v>
      </c>
      <c r="F1671">
        <f>Summary!I1302*$N$2</f>
        <v>318.63779999999997</v>
      </c>
      <c r="G1671">
        <f>Summary!F1302</f>
        <v>0</v>
      </c>
      <c r="H1671">
        <v>77.88</v>
      </c>
      <c r="I1671">
        <v>2.76</v>
      </c>
    </row>
    <row r="1672" spans="1:9" x14ac:dyDescent="0.55000000000000004">
      <c r="A1672">
        <v>2013</v>
      </c>
      <c r="B1672">
        <v>207</v>
      </c>
      <c r="C1672">
        <f>Summary!E1303</f>
        <v>26.51</v>
      </c>
      <c r="D1672">
        <f>Summary!D1303</f>
        <v>23.22</v>
      </c>
      <c r="E1672">
        <f>Summary!C1303</f>
        <v>30.3</v>
      </c>
      <c r="F1672">
        <f>Summary!I1303*$N$2</f>
        <v>320.95179999999999</v>
      </c>
      <c r="G1672">
        <f>Summary!F1303</f>
        <v>0</v>
      </c>
      <c r="H1672">
        <v>75.95</v>
      </c>
      <c r="I1672">
        <v>2.78</v>
      </c>
    </row>
    <row r="1673" spans="1:9" x14ac:dyDescent="0.55000000000000004">
      <c r="A1673">
        <v>2013</v>
      </c>
      <c r="B1673">
        <v>208</v>
      </c>
      <c r="C1673">
        <f>Summary!E1304</f>
        <v>28.36</v>
      </c>
      <c r="D1673">
        <f>Summary!D1304</f>
        <v>24.12</v>
      </c>
      <c r="E1673">
        <f>Summary!C1304</f>
        <v>33.26</v>
      </c>
      <c r="F1673">
        <f>Summary!I1304*$N$2</f>
        <v>308.10910000000001</v>
      </c>
      <c r="G1673">
        <f>Summary!F1304</f>
        <v>0</v>
      </c>
      <c r="H1673">
        <v>71.319999999999993</v>
      </c>
      <c r="I1673">
        <v>2.99</v>
      </c>
    </row>
    <row r="1674" spans="1:9" x14ac:dyDescent="0.55000000000000004">
      <c r="A1674">
        <v>2013</v>
      </c>
      <c r="B1674">
        <v>209</v>
      </c>
      <c r="C1674">
        <f>Summary!E1305</f>
        <v>27.14</v>
      </c>
      <c r="D1674">
        <f>Summary!D1305</f>
        <v>22.65</v>
      </c>
      <c r="E1674">
        <f>Summary!C1305</f>
        <v>30.99</v>
      </c>
      <c r="F1674">
        <f>Summary!I1305*$N$2</f>
        <v>295.03500000000003</v>
      </c>
      <c r="G1674">
        <f>Summary!F1305</f>
        <v>0</v>
      </c>
      <c r="H1674">
        <v>75.7</v>
      </c>
      <c r="I1674">
        <v>3.71</v>
      </c>
    </row>
    <row r="1675" spans="1:9" x14ac:dyDescent="0.55000000000000004">
      <c r="A1675">
        <v>2013</v>
      </c>
      <c r="B1675">
        <v>210</v>
      </c>
      <c r="C1675">
        <f>Summary!E1306</f>
        <v>25.4</v>
      </c>
      <c r="D1675">
        <f>Summary!D1306</f>
        <v>22.34</v>
      </c>
      <c r="E1675">
        <f>Summary!C1306</f>
        <v>28.73</v>
      </c>
      <c r="F1675">
        <f>Summary!I1306*$N$2</f>
        <v>341.315</v>
      </c>
      <c r="G1675">
        <f>Summary!F1306</f>
        <v>0</v>
      </c>
      <c r="H1675">
        <v>76.650000000000006</v>
      </c>
      <c r="I1675">
        <v>5.05</v>
      </c>
    </row>
    <row r="1676" spans="1:9" x14ac:dyDescent="0.55000000000000004">
      <c r="A1676">
        <v>2013</v>
      </c>
      <c r="B1676">
        <v>211</v>
      </c>
      <c r="C1676">
        <f>Summary!E1307</f>
        <v>25.22</v>
      </c>
      <c r="D1676">
        <f>Summary!D1307</f>
        <v>21.67</v>
      </c>
      <c r="E1676">
        <f>Summary!C1307</f>
        <v>29.28</v>
      </c>
      <c r="F1676">
        <f>Summary!I1307*$N$2</f>
        <v>330.78629999999998</v>
      </c>
      <c r="G1676">
        <f>Summary!F1307</f>
        <v>0</v>
      </c>
      <c r="H1676">
        <v>84.12</v>
      </c>
      <c r="I1676">
        <v>3.86</v>
      </c>
    </row>
    <row r="1677" spans="1:9" x14ac:dyDescent="0.55000000000000004">
      <c r="A1677">
        <v>2013</v>
      </c>
      <c r="B1677">
        <v>212</v>
      </c>
      <c r="C1677">
        <f>Summary!E1308</f>
        <v>24.63</v>
      </c>
      <c r="D1677">
        <f>Summary!D1308</f>
        <v>21.19</v>
      </c>
      <c r="E1677">
        <f>Summary!C1308</f>
        <v>28.58</v>
      </c>
      <c r="F1677">
        <f>Summary!I1308*$N$2</f>
        <v>332.75320000000005</v>
      </c>
      <c r="G1677">
        <f>Summary!F1308</f>
        <v>0</v>
      </c>
      <c r="H1677">
        <v>77.88</v>
      </c>
      <c r="I1677">
        <v>3.64</v>
      </c>
    </row>
    <row r="1678" spans="1:9" x14ac:dyDescent="0.55000000000000004">
      <c r="A1678">
        <v>2013</v>
      </c>
      <c r="B1678">
        <v>213</v>
      </c>
      <c r="C1678">
        <f>Summary!E1309</f>
        <v>24.74</v>
      </c>
      <c r="D1678">
        <f>Summary!D1309</f>
        <v>21.59</v>
      </c>
      <c r="E1678">
        <f>Summary!C1309</f>
        <v>28.28</v>
      </c>
      <c r="F1678">
        <f>Summary!I1309*$N$2</f>
        <v>319.67910000000001</v>
      </c>
      <c r="G1678">
        <f>Summary!F1309</f>
        <v>0</v>
      </c>
      <c r="H1678">
        <v>75.95</v>
      </c>
      <c r="I1678">
        <v>3.64</v>
      </c>
    </row>
    <row r="1679" spans="1:9" x14ac:dyDescent="0.55000000000000004">
      <c r="A1679">
        <v>2013</v>
      </c>
      <c r="B1679">
        <v>214</v>
      </c>
      <c r="C1679">
        <f>Summary!E1310</f>
        <v>25.23</v>
      </c>
      <c r="D1679">
        <f>Summary!D1310</f>
        <v>21.28</v>
      </c>
      <c r="E1679">
        <f>Summary!C1310</f>
        <v>28.72</v>
      </c>
      <c r="F1679">
        <f>Summary!I1310*$N$2</f>
        <v>265.87860000000001</v>
      </c>
      <c r="G1679">
        <f>Summary!F1310</f>
        <v>0</v>
      </c>
      <c r="H1679">
        <v>71.319999999999993</v>
      </c>
      <c r="I1679">
        <v>3.64</v>
      </c>
    </row>
    <row r="1680" spans="1:9" x14ac:dyDescent="0.55000000000000004">
      <c r="A1680">
        <v>2013</v>
      </c>
      <c r="B1680">
        <v>215</v>
      </c>
      <c r="C1680">
        <f>Summary!E1311</f>
        <v>25.61</v>
      </c>
      <c r="D1680">
        <f>Summary!D1311</f>
        <v>22.93</v>
      </c>
      <c r="E1680">
        <f>Summary!C1311</f>
        <v>28.71</v>
      </c>
      <c r="F1680">
        <f>Summary!I1311*$N$2</f>
        <v>297.81180000000001</v>
      </c>
      <c r="G1680">
        <f>Summary!F1311</f>
        <v>0</v>
      </c>
      <c r="H1680">
        <v>75.7</v>
      </c>
      <c r="I1680">
        <v>3.64</v>
      </c>
    </row>
    <row r="1681" spans="1:9" x14ac:dyDescent="0.55000000000000004">
      <c r="A1681">
        <v>2013</v>
      </c>
      <c r="B1681">
        <v>216</v>
      </c>
      <c r="C1681">
        <f>Summary!E1312</f>
        <v>25.53</v>
      </c>
      <c r="D1681">
        <f>Summary!D1312</f>
        <v>23.28</v>
      </c>
      <c r="E1681">
        <f>Summary!C1312</f>
        <v>28.39</v>
      </c>
      <c r="F1681">
        <f>Summary!I1312*$N$2</f>
        <v>302.32409999999999</v>
      </c>
      <c r="G1681">
        <f>Summary!F1312</f>
        <v>0</v>
      </c>
      <c r="H1681">
        <v>60.43</v>
      </c>
      <c r="I1681">
        <v>3.98</v>
      </c>
    </row>
    <row r="1682" spans="1:9" x14ac:dyDescent="0.55000000000000004">
      <c r="A1682">
        <v>2013</v>
      </c>
      <c r="B1682">
        <v>217</v>
      </c>
      <c r="C1682">
        <f>Summary!E1313</f>
        <v>26.31</v>
      </c>
      <c r="D1682">
        <f>Summary!D1313</f>
        <v>23.64</v>
      </c>
      <c r="E1682">
        <f>Summary!C1313</f>
        <v>31.51</v>
      </c>
      <c r="F1682">
        <f>Summary!I1313*$N$2</f>
        <v>211.61529999999999</v>
      </c>
      <c r="G1682">
        <f>Summary!F1313</f>
        <v>0</v>
      </c>
      <c r="H1682">
        <v>82.14</v>
      </c>
      <c r="I1682">
        <v>3.25</v>
      </c>
    </row>
    <row r="1683" spans="1:9" x14ac:dyDescent="0.55000000000000004">
      <c r="A1683">
        <v>2013</v>
      </c>
      <c r="B1683">
        <v>218</v>
      </c>
      <c r="C1683">
        <f>Summary!E1314</f>
        <v>27.92</v>
      </c>
      <c r="D1683">
        <f>Summary!D1314</f>
        <v>24.33</v>
      </c>
      <c r="E1683">
        <f>Summary!C1314</f>
        <v>32.270000000000003</v>
      </c>
      <c r="F1683">
        <f>Summary!I1314*$N$2</f>
        <v>290.17559999999997</v>
      </c>
      <c r="G1683">
        <f>Summary!F1314</f>
        <v>0</v>
      </c>
      <c r="H1683">
        <v>74.2</v>
      </c>
      <c r="I1683">
        <v>3.32</v>
      </c>
    </row>
    <row r="1684" spans="1:9" x14ac:dyDescent="0.55000000000000004">
      <c r="A1684">
        <v>2013</v>
      </c>
      <c r="B1684">
        <v>219</v>
      </c>
      <c r="C1684">
        <f>Summary!E1315</f>
        <v>28.94</v>
      </c>
      <c r="D1684">
        <f>Summary!D1315</f>
        <v>24.15</v>
      </c>
      <c r="E1684">
        <f>Summary!C1315</f>
        <v>33.93</v>
      </c>
      <c r="F1684">
        <f>Summary!I1315*$N$2</f>
        <v>312.7371</v>
      </c>
      <c r="G1684">
        <f>Summary!F1315</f>
        <v>0</v>
      </c>
      <c r="H1684">
        <v>70.81</v>
      </c>
      <c r="I1684">
        <v>2.72</v>
      </c>
    </row>
    <row r="1685" spans="1:9" x14ac:dyDescent="0.55000000000000004">
      <c r="A1685">
        <v>2013</v>
      </c>
      <c r="B1685">
        <v>220</v>
      </c>
      <c r="C1685">
        <f>Summary!E1316</f>
        <v>25.74</v>
      </c>
      <c r="D1685">
        <f>Summary!D1316</f>
        <v>23.22</v>
      </c>
      <c r="E1685">
        <f>Summary!C1316</f>
        <v>28.6</v>
      </c>
      <c r="F1685">
        <f>Summary!I1316*$N$2</f>
        <v>315.74529999999999</v>
      </c>
      <c r="G1685">
        <f>Summary!F1316</f>
        <v>0</v>
      </c>
      <c r="H1685">
        <v>69.39</v>
      </c>
      <c r="I1685">
        <v>2.8</v>
      </c>
    </row>
    <row r="1686" spans="1:9" x14ac:dyDescent="0.55000000000000004">
      <c r="A1686">
        <v>2013</v>
      </c>
      <c r="B1686">
        <v>221</v>
      </c>
      <c r="C1686">
        <f>Summary!E1317</f>
        <v>24.41</v>
      </c>
      <c r="D1686">
        <f>Summary!D1317</f>
        <v>22.07</v>
      </c>
      <c r="E1686">
        <f>Summary!C1317</f>
        <v>27.42</v>
      </c>
      <c r="F1686">
        <f>Summary!I1317*$N$2</f>
        <v>316.90230000000003</v>
      </c>
      <c r="G1686">
        <f>Summary!F1317</f>
        <v>0</v>
      </c>
      <c r="H1686">
        <v>67.25</v>
      </c>
      <c r="I1686">
        <v>3.53</v>
      </c>
    </row>
    <row r="1687" spans="1:9" x14ac:dyDescent="0.55000000000000004">
      <c r="A1687">
        <v>2013</v>
      </c>
      <c r="B1687">
        <v>222</v>
      </c>
      <c r="C1687">
        <f>Summary!E1318</f>
        <v>24.36</v>
      </c>
      <c r="D1687">
        <f>Summary!D1318</f>
        <v>21.39</v>
      </c>
      <c r="E1687">
        <f>Summary!C1318</f>
        <v>27.82</v>
      </c>
      <c r="F1687">
        <f>Summary!I1318*$N$2</f>
        <v>323.26580000000001</v>
      </c>
      <c r="G1687">
        <f>Summary!F1318</f>
        <v>0</v>
      </c>
      <c r="H1687">
        <v>66.17</v>
      </c>
      <c r="I1687">
        <v>3.32</v>
      </c>
    </row>
    <row r="1688" spans="1:9" x14ac:dyDescent="0.55000000000000004">
      <c r="A1688">
        <v>2013</v>
      </c>
      <c r="B1688">
        <v>223</v>
      </c>
      <c r="C1688">
        <f>Summary!E1319</f>
        <v>24.89</v>
      </c>
      <c r="D1688">
        <f>Summary!D1319</f>
        <v>21.5</v>
      </c>
      <c r="E1688">
        <f>Summary!C1319</f>
        <v>28.49</v>
      </c>
      <c r="F1688">
        <f>Summary!I1319*$N$2</f>
        <v>317.9436</v>
      </c>
      <c r="G1688">
        <f>Summary!F1319</f>
        <v>0</v>
      </c>
      <c r="H1688">
        <v>69.91</v>
      </c>
      <c r="I1688">
        <v>3.56</v>
      </c>
    </row>
    <row r="1689" spans="1:9" x14ac:dyDescent="0.55000000000000004">
      <c r="A1689">
        <v>2013</v>
      </c>
      <c r="B1689">
        <v>224</v>
      </c>
      <c r="C1689">
        <f>Summary!E1320</f>
        <v>25.55</v>
      </c>
      <c r="D1689">
        <f>Summary!D1320</f>
        <v>22.53</v>
      </c>
      <c r="E1689">
        <f>Summary!C1320</f>
        <v>29.41</v>
      </c>
      <c r="F1689">
        <f>Summary!I1320*$N$2</f>
        <v>306.0265</v>
      </c>
      <c r="G1689">
        <f>Summary!F1320</f>
        <v>0</v>
      </c>
      <c r="H1689">
        <v>69.27</v>
      </c>
      <c r="I1689">
        <v>3.69</v>
      </c>
    </row>
    <row r="1690" spans="1:9" x14ac:dyDescent="0.55000000000000004">
      <c r="A1690">
        <v>2013</v>
      </c>
      <c r="B1690">
        <v>225</v>
      </c>
      <c r="C1690">
        <f>Summary!E1321</f>
        <v>24.7</v>
      </c>
      <c r="D1690">
        <f>Summary!D1321</f>
        <v>21.17</v>
      </c>
      <c r="E1690">
        <f>Summary!C1321</f>
        <v>28.63</v>
      </c>
      <c r="F1690">
        <f>Summary!I1321*$N$2</f>
        <v>301.62990000000002</v>
      </c>
      <c r="G1690">
        <f>Summary!F1321</f>
        <v>0</v>
      </c>
      <c r="H1690">
        <v>70.44</v>
      </c>
      <c r="I1690">
        <v>3.82</v>
      </c>
    </row>
    <row r="1691" spans="1:9" x14ac:dyDescent="0.55000000000000004">
      <c r="A1691">
        <v>2013</v>
      </c>
      <c r="B1691">
        <v>226</v>
      </c>
      <c r="C1691">
        <f>Summary!E1322</f>
        <v>25.29</v>
      </c>
      <c r="D1691">
        <f>Summary!D1322</f>
        <v>22.21</v>
      </c>
      <c r="E1691">
        <f>Summary!C1322</f>
        <v>28.66</v>
      </c>
      <c r="F1691">
        <f>Summary!I1322*$N$2</f>
        <v>306.25790000000001</v>
      </c>
      <c r="G1691">
        <f>Summary!F1322</f>
        <v>0</v>
      </c>
      <c r="H1691">
        <v>68.34</v>
      </c>
      <c r="I1691">
        <v>4.51</v>
      </c>
    </row>
    <row r="1692" spans="1:9" x14ac:dyDescent="0.55000000000000004">
      <c r="A1692">
        <v>2013</v>
      </c>
      <c r="B1692">
        <v>227</v>
      </c>
      <c r="C1692">
        <f>Summary!E1323</f>
        <v>25.64</v>
      </c>
      <c r="D1692">
        <f>Summary!D1323</f>
        <v>22.16</v>
      </c>
      <c r="E1692">
        <f>Summary!C1323</f>
        <v>29.27</v>
      </c>
      <c r="F1692">
        <f>Summary!I1323*$N$2</f>
        <v>308.57190000000003</v>
      </c>
      <c r="G1692">
        <f>Summary!F1323</f>
        <v>0</v>
      </c>
      <c r="H1692">
        <v>60.16</v>
      </c>
      <c r="I1692">
        <v>3.04</v>
      </c>
    </row>
    <row r="1693" spans="1:9" x14ac:dyDescent="0.55000000000000004">
      <c r="A1693">
        <v>2013</v>
      </c>
      <c r="B1693">
        <v>228</v>
      </c>
      <c r="C1693">
        <f>Summary!E1324</f>
        <v>25.99</v>
      </c>
      <c r="D1693">
        <f>Summary!D1324</f>
        <v>22.9</v>
      </c>
      <c r="E1693">
        <f>Summary!C1324</f>
        <v>28.84</v>
      </c>
      <c r="F1693">
        <f>Summary!I1324*$N$2</f>
        <v>292.721</v>
      </c>
      <c r="G1693">
        <f>Summary!F1324</f>
        <v>0</v>
      </c>
      <c r="H1693">
        <v>51.77</v>
      </c>
      <c r="I1693">
        <v>3.25</v>
      </c>
    </row>
    <row r="1694" spans="1:9" x14ac:dyDescent="0.55000000000000004">
      <c r="A1694">
        <v>2013</v>
      </c>
      <c r="B1694">
        <v>229</v>
      </c>
      <c r="C1694">
        <f>Summary!E1325</f>
        <v>25.3</v>
      </c>
      <c r="D1694">
        <f>Summary!D1325</f>
        <v>22.76</v>
      </c>
      <c r="E1694">
        <f>Summary!C1325</f>
        <v>28.26</v>
      </c>
      <c r="F1694">
        <f>Summary!I1325*$N$2</f>
        <v>256.85399999999998</v>
      </c>
      <c r="G1694">
        <f>Summary!F1325</f>
        <v>0</v>
      </c>
      <c r="H1694">
        <v>55.64</v>
      </c>
      <c r="I1694">
        <v>3.8</v>
      </c>
    </row>
    <row r="1695" spans="1:9" x14ac:dyDescent="0.55000000000000004">
      <c r="A1695">
        <v>2013</v>
      </c>
      <c r="B1695">
        <v>230</v>
      </c>
      <c r="C1695">
        <f>Summary!E1326</f>
        <v>25.92</v>
      </c>
      <c r="D1695">
        <f>Summary!D1326</f>
        <v>22.26</v>
      </c>
      <c r="E1695">
        <f>Summary!C1326</f>
        <v>30</v>
      </c>
      <c r="F1695">
        <f>Summary!I1326*$N$2</f>
        <v>288.32440000000003</v>
      </c>
      <c r="G1695">
        <f>Summary!F1326</f>
        <v>0</v>
      </c>
      <c r="H1695">
        <v>60.22</v>
      </c>
      <c r="I1695">
        <v>3.34</v>
      </c>
    </row>
    <row r="1696" spans="1:9" x14ac:dyDescent="0.55000000000000004">
      <c r="A1696">
        <v>2013</v>
      </c>
      <c r="B1696">
        <v>231</v>
      </c>
      <c r="C1696">
        <f>Summary!E1327</f>
        <v>26.18</v>
      </c>
      <c r="D1696">
        <f>Summary!D1327</f>
        <v>22.76</v>
      </c>
      <c r="E1696">
        <f>Summary!C1327</f>
        <v>30.34</v>
      </c>
      <c r="F1696">
        <f>Summary!I1327*$N$2</f>
        <v>294.68790000000001</v>
      </c>
      <c r="G1696">
        <f>Summary!F1327</f>
        <v>0</v>
      </c>
      <c r="H1696">
        <v>66.349999999999994</v>
      </c>
      <c r="I1696">
        <v>3.65</v>
      </c>
    </row>
    <row r="1697" spans="1:9" x14ac:dyDescent="0.55000000000000004">
      <c r="A1697">
        <v>2013</v>
      </c>
      <c r="B1697">
        <v>232</v>
      </c>
      <c r="C1697">
        <f>Summary!E1328</f>
        <v>25.54</v>
      </c>
      <c r="D1697">
        <f>Summary!D1328</f>
        <v>22.97</v>
      </c>
      <c r="E1697">
        <f>Summary!C1328</f>
        <v>28.78</v>
      </c>
      <c r="F1697">
        <f>Summary!I1328*$N$2</f>
        <v>287.5145</v>
      </c>
      <c r="G1697">
        <f>Summary!F1328</f>
        <v>0</v>
      </c>
      <c r="H1697">
        <v>67.290000000000006</v>
      </c>
      <c r="I1697">
        <v>3.42</v>
      </c>
    </row>
    <row r="1698" spans="1:9" x14ac:dyDescent="0.55000000000000004">
      <c r="A1698">
        <v>2013</v>
      </c>
      <c r="B1698">
        <v>233</v>
      </c>
      <c r="C1698">
        <f>Summary!E1329</f>
        <v>24.92</v>
      </c>
      <c r="D1698">
        <f>Summary!D1329</f>
        <v>22.79</v>
      </c>
      <c r="E1698">
        <f>Summary!C1329</f>
        <v>28.07</v>
      </c>
      <c r="F1698">
        <f>Summary!I1329*$N$2</f>
        <v>279.53120000000001</v>
      </c>
      <c r="G1698">
        <f>Summary!F1329</f>
        <v>0</v>
      </c>
      <c r="H1698">
        <v>67.22</v>
      </c>
      <c r="I1698">
        <v>3.85</v>
      </c>
    </row>
    <row r="1699" spans="1:9" x14ac:dyDescent="0.55000000000000004">
      <c r="A1699">
        <v>2013</v>
      </c>
      <c r="B1699">
        <v>234</v>
      </c>
      <c r="C1699">
        <f>Summary!E1330</f>
        <v>24.87</v>
      </c>
      <c r="D1699">
        <f>Summary!D1330</f>
        <v>21.66</v>
      </c>
      <c r="E1699">
        <f>Summary!C1330</f>
        <v>28.42</v>
      </c>
      <c r="F1699">
        <f>Summary!I1330*$N$2</f>
        <v>262.75470000000001</v>
      </c>
      <c r="G1699">
        <f>Summary!F1330</f>
        <v>0</v>
      </c>
      <c r="H1699">
        <v>61.21</v>
      </c>
      <c r="I1699">
        <v>3.94</v>
      </c>
    </row>
    <row r="1700" spans="1:9" x14ac:dyDescent="0.55000000000000004">
      <c r="A1700">
        <v>2013</v>
      </c>
      <c r="B1700">
        <v>235</v>
      </c>
      <c r="C1700">
        <f>Summary!E1331</f>
        <v>25.17</v>
      </c>
      <c r="D1700">
        <f>Summary!D1331</f>
        <v>22.67</v>
      </c>
      <c r="E1700">
        <f>Summary!C1331</f>
        <v>28.4</v>
      </c>
      <c r="F1700">
        <f>Summary!I1331*$N$2</f>
        <v>256.50690000000003</v>
      </c>
      <c r="G1700">
        <f>Summary!F1331</f>
        <v>0</v>
      </c>
      <c r="H1700">
        <v>62.14</v>
      </c>
      <c r="I1700">
        <v>3.64</v>
      </c>
    </row>
    <row r="1701" spans="1:9" x14ac:dyDescent="0.55000000000000004">
      <c r="A1701">
        <v>2013</v>
      </c>
      <c r="B1701">
        <v>236</v>
      </c>
      <c r="C1701">
        <f>Summary!E1332</f>
        <v>24.86</v>
      </c>
      <c r="D1701">
        <f>Summary!D1332</f>
        <v>21.92</v>
      </c>
      <c r="E1701">
        <f>Summary!C1332</f>
        <v>28.34</v>
      </c>
      <c r="F1701">
        <f>Summary!I1332*$N$2</f>
        <v>278.14280000000002</v>
      </c>
      <c r="G1701">
        <f>Summary!F1332</f>
        <v>0</v>
      </c>
      <c r="H1701">
        <v>66.11</v>
      </c>
      <c r="I1701">
        <v>4.3</v>
      </c>
    </row>
    <row r="1702" spans="1:9" x14ac:dyDescent="0.55000000000000004">
      <c r="A1702">
        <v>2013</v>
      </c>
      <c r="B1702">
        <v>237</v>
      </c>
      <c r="C1702">
        <f>Summary!E1333</f>
        <v>24.95</v>
      </c>
      <c r="D1702">
        <f>Summary!D1333</f>
        <v>22.76</v>
      </c>
      <c r="E1702">
        <f>Summary!C1333</f>
        <v>28.25</v>
      </c>
      <c r="F1702">
        <f>Summary!I1333*$N$2</f>
        <v>265.7629</v>
      </c>
      <c r="G1702">
        <f>Summary!F1333</f>
        <v>0</v>
      </c>
      <c r="H1702">
        <v>65.33</v>
      </c>
      <c r="I1702">
        <v>4.51</v>
      </c>
    </row>
    <row r="1703" spans="1:9" x14ac:dyDescent="0.55000000000000004">
      <c r="A1703">
        <v>2013</v>
      </c>
      <c r="B1703">
        <v>238</v>
      </c>
      <c r="C1703">
        <f>Summary!E1334</f>
        <v>24.91</v>
      </c>
      <c r="D1703">
        <f>Summary!D1334</f>
        <v>22.79</v>
      </c>
      <c r="E1703">
        <f>Summary!C1334</f>
        <v>27.79</v>
      </c>
      <c r="F1703">
        <f>Summary!I1334*$N$2</f>
        <v>172.97149999999999</v>
      </c>
      <c r="G1703">
        <f>Summary!F1334</f>
        <v>0.09</v>
      </c>
      <c r="H1703">
        <v>72.23</v>
      </c>
      <c r="I1703">
        <v>4.32</v>
      </c>
    </row>
    <row r="1704" spans="1:9" x14ac:dyDescent="0.55000000000000004">
      <c r="A1704">
        <v>2013</v>
      </c>
      <c r="B1704">
        <v>239</v>
      </c>
      <c r="C1704">
        <f>Summary!E1335</f>
        <v>25</v>
      </c>
      <c r="D1704">
        <f>Summary!D1335</f>
        <v>23.05</v>
      </c>
      <c r="E1704">
        <f>Summary!C1335</f>
        <v>27.21</v>
      </c>
      <c r="F1704">
        <f>Summary!I1335*$N$2</f>
        <v>218.78870000000001</v>
      </c>
      <c r="G1704">
        <f>Summary!F1335</f>
        <v>1.83</v>
      </c>
      <c r="H1704">
        <v>72.33</v>
      </c>
      <c r="I1704">
        <v>3.66</v>
      </c>
    </row>
    <row r="1705" spans="1:9" x14ac:dyDescent="0.55000000000000004">
      <c r="A1705">
        <v>2013</v>
      </c>
      <c r="B1705">
        <v>240</v>
      </c>
      <c r="C1705">
        <f>Summary!E1336</f>
        <v>24.97</v>
      </c>
      <c r="D1705">
        <f>Summary!D1336</f>
        <v>23.45</v>
      </c>
      <c r="E1705">
        <f>Summary!C1336</f>
        <v>27.58</v>
      </c>
      <c r="F1705">
        <f>Summary!I1336*$N$2</f>
        <v>217.6317</v>
      </c>
      <c r="G1705">
        <f>Summary!F1336</f>
        <v>0.79</v>
      </c>
      <c r="H1705">
        <v>70.98</v>
      </c>
      <c r="I1705">
        <v>3.71</v>
      </c>
    </row>
    <row r="1706" spans="1:9" x14ac:dyDescent="0.55000000000000004">
      <c r="A1706">
        <v>2013</v>
      </c>
      <c r="B1706">
        <v>241</v>
      </c>
      <c r="C1706">
        <f>Summary!E1337</f>
        <v>24.27</v>
      </c>
      <c r="D1706">
        <f>Summary!D1337</f>
        <v>22.85</v>
      </c>
      <c r="E1706">
        <f>Summary!C1337</f>
        <v>26.18</v>
      </c>
      <c r="F1706">
        <f>Summary!I1337*$N$2</f>
        <v>173.43430000000001</v>
      </c>
      <c r="G1706">
        <f>Summary!F1337</f>
        <v>6.5</v>
      </c>
      <c r="H1706">
        <v>71.849999999999994</v>
      </c>
      <c r="I1706">
        <v>3.22</v>
      </c>
    </row>
    <row r="1707" spans="1:9" x14ac:dyDescent="0.55000000000000004">
      <c r="A1707">
        <v>2013</v>
      </c>
      <c r="B1707">
        <v>242</v>
      </c>
      <c r="C1707">
        <f>Summary!E1338</f>
        <v>22.99</v>
      </c>
      <c r="D1707">
        <f>Summary!D1338</f>
        <v>21.6</v>
      </c>
      <c r="E1707">
        <f>Summary!C1338</f>
        <v>24.16</v>
      </c>
      <c r="F1707">
        <f>Summary!I1338*$N$2</f>
        <v>231.86279999999999</v>
      </c>
      <c r="G1707">
        <f>Summary!F1338</f>
        <v>4.7300000000000004</v>
      </c>
      <c r="H1707">
        <v>65.73</v>
      </c>
      <c r="I1707">
        <v>3.63</v>
      </c>
    </row>
    <row r="1708" spans="1:9" x14ac:dyDescent="0.55000000000000004">
      <c r="A1708">
        <v>2013</v>
      </c>
      <c r="B1708">
        <v>243</v>
      </c>
      <c r="C1708">
        <f>Summary!E1339</f>
        <v>23.64</v>
      </c>
      <c r="D1708">
        <f>Summary!D1339</f>
        <v>20.36</v>
      </c>
      <c r="E1708">
        <f>Summary!C1339</f>
        <v>26.92</v>
      </c>
      <c r="F1708">
        <f>Summary!I1339*$N$2</f>
        <v>273.05200000000002</v>
      </c>
      <c r="G1708">
        <f>Summary!F1339</f>
        <v>0</v>
      </c>
      <c r="H1708">
        <v>65.77</v>
      </c>
      <c r="I1708">
        <v>3.56</v>
      </c>
    </row>
    <row r="1709" spans="1:9" x14ac:dyDescent="0.55000000000000004">
      <c r="A1709">
        <v>2013</v>
      </c>
      <c r="B1709">
        <v>244</v>
      </c>
      <c r="C1709">
        <f>Summary!E1340</f>
        <v>23.58</v>
      </c>
      <c r="D1709">
        <f>Summary!D1340</f>
        <v>21.04</v>
      </c>
      <c r="E1709">
        <f>Summary!C1340</f>
        <v>26.69</v>
      </c>
      <c r="F1709">
        <f>Summary!I1340*$N$2</f>
        <v>258.82089999999999</v>
      </c>
      <c r="G1709">
        <f>Summary!F1340</f>
        <v>0</v>
      </c>
      <c r="H1709">
        <v>65.78</v>
      </c>
      <c r="I1709">
        <v>3.22</v>
      </c>
    </row>
    <row r="1710" spans="1:9" x14ac:dyDescent="0.55000000000000004">
      <c r="A1710">
        <v>2013</v>
      </c>
      <c r="B1710">
        <v>245</v>
      </c>
      <c r="C1710">
        <f>Summary!E1341</f>
        <v>23.48</v>
      </c>
      <c r="D1710">
        <f>Summary!D1341</f>
        <v>20.6</v>
      </c>
      <c r="E1710">
        <f>Summary!C1341</f>
        <v>26.43</v>
      </c>
      <c r="F1710">
        <f>Summary!I1341*$N$2</f>
        <v>278.83700000000005</v>
      </c>
      <c r="G1710">
        <f>Summary!F1341</f>
        <v>0</v>
      </c>
      <c r="H1710">
        <v>59.99</v>
      </c>
      <c r="I1710">
        <v>2.42</v>
      </c>
    </row>
    <row r="1711" spans="1:9" x14ac:dyDescent="0.55000000000000004">
      <c r="A1711">
        <v>2013</v>
      </c>
      <c r="B1711">
        <v>246</v>
      </c>
      <c r="C1711">
        <f>Summary!E1342</f>
        <v>23.55</v>
      </c>
      <c r="D1711">
        <f>Summary!D1342</f>
        <v>21.21</v>
      </c>
      <c r="E1711">
        <f>Summary!C1342</f>
        <v>26.59</v>
      </c>
      <c r="F1711">
        <f>Summary!I1342*$N$2</f>
        <v>270.39090000000004</v>
      </c>
      <c r="G1711">
        <f>Summary!F1342</f>
        <v>0</v>
      </c>
      <c r="H1711">
        <v>79.81</v>
      </c>
      <c r="I1711">
        <v>2.36</v>
      </c>
    </row>
    <row r="1712" spans="1:9" x14ac:dyDescent="0.55000000000000004">
      <c r="A1712">
        <v>2013</v>
      </c>
      <c r="B1712">
        <v>247</v>
      </c>
      <c r="C1712">
        <f>Summary!E1343</f>
        <v>23.15</v>
      </c>
      <c r="D1712">
        <f>Summary!D1343</f>
        <v>20.11</v>
      </c>
      <c r="E1712">
        <f>Summary!C1343</f>
        <v>26.5</v>
      </c>
      <c r="F1712">
        <f>Summary!I1343*$N$2</f>
        <v>258.12669999999997</v>
      </c>
      <c r="G1712">
        <f>Summary!F1343</f>
        <v>0</v>
      </c>
      <c r="H1712">
        <v>84.97</v>
      </c>
      <c r="I1712">
        <v>3.37</v>
      </c>
    </row>
    <row r="1713" spans="1:9" x14ac:dyDescent="0.55000000000000004">
      <c r="A1713">
        <v>2013</v>
      </c>
      <c r="B1713">
        <v>248</v>
      </c>
      <c r="C1713">
        <f>Summary!E1344</f>
        <v>22.98</v>
      </c>
      <c r="D1713">
        <f>Summary!D1344</f>
        <v>20.440000000000001</v>
      </c>
      <c r="E1713">
        <f>Summary!C1344</f>
        <v>25.98</v>
      </c>
      <c r="F1713">
        <f>Summary!I1344*$N$2</f>
        <v>241.81299999999999</v>
      </c>
      <c r="G1713">
        <f>Summary!F1344</f>
        <v>0</v>
      </c>
      <c r="H1713">
        <v>79.53</v>
      </c>
      <c r="I1713">
        <v>3.56</v>
      </c>
    </row>
    <row r="1714" spans="1:9" x14ac:dyDescent="0.55000000000000004">
      <c r="A1714">
        <v>2013</v>
      </c>
      <c r="B1714">
        <v>249</v>
      </c>
      <c r="C1714">
        <f>Summary!E1345</f>
        <v>23.57</v>
      </c>
      <c r="D1714">
        <f>Summary!D1345</f>
        <v>20.69</v>
      </c>
      <c r="E1714">
        <f>Summary!C1345</f>
        <v>27.15</v>
      </c>
      <c r="F1714">
        <f>Summary!I1345*$N$2</f>
        <v>256.50690000000003</v>
      </c>
      <c r="G1714">
        <f>Summary!F1345</f>
        <v>0</v>
      </c>
      <c r="H1714">
        <v>69.459999999999994</v>
      </c>
      <c r="I1714">
        <v>3.47</v>
      </c>
    </row>
    <row r="1715" spans="1:9" x14ac:dyDescent="0.55000000000000004">
      <c r="A1715">
        <v>2013</v>
      </c>
      <c r="B1715">
        <v>250</v>
      </c>
      <c r="C1715">
        <f>Summary!E1346</f>
        <v>21.55</v>
      </c>
      <c r="D1715">
        <f>Summary!D1346</f>
        <v>20.27</v>
      </c>
      <c r="E1715">
        <f>Summary!C1346</f>
        <v>23.42</v>
      </c>
      <c r="F1715">
        <f>Summary!I1346*$N$2</f>
        <v>76.477699999999999</v>
      </c>
      <c r="G1715">
        <f>Summary!F1346</f>
        <v>3.83</v>
      </c>
      <c r="H1715">
        <v>68.959999999999994</v>
      </c>
      <c r="I1715">
        <v>3.1</v>
      </c>
    </row>
    <row r="1716" spans="1:9" x14ac:dyDescent="0.55000000000000004">
      <c r="A1716">
        <v>2013</v>
      </c>
      <c r="B1716">
        <v>251</v>
      </c>
      <c r="C1716">
        <f>Summary!E1347</f>
        <v>23.43</v>
      </c>
      <c r="D1716">
        <f>Summary!D1347</f>
        <v>20.309999999999999</v>
      </c>
      <c r="E1716">
        <f>Summary!C1347</f>
        <v>28.04</v>
      </c>
      <c r="F1716">
        <f>Summary!I1347*$N$2</f>
        <v>203.74770000000001</v>
      </c>
      <c r="G1716">
        <f>Summary!F1347</f>
        <v>0.15</v>
      </c>
      <c r="H1716">
        <v>70.709999999999994</v>
      </c>
      <c r="I1716">
        <v>2.69</v>
      </c>
    </row>
    <row r="1717" spans="1:9" x14ac:dyDescent="0.55000000000000004">
      <c r="A1717">
        <v>2013</v>
      </c>
      <c r="B1717">
        <v>252</v>
      </c>
      <c r="C1717">
        <f>Summary!E1348</f>
        <v>23.02</v>
      </c>
      <c r="D1717">
        <f>Summary!D1348</f>
        <v>21.28</v>
      </c>
      <c r="E1717">
        <f>Summary!C1348</f>
        <v>25.59</v>
      </c>
      <c r="F1717">
        <f>Summary!I1348*$N$2</f>
        <v>200.39240000000001</v>
      </c>
      <c r="G1717">
        <f>Summary!F1348</f>
        <v>1.19</v>
      </c>
      <c r="H1717">
        <v>78.290000000000006</v>
      </c>
      <c r="I1717">
        <v>3.58</v>
      </c>
    </row>
    <row r="1718" spans="1:9" x14ac:dyDescent="0.55000000000000004">
      <c r="A1718">
        <v>2013</v>
      </c>
      <c r="B1718">
        <v>253</v>
      </c>
      <c r="C1718">
        <f>Summary!E1349</f>
        <v>23.27</v>
      </c>
      <c r="D1718">
        <f>Summary!D1349</f>
        <v>21.3</v>
      </c>
      <c r="E1718">
        <f>Summary!C1349</f>
        <v>26.12</v>
      </c>
      <c r="F1718">
        <f>Summary!I1349*$N$2</f>
        <v>252.80450000000002</v>
      </c>
      <c r="G1718">
        <f>Summary!F1349</f>
        <v>0.76</v>
      </c>
      <c r="H1718">
        <v>61.66</v>
      </c>
      <c r="I1718">
        <v>4.59</v>
      </c>
    </row>
    <row r="1719" spans="1:9" x14ac:dyDescent="0.55000000000000004">
      <c r="A1719">
        <v>2013</v>
      </c>
      <c r="B1719">
        <v>254</v>
      </c>
      <c r="C1719">
        <f>Summary!E1350</f>
        <v>23.48</v>
      </c>
      <c r="D1719">
        <f>Summary!D1350</f>
        <v>20.57</v>
      </c>
      <c r="E1719">
        <f>Summary!C1350</f>
        <v>26.54</v>
      </c>
      <c r="F1719">
        <f>Summary!I1350*$N$2</f>
        <v>252.80450000000002</v>
      </c>
      <c r="G1719">
        <f>Summary!F1350</f>
        <v>0.03</v>
      </c>
      <c r="H1719">
        <v>70.569999999999993</v>
      </c>
      <c r="I1719">
        <v>3.47</v>
      </c>
    </row>
    <row r="1720" spans="1:9" x14ac:dyDescent="0.55000000000000004">
      <c r="A1720">
        <v>2013</v>
      </c>
      <c r="B1720">
        <v>255</v>
      </c>
      <c r="C1720">
        <f>Summary!E1351</f>
        <v>23.6</v>
      </c>
      <c r="D1720">
        <f>Summary!D1351</f>
        <v>21.29</v>
      </c>
      <c r="E1720">
        <f>Summary!C1351</f>
        <v>26.46</v>
      </c>
      <c r="F1720">
        <f>Summary!I1351*$N$2</f>
        <v>244.93690000000004</v>
      </c>
      <c r="G1720">
        <f>Summary!F1351</f>
        <v>0.14000000000000001</v>
      </c>
      <c r="H1720">
        <v>67.650000000000006</v>
      </c>
      <c r="I1720">
        <v>3.06</v>
      </c>
    </row>
    <row r="1721" spans="1:9" x14ac:dyDescent="0.55000000000000004">
      <c r="A1721">
        <v>2013</v>
      </c>
      <c r="B1721">
        <v>256</v>
      </c>
      <c r="C1721">
        <f>Summary!E1352</f>
        <v>23.48</v>
      </c>
      <c r="D1721">
        <f>Summary!D1352</f>
        <v>21.81</v>
      </c>
      <c r="E1721">
        <f>Summary!C1352</f>
        <v>25.95</v>
      </c>
      <c r="F1721">
        <f>Summary!I1352*$N$2</f>
        <v>194.02889999999999</v>
      </c>
      <c r="G1721">
        <f>Summary!F1352</f>
        <v>0.01</v>
      </c>
      <c r="H1721">
        <v>69.760000000000005</v>
      </c>
      <c r="I1721">
        <v>3.16</v>
      </c>
    </row>
    <row r="1722" spans="1:9" x14ac:dyDescent="0.55000000000000004">
      <c r="A1722">
        <v>2013</v>
      </c>
      <c r="B1722">
        <v>257</v>
      </c>
      <c r="C1722">
        <f>Summary!E1353</f>
        <v>22.87</v>
      </c>
      <c r="D1722">
        <f>Summary!D1353</f>
        <v>21.02</v>
      </c>
      <c r="E1722">
        <f>Summary!C1353</f>
        <v>25.85</v>
      </c>
      <c r="F1722">
        <f>Summary!I1353*$N$2</f>
        <v>207.21870000000001</v>
      </c>
      <c r="G1722">
        <f>Summary!F1353</f>
        <v>0.02</v>
      </c>
      <c r="H1722">
        <v>71.05</v>
      </c>
      <c r="I1722">
        <v>3.53</v>
      </c>
    </row>
    <row r="1723" spans="1:9" x14ac:dyDescent="0.55000000000000004">
      <c r="A1723">
        <v>2013</v>
      </c>
      <c r="B1723">
        <v>258</v>
      </c>
      <c r="C1723">
        <f>Summary!E1354</f>
        <v>24.49</v>
      </c>
      <c r="D1723">
        <f>Summary!D1354</f>
        <v>20.89</v>
      </c>
      <c r="E1723">
        <f>Summary!C1354</f>
        <v>28.44</v>
      </c>
      <c r="F1723">
        <f>Summary!I1354*$N$2</f>
        <v>240.5403</v>
      </c>
      <c r="G1723">
        <f>Summary!F1354</f>
        <v>0</v>
      </c>
      <c r="H1723">
        <v>70.28</v>
      </c>
      <c r="I1723">
        <v>3.57</v>
      </c>
    </row>
    <row r="1724" spans="1:9" x14ac:dyDescent="0.55000000000000004">
      <c r="A1724">
        <v>2013</v>
      </c>
      <c r="B1724">
        <v>259</v>
      </c>
      <c r="C1724">
        <f>Summary!E1355</f>
        <v>24.09</v>
      </c>
      <c r="D1724">
        <f>Summary!D1355</f>
        <v>21.92</v>
      </c>
      <c r="E1724">
        <f>Summary!C1355</f>
        <v>26.92</v>
      </c>
      <c r="F1724">
        <f>Summary!I1355*$N$2</f>
        <v>180.95480000000001</v>
      </c>
      <c r="G1724">
        <f>Summary!F1355</f>
        <v>0</v>
      </c>
      <c r="H1724">
        <v>68.7</v>
      </c>
      <c r="I1724">
        <v>2.81</v>
      </c>
    </row>
    <row r="1725" spans="1:9" x14ac:dyDescent="0.55000000000000004">
      <c r="A1725">
        <v>2013</v>
      </c>
      <c r="B1725">
        <v>260</v>
      </c>
      <c r="C1725">
        <f>Summary!E1356</f>
        <v>25.35</v>
      </c>
      <c r="D1725">
        <f>Summary!D1356</f>
        <v>22.89</v>
      </c>
      <c r="E1725">
        <f>Summary!C1356</f>
        <v>28.71</v>
      </c>
      <c r="F1725">
        <f>Summary!I1356*$N$2</f>
        <v>222.25970000000001</v>
      </c>
      <c r="G1725">
        <f>Summary!F1356</f>
        <v>0.03</v>
      </c>
      <c r="H1725">
        <v>68.67</v>
      </c>
      <c r="I1725">
        <v>3.61</v>
      </c>
    </row>
    <row r="1726" spans="1:9" x14ac:dyDescent="0.55000000000000004">
      <c r="A1726">
        <v>2013</v>
      </c>
      <c r="B1726">
        <v>261</v>
      </c>
      <c r="C1726">
        <f>Summary!E1357</f>
        <v>24.12</v>
      </c>
      <c r="D1726">
        <f>Summary!D1357</f>
        <v>22.11</v>
      </c>
      <c r="E1726">
        <f>Summary!C1357</f>
        <v>27.11</v>
      </c>
      <c r="F1726">
        <f>Summary!I1357*$N$2</f>
        <v>212.07809999999998</v>
      </c>
      <c r="G1726">
        <f>Summary!F1357</f>
        <v>7.0000000000000007E-2</v>
      </c>
      <c r="H1726">
        <v>63.45</v>
      </c>
      <c r="I1726">
        <v>4.0599999999999996</v>
      </c>
    </row>
    <row r="1727" spans="1:9" x14ac:dyDescent="0.55000000000000004">
      <c r="A1727">
        <v>2013</v>
      </c>
      <c r="B1727">
        <v>262</v>
      </c>
      <c r="C1727">
        <f>Summary!E1358</f>
        <v>23.66</v>
      </c>
      <c r="D1727">
        <f>Summary!D1358</f>
        <v>22.14</v>
      </c>
      <c r="E1727">
        <f>Summary!C1358</f>
        <v>26.74</v>
      </c>
      <c r="F1727">
        <f>Summary!I1358*$N$2</f>
        <v>219.13580000000002</v>
      </c>
      <c r="G1727">
        <f>Summary!F1358</f>
        <v>0.12</v>
      </c>
      <c r="H1727">
        <v>65.680000000000007</v>
      </c>
      <c r="I1727">
        <v>4.21</v>
      </c>
    </row>
    <row r="1728" spans="1:9" x14ac:dyDescent="0.55000000000000004">
      <c r="A1728">
        <v>2013</v>
      </c>
      <c r="B1728">
        <v>263</v>
      </c>
      <c r="C1728">
        <f>Summary!E1359</f>
        <v>23.49</v>
      </c>
      <c r="D1728">
        <f>Summary!D1359</f>
        <v>21.43</v>
      </c>
      <c r="E1728">
        <f>Summary!C1359</f>
        <v>26.34</v>
      </c>
      <c r="F1728">
        <f>Summary!I1359*$N$2</f>
        <v>219.83</v>
      </c>
      <c r="G1728">
        <f>Summary!F1359</f>
        <v>0.08</v>
      </c>
      <c r="H1728">
        <v>72.239999999999995</v>
      </c>
      <c r="I1728">
        <v>4.2</v>
      </c>
    </row>
    <row r="1729" spans="1:9" x14ac:dyDescent="0.55000000000000004">
      <c r="A1729">
        <v>2013</v>
      </c>
      <c r="B1729">
        <v>264</v>
      </c>
      <c r="C1729">
        <f>Summary!E1360</f>
        <v>22.79</v>
      </c>
      <c r="D1729">
        <f>Summary!D1360</f>
        <v>20.12</v>
      </c>
      <c r="E1729">
        <f>Summary!C1360</f>
        <v>26.08</v>
      </c>
      <c r="F1729">
        <f>Summary!I1360*$N$2</f>
        <v>234.98669999999998</v>
      </c>
      <c r="G1729">
        <f>Summary!F1360</f>
        <v>0</v>
      </c>
      <c r="H1729">
        <v>58.63</v>
      </c>
      <c r="I1729">
        <v>3.17</v>
      </c>
    </row>
    <row r="1730" spans="1:9" x14ac:dyDescent="0.55000000000000004">
      <c r="A1730">
        <v>2013</v>
      </c>
      <c r="B1730">
        <v>265</v>
      </c>
      <c r="C1730">
        <f>Summary!E1361</f>
        <v>22.49</v>
      </c>
      <c r="D1730">
        <f>Summary!D1361</f>
        <v>19.98</v>
      </c>
      <c r="E1730">
        <f>Summary!C1361</f>
        <v>25.74</v>
      </c>
      <c r="F1730">
        <f>Summary!I1361*$N$2</f>
        <v>224.5737</v>
      </c>
      <c r="G1730">
        <f>Summary!F1361</f>
        <v>0</v>
      </c>
      <c r="H1730">
        <v>64.900000000000006</v>
      </c>
      <c r="I1730">
        <v>2.78</v>
      </c>
    </row>
    <row r="1731" spans="1:9" x14ac:dyDescent="0.55000000000000004">
      <c r="A1731">
        <v>2013</v>
      </c>
      <c r="B1731">
        <v>266</v>
      </c>
      <c r="C1731">
        <f>Summary!E1362</f>
        <v>21.9</v>
      </c>
      <c r="D1731">
        <f>Summary!D1362</f>
        <v>19.850000000000001</v>
      </c>
      <c r="E1731">
        <f>Summary!C1362</f>
        <v>24.78</v>
      </c>
      <c r="F1731">
        <f>Summary!I1362*$N$2</f>
        <v>241.92870000000002</v>
      </c>
      <c r="G1731">
        <f>Summary!F1362</f>
        <v>0</v>
      </c>
      <c r="H1731">
        <v>67.239999999999995</v>
      </c>
      <c r="I1731">
        <v>3.51</v>
      </c>
    </row>
    <row r="1732" spans="1:9" x14ac:dyDescent="0.55000000000000004">
      <c r="A1732">
        <v>2013</v>
      </c>
      <c r="B1732">
        <v>267</v>
      </c>
      <c r="C1732">
        <f>Summary!E1363</f>
        <v>21.99</v>
      </c>
      <c r="D1732">
        <f>Summary!D1363</f>
        <v>19.82</v>
      </c>
      <c r="E1732">
        <f>Summary!C1363</f>
        <v>24.77</v>
      </c>
      <c r="F1732">
        <f>Summary!I1363*$N$2</f>
        <v>234.40820000000002</v>
      </c>
      <c r="G1732">
        <f>Summary!F1363</f>
        <v>0</v>
      </c>
      <c r="H1732">
        <v>71.98</v>
      </c>
      <c r="I1732">
        <v>3.83</v>
      </c>
    </row>
    <row r="1733" spans="1:9" x14ac:dyDescent="0.55000000000000004">
      <c r="A1733">
        <v>2013</v>
      </c>
      <c r="B1733">
        <v>268</v>
      </c>
      <c r="C1733">
        <f>Summary!E1364</f>
        <v>22.84</v>
      </c>
      <c r="D1733">
        <f>Summary!D1364</f>
        <v>19.96</v>
      </c>
      <c r="E1733">
        <f>Summary!C1364</f>
        <v>26.53</v>
      </c>
      <c r="F1733">
        <f>Summary!I1364*$N$2</f>
        <v>232.67269999999999</v>
      </c>
      <c r="G1733">
        <f>Summary!F1364</f>
        <v>0</v>
      </c>
      <c r="H1733">
        <v>67.540000000000006</v>
      </c>
      <c r="I1733">
        <v>3.7</v>
      </c>
    </row>
    <row r="1734" spans="1:9" x14ac:dyDescent="0.55000000000000004">
      <c r="A1734">
        <v>2013</v>
      </c>
      <c r="B1734">
        <v>269</v>
      </c>
      <c r="C1734">
        <f>Summary!E1365</f>
        <v>23.37</v>
      </c>
      <c r="D1734">
        <f>Summary!D1365</f>
        <v>20.27</v>
      </c>
      <c r="E1734">
        <f>Summary!C1365</f>
        <v>27.15</v>
      </c>
      <c r="F1734">
        <f>Summary!I1365*$N$2</f>
        <v>222.37539999999998</v>
      </c>
      <c r="G1734">
        <f>Summary!F1365</f>
        <v>0</v>
      </c>
      <c r="H1734">
        <v>71.17</v>
      </c>
      <c r="I1734">
        <v>4.05</v>
      </c>
    </row>
    <row r="1735" spans="1:9" x14ac:dyDescent="0.55000000000000004">
      <c r="A1735">
        <v>2013</v>
      </c>
      <c r="B1735">
        <v>270</v>
      </c>
      <c r="C1735">
        <f>Summary!E1366</f>
        <v>23.6</v>
      </c>
      <c r="D1735">
        <f>Summary!D1366</f>
        <v>20.51</v>
      </c>
      <c r="E1735">
        <f>Summary!C1366</f>
        <v>26.69</v>
      </c>
      <c r="F1735">
        <f>Summary!I1366*$N$2</f>
        <v>170.88890000000001</v>
      </c>
      <c r="G1735">
        <f>Summary!F1366</f>
        <v>0</v>
      </c>
      <c r="H1735">
        <v>66.11</v>
      </c>
      <c r="I1735">
        <v>3.52</v>
      </c>
    </row>
    <row r="1736" spans="1:9" x14ac:dyDescent="0.55000000000000004">
      <c r="A1736">
        <v>2013</v>
      </c>
      <c r="B1736">
        <v>271</v>
      </c>
      <c r="C1736">
        <f>Summary!E1367</f>
        <v>23.36</v>
      </c>
      <c r="D1736">
        <f>Summary!D1367</f>
        <v>21.2</v>
      </c>
      <c r="E1736">
        <f>Summary!C1367</f>
        <v>25.98</v>
      </c>
      <c r="F1736">
        <f>Summary!I1367*$N$2</f>
        <v>93.948399999999992</v>
      </c>
      <c r="G1736">
        <f>Summary!F1367</f>
        <v>0.04</v>
      </c>
      <c r="H1736">
        <v>61.65</v>
      </c>
      <c r="I1736">
        <v>3.22</v>
      </c>
    </row>
    <row r="1737" spans="1:9" x14ac:dyDescent="0.55000000000000004">
      <c r="A1737">
        <v>2013</v>
      </c>
      <c r="B1737">
        <v>272</v>
      </c>
      <c r="C1737">
        <f>Summary!E1368</f>
        <v>23.4</v>
      </c>
      <c r="D1737">
        <f>Summary!D1368</f>
        <v>20.63</v>
      </c>
      <c r="E1737">
        <f>Summary!C1368</f>
        <v>26.25</v>
      </c>
      <c r="F1737">
        <f>Summary!I1368*$N$2</f>
        <v>134.79050000000001</v>
      </c>
      <c r="G1737">
        <f>Summary!F1368</f>
        <v>0</v>
      </c>
      <c r="H1737">
        <v>61.51</v>
      </c>
      <c r="I1737">
        <v>3.36</v>
      </c>
    </row>
    <row r="1738" spans="1:9" x14ac:dyDescent="0.55000000000000004">
      <c r="A1738">
        <v>2013</v>
      </c>
      <c r="B1738">
        <v>273</v>
      </c>
      <c r="C1738">
        <f>Summary!E1369</f>
        <v>24.87</v>
      </c>
      <c r="D1738">
        <f>Summary!D1369</f>
        <v>19.920000000000002</v>
      </c>
      <c r="E1738">
        <f>Summary!C1369</f>
        <v>29.82</v>
      </c>
      <c r="F1738">
        <f>Summary!I1369*$N$2</f>
        <v>194.2603</v>
      </c>
      <c r="G1738">
        <f>Summary!F1369</f>
        <v>0</v>
      </c>
      <c r="H1738">
        <v>79.37</v>
      </c>
      <c r="I1738">
        <v>4.62</v>
      </c>
    </row>
    <row r="1739" spans="1:9" x14ac:dyDescent="0.55000000000000004">
      <c r="A1739">
        <v>2013</v>
      </c>
      <c r="B1739">
        <v>274</v>
      </c>
      <c r="C1739">
        <f>Summary!E1370</f>
        <v>24.78</v>
      </c>
      <c r="D1739">
        <f>Summary!D1370</f>
        <v>21.69</v>
      </c>
      <c r="E1739">
        <f>Summary!C1370</f>
        <v>28.71</v>
      </c>
      <c r="F1739">
        <f>Summary!I1370*$N$2</f>
        <v>221.33410000000001</v>
      </c>
      <c r="G1739">
        <f>Summary!F1370</f>
        <v>0</v>
      </c>
      <c r="H1739">
        <v>73.05</v>
      </c>
      <c r="I1739">
        <v>3.82</v>
      </c>
    </row>
    <row r="1740" spans="1:9" x14ac:dyDescent="0.55000000000000004">
      <c r="A1740">
        <v>2013</v>
      </c>
      <c r="B1740">
        <v>275</v>
      </c>
      <c r="C1740">
        <f>Summary!E1371</f>
        <v>24.85</v>
      </c>
      <c r="D1740">
        <f>Summary!D1371</f>
        <v>22.03</v>
      </c>
      <c r="E1740">
        <f>Summary!C1371</f>
        <v>28.47</v>
      </c>
      <c r="F1740">
        <f>Summary!I1371*$N$2</f>
        <v>215.20200000000003</v>
      </c>
      <c r="G1740">
        <f>Summary!F1371</f>
        <v>0</v>
      </c>
      <c r="H1740">
        <v>67.62</v>
      </c>
      <c r="I1740">
        <v>4.09</v>
      </c>
    </row>
    <row r="1741" spans="1:9" x14ac:dyDescent="0.55000000000000004">
      <c r="A1741">
        <v>2013</v>
      </c>
      <c r="B1741">
        <v>276</v>
      </c>
      <c r="C1741">
        <f>Summary!E1372</f>
        <v>24.28</v>
      </c>
      <c r="D1741">
        <f>Summary!D1372</f>
        <v>22.32</v>
      </c>
      <c r="E1741">
        <f>Summary!C1372</f>
        <v>27.25</v>
      </c>
      <c r="F1741">
        <f>Summary!I1372*$N$2</f>
        <v>206.29309999999998</v>
      </c>
      <c r="G1741">
        <f>Summary!F1372</f>
        <v>0.05</v>
      </c>
      <c r="H1741">
        <v>59.02</v>
      </c>
      <c r="I1741">
        <v>3.57</v>
      </c>
    </row>
    <row r="1742" spans="1:9" x14ac:dyDescent="0.55000000000000004">
      <c r="A1742">
        <v>2013</v>
      </c>
      <c r="B1742">
        <v>277</v>
      </c>
      <c r="C1742">
        <f>Summary!E1373</f>
        <v>24.15</v>
      </c>
      <c r="D1742">
        <f>Summary!D1373</f>
        <v>21.95</v>
      </c>
      <c r="E1742">
        <f>Summary!C1373</f>
        <v>27.28</v>
      </c>
      <c r="F1742">
        <f>Summary!I1373*$N$2</f>
        <v>166.14519999999999</v>
      </c>
      <c r="G1742">
        <f>Summary!F1373</f>
        <v>0.04</v>
      </c>
      <c r="H1742">
        <v>56.38</v>
      </c>
      <c r="I1742">
        <v>3.34</v>
      </c>
    </row>
    <row r="1743" spans="1:9" x14ac:dyDescent="0.55000000000000004">
      <c r="A1743">
        <v>2013</v>
      </c>
      <c r="B1743">
        <v>278</v>
      </c>
      <c r="C1743">
        <f>Summary!E1374</f>
        <v>23.64</v>
      </c>
      <c r="D1743">
        <f>Summary!D1374</f>
        <v>21.7</v>
      </c>
      <c r="E1743">
        <f>Summary!C1374</f>
        <v>26.3</v>
      </c>
      <c r="F1743">
        <f>Summary!I1374*$N$2</f>
        <v>173.43430000000001</v>
      </c>
      <c r="G1743">
        <f>Summary!F1374</f>
        <v>0</v>
      </c>
      <c r="H1743">
        <v>61.27</v>
      </c>
      <c r="I1743">
        <v>4.24</v>
      </c>
    </row>
    <row r="1744" spans="1:9" x14ac:dyDescent="0.55000000000000004">
      <c r="A1744">
        <v>2013</v>
      </c>
      <c r="B1744">
        <v>279</v>
      </c>
      <c r="C1744">
        <f>Summary!E1375</f>
        <v>22.26</v>
      </c>
      <c r="D1744">
        <f>Summary!D1375</f>
        <v>21.39</v>
      </c>
      <c r="E1744">
        <f>Summary!C1375</f>
        <v>23.79</v>
      </c>
      <c r="F1744">
        <f>Summary!I1375*$N$2</f>
        <v>140.4598</v>
      </c>
      <c r="G1744">
        <f>Summary!F1375</f>
        <v>0.01</v>
      </c>
      <c r="H1744">
        <v>66.42</v>
      </c>
      <c r="I1744">
        <v>5.2</v>
      </c>
    </row>
    <row r="1745" spans="1:9" x14ac:dyDescent="0.55000000000000004">
      <c r="A1745">
        <v>2013</v>
      </c>
      <c r="B1745">
        <v>280</v>
      </c>
      <c r="C1745">
        <f>Summary!E1376</f>
        <v>22.05</v>
      </c>
      <c r="D1745">
        <f>Summary!D1376</f>
        <v>20.09</v>
      </c>
      <c r="E1745">
        <f>Summary!C1376</f>
        <v>24.87</v>
      </c>
      <c r="F1745">
        <f>Summary!I1376*$N$2</f>
        <v>181.07050000000001</v>
      </c>
      <c r="G1745">
        <f>Summary!F1376</f>
        <v>0.01</v>
      </c>
      <c r="H1745">
        <v>61.27</v>
      </c>
      <c r="I1745">
        <v>4.42</v>
      </c>
    </row>
    <row r="1746" spans="1:9" x14ac:dyDescent="0.55000000000000004">
      <c r="A1746">
        <v>2013</v>
      </c>
      <c r="B1746">
        <v>281</v>
      </c>
      <c r="C1746">
        <f>Summary!E1377</f>
        <v>21.5</v>
      </c>
      <c r="D1746">
        <f>Summary!D1377</f>
        <v>19.43</v>
      </c>
      <c r="E1746">
        <f>Summary!C1377</f>
        <v>24.35</v>
      </c>
      <c r="F1746">
        <f>Summary!I1377*$N$2</f>
        <v>182.11180000000002</v>
      </c>
      <c r="G1746">
        <f>Summary!F1377</f>
        <v>0</v>
      </c>
      <c r="H1746">
        <v>58.16</v>
      </c>
      <c r="I1746">
        <v>4.01</v>
      </c>
    </row>
    <row r="1747" spans="1:9" x14ac:dyDescent="0.55000000000000004">
      <c r="A1747">
        <v>2013</v>
      </c>
      <c r="B1747">
        <v>282</v>
      </c>
      <c r="C1747">
        <f>Summary!E1378</f>
        <v>21.21</v>
      </c>
      <c r="D1747">
        <f>Summary!D1378</f>
        <v>19.12</v>
      </c>
      <c r="E1747">
        <f>Summary!C1378</f>
        <v>23.95</v>
      </c>
      <c r="F1747">
        <f>Summary!I1378*$N$2</f>
        <v>177.13670000000002</v>
      </c>
      <c r="G1747">
        <f>Summary!F1378</f>
        <v>0</v>
      </c>
      <c r="H1747">
        <v>57.17</v>
      </c>
      <c r="I1747">
        <v>3.61</v>
      </c>
    </row>
    <row r="1748" spans="1:9" x14ac:dyDescent="0.55000000000000004">
      <c r="A1748">
        <v>2013</v>
      </c>
      <c r="B1748">
        <v>283</v>
      </c>
      <c r="C1748">
        <f>Summary!E1379</f>
        <v>21.22</v>
      </c>
      <c r="D1748">
        <f>Summary!D1379</f>
        <v>18.93</v>
      </c>
      <c r="E1748">
        <f>Summary!C1379</f>
        <v>24.72</v>
      </c>
      <c r="F1748">
        <f>Summary!I1379*$N$2</f>
        <v>197.61559999999997</v>
      </c>
      <c r="G1748">
        <f>Summary!F1379</f>
        <v>0</v>
      </c>
      <c r="H1748">
        <v>64.39</v>
      </c>
      <c r="I1748">
        <v>5.2</v>
      </c>
    </row>
    <row r="1749" spans="1:9" x14ac:dyDescent="0.55000000000000004">
      <c r="A1749">
        <v>2013</v>
      </c>
      <c r="B1749">
        <v>284</v>
      </c>
      <c r="C1749">
        <f>Summary!E1380</f>
        <v>21.88</v>
      </c>
      <c r="D1749">
        <f>Summary!D1380</f>
        <v>18.579999999999998</v>
      </c>
      <c r="E1749">
        <f>Summary!C1380</f>
        <v>25.67</v>
      </c>
      <c r="F1749">
        <f>Summary!I1380*$N$2</f>
        <v>202.82210000000001</v>
      </c>
      <c r="G1749">
        <f>Summary!F1380</f>
        <v>0</v>
      </c>
      <c r="H1749">
        <v>67.16</v>
      </c>
      <c r="I1749">
        <v>5.57</v>
      </c>
    </row>
    <row r="1750" spans="1:9" x14ac:dyDescent="0.55000000000000004">
      <c r="A1750">
        <v>2013</v>
      </c>
      <c r="B1750">
        <v>285</v>
      </c>
      <c r="C1750">
        <f>Summary!E1381</f>
        <v>21.24</v>
      </c>
      <c r="D1750">
        <f>Summary!D1381</f>
        <v>18.12</v>
      </c>
      <c r="E1750">
        <f>Summary!C1381</f>
        <v>24.57</v>
      </c>
      <c r="F1750">
        <f>Summary!I1381*$N$2</f>
        <v>181.649</v>
      </c>
      <c r="G1750">
        <f>Summary!F1381</f>
        <v>0</v>
      </c>
      <c r="H1750">
        <v>73</v>
      </c>
      <c r="I1750">
        <v>4.75</v>
      </c>
    </row>
    <row r="1751" spans="1:9" x14ac:dyDescent="0.55000000000000004">
      <c r="A1751">
        <v>2013</v>
      </c>
      <c r="B1751">
        <v>286</v>
      </c>
      <c r="C1751">
        <f>Summary!E1382</f>
        <v>21.17</v>
      </c>
      <c r="D1751">
        <f>Summary!D1382</f>
        <v>17.829999999999998</v>
      </c>
      <c r="E1751">
        <f>Summary!C1382</f>
        <v>25.2</v>
      </c>
      <c r="F1751">
        <f>Summary!I1382*$N$2</f>
        <v>193.21899999999999</v>
      </c>
      <c r="G1751">
        <f>Summary!F1382</f>
        <v>0</v>
      </c>
      <c r="H1751">
        <v>72.180000000000007</v>
      </c>
      <c r="I1751">
        <v>3.44</v>
      </c>
    </row>
    <row r="1752" spans="1:9" x14ac:dyDescent="0.55000000000000004">
      <c r="A1752">
        <v>2013</v>
      </c>
      <c r="B1752">
        <v>287</v>
      </c>
      <c r="C1752">
        <f>Summary!E1383</f>
        <v>20.58</v>
      </c>
      <c r="D1752">
        <f>Summary!D1383</f>
        <v>18.2</v>
      </c>
      <c r="E1752">
        <f>Summary!C1383</f>
        <v>24.26</v>
      </c>
      <c r="F1752">
        <f>Summary!I1383*$N$2</f>
        <v>148.9059</v>
      </c>
      <c r="G1752">
        <f>Summary!F1383</f>
        <v>0</v>
      </c>
      <c r="H1752">
        <v>71.739999999999995</v>
      </c>
      <c r="I1752">
        <v>4.22</v>
      </c>
    </row>
    <row r="1753" spans="1:9" x14ac:dyDescent="0.55000000000000004">
      <c r="A1753">
        <v>2013</v>
      </c>
      <c r="B1753">
        <v>288</v>
      </c>
      <c r="C1753">
        <f>Summary!E1384</f>
        <v>21.89</v>
      </c>
      <c r="D1753">
        <f>Summary!D1384</f>
        <v>18.670000000000002</v>
      </c>
      <c r="E1753">
        <f>Summary!C1384</f>
        <v>25.88</v>
      </c>
      <c r="F1753">
        <f>Summary!I1384*$N$2</f>
        <v>160.01310000000001</v>
      </c>
      <c r="G1753">
        <f>Summary!F1384</f>
        <v>0</v>
      </c>
      <c r="H1753">
        <v>79.34</v>
      </c>
      <c r="I1753">
        <v>4.75</v>
      </c>
    </row>
    <row r="1754" spans="1:9" x14ac:dyDescent="0.55000000000000004">
      <c r="A1754">
        <v>2013</v>
      </c>
      <c r="B1754">
        <v>289</v>
      </c>
      <c r="C1754">
        <f>Summary!E1385</f>
        <v>22.75</v>
      </c>
      <c r="D1754">
        <f>Summary!D1385</f>
        <v>19.91</v>
      </c>
      <c r="E1754">
        <f>Summary!C1385</f>
        <v>27.2</v>
      </c>
      <c r="F1754">
        <f>Summary!I1385*$N$2</f>
        <v>192.4091</v>
      </c>
      <c r="G1754">
        <f>Summary!F1385</f>
        <v>0</v>
      </c>
      <c r="H1754">
        <v>70.86</v>
      </c>
      <c r="I1754">
        <v>3.97</v>
      </c>
    </row>
    <row r="1755" spans="1:9" x14ac:dyDescent="0.55000000000000004">
      <c r="A1755">
        <v>2013</v>
      </c>
      <c r="B1755">
        <v>290</v>
      </c>
      <c r="C1755">
        <f>Summary!E1386</f>
        <v>22.35</v>
      </c>
      <c r="D1755">
        <f>Summary!D1386</f>
        <v>19.63</v>
      </c>
      <c r="E1755">
        <f>Summary!C1386</f>
        <v>25.87</v>
      </c>
      <c r="F1755">
        <f>Summary!I1386*$N$2</f>
        <v>185.8142</v>
      </c>
      <c r="G1755">
        <f>Summary!F1386</f>
        <v>0</v>
      </c>
      <c r="H1755">
        <v>68.67</v>
      </c>
      <c r="I1755">
        <v>4.18</v>
      </c>
    </row>
    <row r="1756" spans="1:9" x14ac:dyDescent="0.55000000000000004">
      <c r="A1756">
        <v>2013</v>
      </c>
      <c r="B1756">
        <v>291</v>
      </c>
      <c r="C1756">
        <f>Summary!E1387</f>
        <v>21.67</v>
      </c>
      <c r="D1756">
        <f>Summary!D1387</f>
        <v>18.510000000000002</v>
      </c>
      <c r="E1756">
        <f>Summary!C1387</f>
        <v>25.87</v>
      </c>
      <c r="F1756">
        <f>Summary!I1387*$N$2</f>
        <v>188.01250000000002</v>
      </c>
      <c r="G1756">
        <f>Summary!F1387</f>
        <v>0</v>
      </c>
      <c r="H1756">
        <v>56.17</v>
      </c>
      <c r="I1756">
        <v>3.38</v>
      </c>
    </row>
    <row r="1757" spans="1:9" x14ac:dyDescent="0.55000000000000004">
      <c r="A1757">
        <v>2013</v>
      </c>
      <c r="B1757">
        <v>292</v>
      </c>
      <c r="C1757">
        <f>Summary!E1388</f>
        <v>21.34</v>
      </c>
      <c r="D1757">
        <f>Summary!D1388</f>
        <v>19.22</v>
      </c>
      <c r="E1757">
        <f>Summary!C1388</f>
        <v>24.54</v>
      </c>
      <c r="F1757">
        <f>Summary!I1388*$N$2</f>
        <v>153.53389999999999</v>
      </c>
      <c r="G1757">
        <f>Summary!F1388</f>
        <v>0</v>
      </c>
      <c r="H1757">
        <v>56.58</v>
      </c>
      <c r="I1757">
        <v>3.52</v>
      </c>
    </row>
    <row r="1758" spans="1:9" x14ac:dyDescent="0.55000000000000004">
      <c r="A1758">
        <v>2013</v>
      </c>
      <c r="B1758">
        <v>293</v>
      </c>
      <c r="C1758">
        <f>Summary!E1389</f>
        <v>21.83</v>
      </c>
      <c r="D1758">
        <f>Summary!D1389</f>
        <v>19.149999999999999</v>
      </c>
      <c r="E1758">
        <f>Summary!C1389</f>
        <v>25.4</v>
      </c>
      <c r="F1758">
        <f>Summary!I1389*$N$2</f>
        <v>131.55089999999998</v>
      </c>
      <c r="G1758">
        <f>Summary!F1389</f>
        <v>0</v>
      </c>
      <c r="H1758">
        <v>62.73</v>
      </c>
      <c r="I1758">
        <v>3.41</v>
      </c>
    </row>
    <row r="1759" spans="1:9" x14ac:dyDescent="0.55000000000000004">
      <c r="A1759">
        <v>2013</v>
      </c>
      <c r="B1759">
        <v>294</v>
      </c>
      <c r="C1759">
        <f>Summary!E1390</f>
        <v>21.05</v>
      </c>
      <c r="D1759">
        <f>Summary!D1390</f>
        <v>17.98</v>
      </c>
      <c r="E1759">
        <f>Summary!C1390</f>
        <v>24.89</v>
      </c>
      <c r="F1759">
        <f>Summary!I1390*$N$2</f>
        <v>175.51689999999999</v>
      </c>
      <c r="G1759">
        <f>Summary!F1390</f>
        <v>0</v>
      </c>
      <c r="H1759">
        <v>67.31</v>
      </c>
      <c r="I1759">
        <v>4.54</v>
      </c>
    </row>
    <row r="1760" spans="1:9" x14ac:dyDescent="0.55000000000000004">
      <c r="A1760">
        <v>2013</v>
      </c>
      <c r="B1760">
        <v>295</v>
      </c>
      <c r="C1760">
        <f>Summary!E1391</f>
        <v>21.31</v>
      </c>
      <c r="D1760">
        <f>Summary!D1391</f>
        <v>18.16</v>
      </c>
      <c r="E1760">
        <f>Summary!C1391</f>
        <v>24.96</v>
      </c>
      <c r="F1760">
        <f>Summary!I1391*$N$2</f>
        <v>121.13790000000002</v>
      </c>
      <c r="G1760">
        <f>Summary!F1391</f>
        <v>0.01</v>
      </c>
      <c r="H1760">
        <v>76.47</v>
      </c>
      <c r="I1760">
        <v>4.6399999999999997</v>
      </c>
    </row>
    <row r="1761" spans="1:9" x14ac:dyDescent="0.55000000000000004">
      <c r="A1761">
        <v>2013</v>
      </c>
      <c r="B1761">
        <v>296</v>
      </c>
      <c r="C1761">
        <f>Summary!E1392</f>
        <v>21.33</v>
      </c>
      <c r="D1761">
        <f>Summary!D1392</f>
        <v>19.62</v>
      </c>
      <c r="E1761">
        <f>Summary!C1392</f>
        <v>24.78</v>
      </c>
      <c r="F1761">
        <f>Summary!I1392*$N$2</f>
        <v>105.74980000000001</v>
      </c>
      <c r="G1761">
        <f>Summary!F1392</f>
        <v>0.18</v>
      </c>
      <c r="H1761">
        <v>70.489999999999995</v>
      </c>
      <c r="I1761">
        <v>3.55</v>
      </c>
    </row>
    <row r="1762" spans="1:9" x14ac:dyDescent="0.55000000000000004">
      <c r="A1762">
        <v>2013</v>
      </c>
      <c r="B1762">
        <v>297</v>
      </c>
      <c r="C1762">
        <f>Summary!E1393</f>
        <v>21.38</v>
      </c>
      <c r="D1762">
        <f>Summary!D1393</f>
        <v>18.61</v>
      </c>
      <c r="E1762">
        <f>Summary!C1393</f>
        <v>25.22</v>
      </c>
      <c r="F1762">
        <f>Summary!I1393*$N$2</f>
        <v>153.0711</v>
      </c>
      <c r="G1762">
        <f>Summary!F1393</f>
        <v>0</v>
      </c>
      <c r="H1762">
        <v>67.55</v>
      </c>
      <c r="I1762">
        <v>3.87</v>
      </c>
    </row>
    <row r="1763" spans="1:9" x14ac:dyDescent="0.55000000000000004">
      <c r="A1763">
        <v>2013</v>
      </c>
      <c r="B1763">
        <v>298</v>
      </c>
      <c r="C1763">
        <f>Summary!E1394</f>
        <v>21.88</v>
      </c>
      <c r="D1763">
        <f>Summary!D1394</f>
        <v>19.010000000000002</v>
      </c>
      <c r="E1763">
        <f>Summary!C1394</f>
        <v>25.83</v>
      </c>
      <c r="F1763">
        <f>Summary!I1394*$N$2</f>
        <v>162.67420000000001</v>
      </c>
      <c r="G1763">
        <f>Summary!F1394</f>
        <v>0</v>
      </c>
      <c r="H1763">
        <v>66.86</v>
      </c>
      <c r="I1763">
        <v>3.74</v>
      </c>
    </row>
    <row r="1764" spans="1:9" x14ac:dyDescent="0.55000000000000004">
      <c r="A1764">
        <v>2013</v>
      </c>
      <c r="B1764">
        <v>299</v>
      </c>
      <c r="C1764">
        <f>Summary!E1395</f>
        <v>21.9</v>
      </c>
      <c r="D1764">
        <f>Summary!D1395</f>
        <v>20.260000000000002</v>
      </c>
      <c r="E1764">
        <f>Summary!C1395</f>
        <v>24.55</v>
      </c>
      <c r="F1764">
        <f>Summary!I1395*$N$2</f>
        <v>146.59190000000001</v>
      </c>
      <c r="G1764">
        <f>Summary!F1395</f>
        <v>0</v>
      </c>
      <c r="H1764">
        <v>72.709999999999994</v>
      </c>
      <c r="I1764">
        <v>4.13</v>
      </c>
    </row>
    <row r="1765" spans="1:9" x14ac:dyDescent="0.55000000000000004">
      <c r="A1765">
        <v>2013</v>
      </c>
      <c r="B1765">
        <v>300</v>
      </c>
      <c r="C1765">
        <f>Summary!E1396</f>
        <v>21.1</v>
      </c>
      <c r="D1765">
        <f>Summary!D1396</f>
        <v>18.239999999999998</v>
      </c>
      <c r="E1765">
        <f>Summary!C1396</f>
        <v>25.11</v>
      </c>
      <c r="F1765">
        <f>Summary!I1396*$N$2</f>
        <v>159.8974</v>
      </c>
      <c r="G1765">
        <f>Summary!F1396</f>
        <v>0</v>
      </c>
      <c r="H1765">
        <v>78.400000000000006</v>
      </c>
      <c r="I1765">
        <v>4.26</v>
      </c>
    </row>
    <row r="1766" spans="1:9" x14ac:dyDescent="0.55000000000000004">
      <c r="A1766">
        <v>2013</v>
      </c>
      <c r="B1766">
        <v>301</v>
      </c>
      <c r="C1766">
        <f>Summary!E1397</f>
        <v>21.97</v>
      </c>
      <c r="D1766">
        <f>Summary!D1397</f>
        <v>19.739999999999998</v>
      </c>
      <c r="E1766">
        <f>Summary!C1397</f>
        <v>26.24</v>
      </c>
      <c r="F1766">
        <f>Summary!I1397*$N$2</f>
        <v>152.1455</v>
      </c>
      <c r="G1766">
        <f>Summary!F1397</f>
        <v>0</v>
      </c>
      <c r="H1766">
        <v>72.37</v>
      </c>
      <c r="I1766">
        <v>3.77</v>
      </c>
    </row>
    <row r="1767" spans="1:9" x14ac:dyDescent="0.55000000000000004">
      <c r="A1767">
        <v>2013</v>
      </c>
      <c r="B1767">
        <v>302</v>
      </c>
      <c r="C1767">
        <f>Summary!E1398</f>
        <v>20.7</v>
      </c>
      <c r="D1767">
        <f>Summary!D1398</f>
        <v>17.510000000000002</v>
      </c>
      <c r="E1767">
        <f>Summary!C1398</f>
        <v>24.13</v>
      </c>
      <c r="F1767">
        <f>Summary!I1398*$N$2</f>
        <v>141.2697</v>
      </c>
      <c r="G1767">
        <f>Summary!F1398</f>
        <v>1.69</v>
      </c>
      <c r="H1767">
        <v>85.22</v>
      </c>
      <c r="I1767">
        <v>3.63</v>
      </c>
    </row>
    <row r="1768" spans="1:9" x14ac:dyDescent="0.55000000000000004">
      <c r="A1768">
        <v>2013</v>
      </c>
      <c r="B1768">
        <v>303</v>
      </c>
      <c r="C1768">
        <f>Summary!E1399</f>
        <v>17.34</v>
      </c>
      <c r="D1768">
        <f>Summary!D1399</f>
        <v>14.18</v>
      </c>
      <c r="E1768">
        <f>Summary!C1399</f>
        <v>20.55</v>
      </c>
      <c r="F1768">
        <f>Summary!I1399*$N$2</f>
        <v>139.30279999999999</v>
      </c>
      <c r="G1768">
        <f>Summary!F1399</f>
        <v>0.21</v>
      </c>
      <c r="H1768">
        <v>88.67</v>
      </c>
      <c r="I1768">
        <v>3.3</v>
      </c>
    </row>
    <row r="1769" spans="1:9" x14ac:dyDescent="0.55000000000000004">
      <c r="A1769">
        <v>2013</v>
      </c>
      <c r="B1769">
        <v>304</v>
      </c>
      <c r="C1769">
        <f>Summary!E1400</f>
        <v>17.27</v>
      </c>
      <c r="D1769">
        <f>Summary!D1400</f>
        <v>15.66</v>
      </c>
      <c r="E1769">
        <f>Summary!C1400</f>
        <v>20.170000000000002</v>
      </c>
      <c r="F1769">
        <f>Summary!I1400*$N$2</f>
        <v>157.1206</v>
      </c>
      <c r="G1769">
        <f>Summary!F1400</f>
        <v>0</v>
      </c>
      <c r="H1769">
        <v>84.66</v>
      </c>
      <c r="I1769">
        <v>3.2</v>
      </c>
    </row>
    <row r="1770" spans="1:9" x14ac:dyDescent="0.55000000000000004">
      <c r="A1770">
        <v>2013</v>
      </c>
      <c r="B1770">
        <v>305</v>
      </c>
      <c r="C1770">
        <f>Summary!E1401</f>
        <v>17.3</v>
      </c>
      <c r="D1770">
        <f>Summary!D1401</f>
        <v>14.92</v>
      </c>
      <c r="E1770">
        <f>Summary!C1401</f>
        <v>21.14</v>
      </c>
      <c r="F1770">
        <f>Summary!I1401*$N$2</f>
        <v>167.88069999999999</v>
      </c>
      <c r="G1770">
        <f>Summary!F1401</f>
        <v>0</v>
      </c>
      <c r="H1770">
        <v>85.41</v>
      </c>
      <c r="I1770">
        <v>3</v>
      </c>
    </row>
    <row r="1771" spans="1:9" x14ac:dyDescent="0.55000000000000004">
      <c r="A1771">
        <v>2013</v>
      </c>
      <c r="B1771">
        <v>306</v>
      </c>
      <c r="C1771">
        <f>Summary!E1402</f>
        <v>18.579999999999998</v>
      </c>
      <c r="D1771">
        <f>Summary!D1402</f>
        <v>14.76</v>
      </c>
      <c r="E1771">
        <f>Summary!C1402</f>
        <v>23.13</v>
      </c>
      <c r="F1771">
        <f>Summary!I1402*$N$2</f>
        <v>165.5667</v>
      </c>
      <c r="G1771">
        <f>Summary!F1402</f>
        <v>0</v>
      </c>
      <c r="H1771">
        <v>81.98</v>
      </c>
      <c r="I1771">
        <v>3.32</v>
      </c>
    </row>
    <row r="1772" spans="1:9" x14ac:dyDescent="0.55000000000000004">
      <c r="A1772">
        <v>2013</v>
      </c>
      <c r="B1772">
        <v>307</v>
      </c>
      <c r="C1772">
        <f>Summary!E1403</f>
        <v>19.739999999999998</v>
      </c>
      <c r="D1772">
        <f>Summary!D1403</f>
        <v>16.14</v>
      </c>
      <c r="E1772">
        <f>Summary!C1403</f>
        <v>24.52</v>
      </c>
      <c r="F1772">
        <f>Summary!I1403*$N$2</f>
        <v>161.17009999999999</v>
      </c>
      <c r="G1772">
        <f>Summary!F1403</f>
        <v>0</v>
      </c>
      <c r="H1772">
        <v>82.53</v>
      </c>
      <c r="I1772">
        <v>2.9</v>
      </c>
    </row>
    <row r="1773" spans="1:9" x14ac:dyDescent="0.55000000000000004">
      <c r="A1773">
        <v>2013</v>
      </c>
      <c r="B1773">
        <v>308</v>
      </c>
      <c r="C1773">
        <f>Summary!E1404</f>
        <v>19.23</v>
      </c>
      <c r="D1773">
        <f>Summary!D1404</f>
        <v>15.31</v>
      </c>
      <c r="E1773">
        <f>Summary!C1404</f>
        <v>23.84</v>
      </c>
      <c r="F1773">
        <f>Summary!I1404*$N$2</f>
        <v>78.097499999999997</v>
      </c>
      <c r="G1773">
        <f>Summary!F1404</f>
        <v>0</v>
      </c>
      <c r="H1773">
        <v>88.16</v>
      </c>
      <c r="I1773">
        <v>3.48</v>
      </c>
    </row>
    <row r="1774" spans="1:9" x14ac:dyDescent="0.55000000000000004">
      <c r="A1774">
        <v>2013</v>
      </c>
      <c r="B1774">
        <v>309</v>
      </c>
      <c r="C1774">
        <f>Summary!E1405</f>
        <v>20.399999999999999</v>
      </c>
      <c r="D1774">
        <f>Summary!D1405</f>
        <v>16.690000000000001</v>
      </c>
      <c r="E1774">
        <f>Summary!C1405</f>
        <v>24.98</v>
      </c>
      <c r="F1774">
        <f>Summary!I1405*$N$2</f>
        <v>142.31100000000001</v>
      </c>
      <c r="G1774">
        <f>Summary!F1405</f>
        <v>0</v>
      </c>
      <c r="H1774">
        <v>78.03</v>
      </c>
      <c r="I1774">
        <v>3.7</v>
      </c>
    </row>
    <row r="1775" spans="1:9" x14ac:dyDescent="0.55000000000000004">
      <c r="A1775">
        <v>2013</v>
      </c>
      <c r="B1775">
        <v>310</v>
      </c>
      <c r="C1775">
        <f>Summary!E1406</f>
        <v>20.55</v>
      </c>
      <c r="D1775">
        <f>Summary!D1406</f>
        <v>17.8</v>
      </c>
      <c r="E1775">
        <f>Summary!C1406</f>
        <v>24.63</v>
      </c>
      <c r="F1775">
        <f>Summary!I1406*$N$2</f>
        <v>161.63290000000001</v>
      </c>
      <c r="G1775">
        <f>Summary!F1406</f>
        <v>0</v>
      </c>
      <c r="H1775">
        <v>85.21</v>
      </c>
      <c r="I1775">
        <v>3.72</v>
      </c>
    </row>
    <row r="1776" spans="1:9" x14ac:dyDescent="0.55000000000000004">
      <c r="A1776">
        <v>2013</v>
      </c>
      <c r="B1776">
        <v>311</v>
      </c>
      <c r="C1776">
        <f>Summary!E1407</f>
        <v>19.87</v>
      </c>
      <c r="D1776">
        <f>Summary!D1407</f>
        <v>17.16</v>
      </c>
      <c r="E1776">
        <f>Summary!C1407</f>
        <v>24.17</v>
      </c>
      <c r="F1776">
        <f>Summary!I1407*$N$2</f>
        <v>156.77350000000001</v>
      </c>
      <c r="G1776">
        <f>Summary!F1407</f>
        <v>0</v>
      </c>
      <c r="H1776">
        <v>87.17</v>
      </c>
      <c r="I1776">
        <v>4.04</v>
      </c>
    </row>
    <row r="1777" spans="1:9" x14ac:dyDescent="0.55000000000000004">
      <c r="A1777">
        <v>2013</v>
      </c>
      <c r="B1777">
        <v>312</v>
      </c>
      <c r="C1777">
        <f>Summary!E1408</f>
        <v>18.78</v>
      </c>
      <c r="D1777">
        <f>Summary!D1408</f>
        <v>14.7</v>
      </c>
      <c r="E1777">
        <f>Summary!C1408</f>
        <v>23.73</v>
      </c>
      <c r="F1777">
        <f>Summary!I1408*$N$2</f>
        <v>146.47620000000001</v>
      </c>
      <c r="G1777">
        <f>Summary!F1408</f>
        <v>0</v>
      </c>
      <c r="H1777">
        <v>86.05</v>
      </c>
      <c r="I1777">
        <v>3.73</v>
      </c>
    </row>
    <row r="1778" spans="1:9" x14ac:dyDescent="0.55000000000000004">
      <c r="A1778">
        <v>2013</v>
      </c>
      <c r="B1778">
        <v>313</v>
      </c>
      <c r="C1778">
        <f>Summary!E1409</f>
        <v>17.87</v>
      </c>
      <c r="D1778">
        <f>Summary!D1409</f>
        <v>15.84</v>
      </c>
      <c r="E1778">
        <f>Summary!C1409</f>
        <v>20.7</v>
      </c>
      <c r="F1778">
        <f>Summary!I1409*$N$2</f>
        <v>148.44310000000002</v>
      </c>
      <c r="G1778">
        <f>Summary!F1409</f>
        <v>0</v>
      </c>
      <c r="H1778">
        <v>87.41</v>
      </c>
      <c r="I1778">
        <v>4.58</v>
      </c>
    </row>
    <row r="1779" spans="1:9" x14ac:dyDescent="0.55000000000000004">
      <c r="A1779">
        <v>2013</v>
      </c>
      <c r="B1779">
        <v>314</v>
      </c>
      <c r="C1779">
        <f>Summary!E1410</f>
        <v>17.75</v>
      </c>
      <c r="D1779">
        <f>Summary!D1410</f>
        <v>14.05</v>
      </c>
      <c r="E1779">
        <f>Summary!C1410</f>
        <v>22.43</v>
      </c>
      <c r="F1779">
        <f>Summary!I1410*$N$2</f>
        <v>121.94779999999999</v>
      </c>
      <c r="G1779">
        <f>Summary!F1410</f>
        <v>0</v>
      </c>
      <c r="H1779">
        <v>89.79</v>
      </c>
      <c r="I1779">
        <v>2.5099999999999998</v>
      </c>
    </row>
    <row r="1780" spans="1:9" x14ac:dyDescent="0.55000000000000004">
      <c r="A1780">
        <v>2013</v>
      </c>
      <c r="B1780">
        <v>315</v>
      </c>
      <c r="C1780">
        <f>Summary!E1411</f>
        <v>18.489999999999998</v>
      </c>
      <c r="D1780">
        <f>Summary!D1411</f>
        <v>15.06</v>
      </c>
      <c r="E1780">
        <f>Summary!C1411</f>
        <v>22.7</v>
      </c>
      <c r="F1780">
        <f>Summary!I1411*$N$2</f>
        <v>148.21170000000001</v>
      </c>
      <c r="G1780">
        <f>Summary!F1411</f>
        <v>0</v>
      </c>
      <c r="H1780">
        <v>89.16</v>
      </c>
      <c r="I1780">
        <v>3.26</v>
      </c>
    </row>
    <row r="1781" spans="1:9" x14ac:dyDescent="0.55000000000000004">
      <c r="A1781">
        <v>2013</v>
      </c>
      <c r="B1781">
        <v>316</v>
      </c>
      <c r="C1781">
        <f>Summary!E1412</f>
        <v>17.62</v>
      </c>
      <c r="D1781">
        <f>Summary!D1412</f>
        <v>15.53</v>
      </c>
      <c r="E1781">
        <f>Summary!C1412</f>
        <v>21.22</v>
      </c>
      <c r="F1781">
        <f>Summary!I1412*$N$2</f>
        <v>144.16220000000001</v>
      </c>
      <c r="G1781">
        <f>Summary!F1412</f>
        <v>0</v>
      </c>
      <c r="H1781">
        <v>87.77</v>
      </c>
      <c r="I1781">
        <v>3.73</v>
      </c>
    </row>
    <row r="1782" spans="1:9" x14ac:dyDescent="0.55000000000000004">
      <c r="A1782">
        <v>2013</v>
      </c>
      <c r="B1782">
        <v>317</v>
      </c>
      <c r="C1782">
        <f>Summary!E1413</f>
        <v>17.21</v>
      </c>
      <c r="D1782">
        <f>Summary!D1413</f>
        <v>15.68</v>
      </c>
      <c r="E1782">
        <f>Summary!C1413</f>
        <v>19.559999999999999</v>
      </c>
      <c r="F1782">
        <f>Summary!I1413*$N$2</f>
        <v>83.998199999999997</v>
      </c>
      <c r="G1782">
        <f>Summary!F1413</f>
        <v>2.4300000000000002</v>
      </c>
      <c r="H1782">
        <v>87.67</v>
      </c>
      <c r="I1782">
        <v>3.39</v>
      </c>
    </row>
    <row r="1783" spans="1:9" x14ac:dyDescent="0.55000000000000004">
      <c r="A1783">
        <v>2013</v>
      </c>
      <c r="B1783">
        <v>318</v>
      </c>
      <c r="C1783">
        <f>Summary!E1414</f>
        <v>16.45</v>
      </c>
      <c r="D1783">
        <f>Summary!D1414</f>
        <v>14.74</v>
      </c>
      <c r="E1783">
        <f>Summary!C1414</f>
        <v>18.16</v>
      </c>
      <c r="F1783">
        <f>Summary!I1414*$N$2</f>
        <v>94.179800000000014</v>
      </c>
      <c r="G1783">
        <f>Summary!F1414</f>
        <v>4.4800000000000004</v>
      </c>
      <c r="H1783">
        <v>82.42</v>
      </c>
      <c r="I1783">
        <v>3.52</v>
      </c>
    </row>
    <row r="1784" spans="1:9" x14ac:dyDescent="0.55000000000000004">
      <c r="A1784">
        <v>2013</v>
      </c>
      <c r="B1784">
        <v>319</v>
      </c>
      <c r="C1784">
        <f>Summary!E1415</f>
        <v>14.01</v>
      </c>
      <c r="D1784">
        <f>Summary!D1415</f>
        <v>11.37</v>
      </c>
      <c r="E1784">
        <f>Summary!C1415</f>
        <v>17.53</v>
      </c>
      <c r="F1784">
        <f>Summary!I1415*$N$2</f>
        <v>126.92290000000001</v>
      </c>
      <c r="G1784">
        <f>Summary!F1415</f>
        <v>0.14000000000000001</v>
      </c>
      <c r="H1784">
        <v>82.05</v>
      </c>
      <c r="I1784">
        <v>3.47</v>
      </c>
    </row>
    <row r="1785" spans="1:9" x14ac:dyDescent="0.55000000000000004">
      <c r="A1785">
        <v>2013</v>
      </c>
      <c r="B1785">
        <v>320</v>
      </c>
      <c r="C1785">
        <f>Summary!E1416</f>
        <v>11.7</v>
      </c>
      <c r="D1785">
        <f>Summary!D1416</f>
        <v>8.85</v>
      </c>
      <c r="E1785">
        <f>Summary!C1416</f>
        <v>14.71</v>
      </c>
      <c r="F1785">
        <f>Summary!I1416*$N$2</f>
        <v>137.22020000000001</v>
      </c>
      <c r="G1785">
        <f>Summary!F1416</f>
        <v>0.34</v>
      </c>
      <c r="H1785">
        <v>85.17</v>
      </c>
      <c r="I1785">
        <v>3.46</v>
      </c>
    </row>
    <row r="1786" spans="1:9" x14ac:dyDescent="0.55000000000000004">
      <c r="A1786">
        <v>2013</v>
      </c>
      <c r="B1786">
        <v>321</v>
      </c>
      <c r="C1786">
        <f>Summary!E1417</f>
        <v>12</v>
      </c>
      <c r="D1786">
        <f>Summary!D1417</f>
        <v>10.37</v>
      </c>
      <c r="E1786">
        <f>Summary!C1417</f>
        <v>14.62</v>
      </c>
      <c r="F1786">
        <f>Summary!I1417*$N$2</f>
        <v>96.725200000000001</v>
      </c>
      <c r="G1786">
        <f>Summary!F1417</f>
        <v>0.49</v>
      </c>
      <c r="H1786">
        <v>87.74</v>
      </c>
      <c r="I1786">
        <v>3.58</v>
      </c>
    </row>
    <row r="1787" spans="1:9" x14ac:dyDescent="0.55000000000000004">
      <c r="A1787">
        <v>2013</v>
      </c>
      <c r="B1787">
        <v>322</v>
      </c>
      <c r="C1787">
        <f>Summary!E1418</f>
        <v>12.07</v>
      </c>
      <c r="D1787">
        <f>Summary!D1418</f>
        <v>9.5500000000000007</v>
      </c>
      <c r="E1787">
        <f>Summary!C1418</f>
        <v>15.39</v>
      </c>
      <c r="F1787">
        <f>Summary!I1418*$N$2</f>
        <v>92.212900000000005</v>
      </c>
      <c r="G1787">
        <f>Summary!F1418</f>
        <v>0.31</v>
      </c>
      <c r="H1787">
        <v>91.68</v>
      </c>
      <c r="I1787">
        <v>4.05</v>
      </c>
    </row>
    <row r="1788" spans="1:9" x14ac:dyDescent="0.55000000000000004">
      <c r="A1788">
        <v>2013</v>
      </c>
      <c r="B1788">
        <v>323</v>
      </c>
      <c r="C1788">
        <f>Summary!E1419</f>
        <v>14.19</v>
      </c>
      <c r="D1788">
        <f>Summary!D1419</f>
        <v>10.54</v>
      </c>
      <c r="E1788">
        <f>Summary!C1419</f>
        <v>19.260000000000002</v>
      </c>
      <c r="F1788">
        <f>Summary!I1419*$N$2</f>
        <v>136.06319999999999</v>
      </c>
      <c r="G1788">
        <f>Summary!F1419</f>
        <v>0.08</v>
      </c>
      <c r="H1788">
        <v>87.89</v>
      </c>
      <c r="I1788">
        <v>4.08</v>
      </c>
    </row>
    <row r="1789" spans="1:9" x14ac:dyDescent="0.55000000000000004">
      <c r="A1789">
        <v>2013</v>
      </c>
      <c r="B1789">
        <v>324</v>
      </c>
      <c r="C1789">
        <f>Summary!E1420</f>
        <v>12.15</v>
      </c>
      <c r="D1789">
        <f>Summary!D1420</f>
        <v>9.1999999999999993</v>
      </c>
      <c r="E1789">
        <f>Summary!C1420</f>
        <v>15.85</v>
      </c>
      <c r="F1789">
        <f>Summary!I1420*$N$2</f>
        <v>134.79050000000001</v>
      </c>
      <c r="G1789">
        <f>Summary!F1420</f>
        <v>2.84</v>
      </c>
      <c r="H1789">
        <v>87.44</v>
      </c>
      <c r="I1789">
        <v>3.59</v>
      </c>
    </row>
    <row r="1790" spans="1:9" x14ac:dyDescent="0.55000000000000004">
      <c r="A1790">
        <v>2013</v>
      </c>
      <c r="B1790">
        <v>325</v>
      </c>
      <c r="C1790">
        <f>Summary!E1421</f>
        <v>12.27</v>
      </c>
      <c r="D1790">
        <f>Summary!D1421</f>
        <v>8.83</v>
      </c>
      <c r="E1790">
        <f>Summary!C1421</f>
        <v>17.97</v>
      </c>
      <c r="F1790">
        <f>Summary!I1421*$N$2</f>
        <v>128.07990000000001</v>
      </c>
      <c r="G1790">
        <f>Summary!F1421</f>
        <v>0.01</v>
      </c>
      <c r="H1790">
        <v>87.22</v>
      </c>
      <c r="I1790">
        <v>2.76</v>
      </c>
    </row>
    <row r="1791" spans="1:9" x14ac:dyDescent="0.55000000000000004">
      <c r="A1791">
        <v>2013</v>
      </c>
      <c r="B1791">
        <v>326</v>
      </c>
      <c r="C1791">
        <f>Summary!E1422</f>
        <v>11.97</v>
      </c>
      <c r="D1791">
        <f>Summary!D1422</f>
        <v>8.42</v>
      </c>
      <c r="E1791">
        <f>Summary!C1422</f>
        <v>17</v>
      </c>
      <c r="F1791">
        <f>Summary!I1422*$N$2</f>
        <v>130.2782</v>
      </c>
      <c r="G1791">
        <f>Summary!F1422</f>
        <v>0</v>
      </c>
      <c r="H1791">
        <v>89.85</v>
      </c>
      <c r="I1791">
        <v>3.28</v>
      </c>
    </row>
    <row r="1792" spans="1:9" x14ac:dyDescent="0.55000000000000004">
      <c r="A1792">
        <v>2013</v>
      </c>
      <c r="B1792">
        <v>327</v>
      </c>
      <c r="C1792">
        <f>Summary!E1423</f>
        <v>11.89</v>
      </c>
      <c r="D1792">
        <f>Summary!D1423</f>
        <v>8.17</v>
      </c>
      <c r="E1792">
        <f>Summary!C1423</f>
        <v>16.559999999999999</v>
      </c>
      <c r="F1792">
        <f>Summary!I1423*$N$2</f>
        <v>140.80690000000001</v>
      </c>
      <c r="G1792">
        <f>Summary!F1423</f>
        <v>0</v>
      </c>
      <c r="H1792">
        <v>77.23</v>
      </c>
      <c r="I1792">
        <v>3.81</v>
      </c>
    </row>
    <row r="1793" spans="1:9" x14ac:dyDescent="0.55000000000000004">
      <c r="A1793">
        <v>2013</v>
      </c>
      <c r="B1793">
        <v>328</v>
      </c>
      <c r="C1793">
        <f>Summary!E1424</f>
        <v>10.85</v>
      </c>
      <c r="D1793">
        <f>Summary!D1424</f>
        <v>7.14</v>
      </c>
      <c r="E1793">
        <f>Summary!C1424</f>
        <v>14.71</v>
      </c>
      <c r="F1793">
        <f>Summary!I1424*$N$2</f>
        <v>137.7987</v>
      </c>
      <c r="G1793">
        <f>Summary!F1424</f>
        <v>0</v>
      </c>
      <c r="H1793">
        <v>83.95</v>
      </c>
      <c r="I1793">
        <v>3.15</v>
      </c>
    </row>
    <row r="1794" spans="1:9" x14ac:dyDescent="0.55000000000000004">
      <c r="A1794">
        <v>2013</v>
      </c>
      <c r="B1794">
        <v>329</v>
      </c>
      <c r="C1794">
        <f>Summary!E1425</f>
        <v>11.59</v>
      </c>
      <c r="D1794">
        <f>Summary!D1425</f>
        <v>8.1</v>
      </c>
      <c r="E1794">
        <f>Summary!C1425</f>
        <v>15.41</v>
      </c>
      <c r="F1794">
        <f>Summary!I1425*$N$2</f>
        <v>132.24510000000001</v>
      </c>
      <c r="G1794">
        <f>Summary!F1425</f>
        <v>0.03</v>
      </c>
      <c r="H1794">
        <v>75.989999999999995</v>
      </c>
      <c r="I1794">
        <v>3.76</v>
      </c>
    </row>
    <row r="1795" spans="1:9" x14ac:dyDescent="0.55000000000000004">
      <c r="A1795">
        <v>2013</v>
      </c>
      <c r="B1795">
        <v>330</v>
      </c>
      <c r="C1795">
        <f>Summary!E1426</f>
        <v>11.5</v>
      </c>
      <c r="D1795">
        <f>Summary!D1426</f>
        <v>8.48</v>
      </c>
      <c r="E1795">
        <f>Summary!C1426</f>
        <v>14.61</v>
      </c>
      <c r="F1795">
        <f>Summary!I1426*$N$2</f>
        <v>119.28670000000001</v>
      </c>
      <c r="G1795">
        <f>Summary!F1426</f>
        <v>0.52</v>
      </c>
      <c r="H1795">
        <v>72.17</v>
      </c>
      <c r="I1795">
        <v>3.74</v>
      </c>
    </row>
    <row r="1796" spans="1:9" x14ac:dyDescent="0.55000000000000004">
      <c r="A1796">
        <v>2013</v>
      </c>
      <c r="B1796">
        <v>331</v>
      </c>
      <c r="C1796">
        <f>Summary!E1427</f>
        <v>11.3</v>
      </c>
      <c r="D1796">
        <f>Summary!D1427</f>
        <v>10.28</v>
      </c>
      <c r="E1796">
        <f>Summary!C1427</f>
        <v>12.13</v>
      </c>
      <c r="F1796">
        <f>Summary!I1427*$N$2</f>
        <v>57.271500000000003</v>
      </c>
      <c r="G1796">
        <f>Summary!F1427</f>
        <v>3.53</v>
      </c>
      <c r="H1796">
        <v>71.36</v>
      </c>
      <c r="I1796">
        <v>3.2</v>
      </c>
    </row>
    <row r="1797" spans="1:9" x14ac:dyDescent="0.55000000000000004">
      <c r="A1797">
        <v>2013</v>
      </c>
      <c r="B1797">
        <v>332</v>
      </c>
      <c r="C1797">
        <f>Summary!E1428</f>
        <v>11.14</v>
      </c>
      <c r="D1797">
        <f>Summary!D1428</f>
        <v>9.3699999999999992</v>
      </c>
      <c r="E1797">
        <f>Summary!C1428</f>
        <v>12.57</v>
      </c>
      <c r="F1797">
        <f>Summary!I1428*$N$2</f>
        <v>71.965400000000002</v>
      </c>
      <c r="G1797">
        <f>Summary!F1428</f>
        <v>1.49</v>
      </c>
      <c r="H1797">
        <v>75.319999999999993</v>
      </c>
      <c r="I1797">
        <v>3.14</v>
      </c>
    </row>
    <row r="1798" spans="1:9" x14ac:dyDescent="0.55000000000000004">
      <c r="A1798">
        <v>2013</v>
      </c>
      <c r="B1798">
        <v>333</v>
      </c>
      <c r="C1798">
        <f>Summary!E1429</f>
        <v>10.37</v>
      </c>
      <c r="D1798">
        <f>Summary!D1429</f>
        <v>7.82</v>
      </c>
      <c r="E1798">
        <f>Summary!C1429</f>
        <v>13.33</v>
      </c>
      <c r="F1798">
        <f>Summary!I1429*$N$2</f>
        <v>127.61709999999999</v>
      </c>
      <c r="G1798">
        <f>Summary!F1429</f>
        <v>0.05</v>
      </c>
      <c r="H1798">
        <v>82.54</v>
      </c>
      <c r="I1798">
        <v>3.88</v>
      </c>
    </row>
    <row r="1799" spans="1:9" x14ac:dyDescent="0.55000000000000004">
      <c r="A1799">
        <v>2013</v>
      </c>
      <c r="B1799">
        <v>334</v>
      </c>
      <c r="C1799">
        <f>Summary!E1430</f>
        <v>11.66</v>
      </c>
      <c r="D1799">
        <f>Summary!D1430</f>
        <v>8.3000000000000007</v>
      </c>
      <c r="E1799">
        <f>Summary!C1430</f>
        <v>16.07</v>
      </c>
      <c r="F1799">
        <f>Summary!I1430*$N$2</f>
        <v>92.097200000000001</v>
      </c>
      <c r="G1799">
        <f>Summary!F1430</f>
        <v>0.03</v>
      </c>
      <c r="H1799">
        <v>80.180000000000007</v>
      </c>
      <c r="I1799">
        <v>3.54</v>
      </c>
    </row>
    <row r="1800" spans="1:9" x14ac:dyDescent="0.55000000000000004">
      <c r="A1800">
        <v>2013</v>
      </c>
      <c r="B1800">
        <v>335</v>
      </c>
      <c r="C1800">
        <f>Summary!E1431</f>
        <v>10.54</v>
      </c>
      <c r="D1800">
        <f>Summary!D1431</f>
        <v>7.98</v>
      </c>
      <c r="E1800">
        <f>Summary!C1431</f>
        <v>12.8</v>
      </c>
      <c r="F1800">
        <f>Summary!I1431*$N$2</f>
        <v>62.478000000000009</v>
      </c>
      <c r="G1800">
        <f>Summary!F1431</f>
        <v>0.93</v>
      </c>
      <c r="H1800">
        <v>75.45</v>
      </c>
      <c r="I1800">
        <v>2.89</v>
      </c>
    </row>
    <row r="1801" spans="1:9" x14ac:dyDescent="0.55000000000000004">
      <c r="A1801">
        <v>2013</v>
      </c>
      <c r="B1801">
        <v>336</v>
      </c>
      <c r="C1801">
        <f>Summary!E1432</f>
        <v>11.26</v>
      </c>
      <c r="D1801">
        <f>Summary!D1432</f>
        <v>8.8000000000000007</v>
      </c>
      <c r="E1801">
        <f>Summary!C1432</f>
        <v>14.23</v>
      </c>
      <c r="F1801">
        <f>Summary!I1432*$N$2</f>
        <v>122.642</v>
      </c>
      <c r="G1801">
        <f>Summary!F1432</f>
        <v>0</v>
      </c>
      <c r="H1801">
        <v>79.45</v>
      </c>
      <c r="I1801">
        <v>2.86</v>
      </c>
    </row>
    <row r="1802" spans="1:9" x14ac:dyDescent="0.55000000000000004">
      <c r="A1802">
        <v>2013</v>
      </c>
      <c r="B1802">
        <v>337</v>
      </c>
      <c r="C1802">
        <f>Summary!E1433</f>
        <v>12.2</v>
      </c>
      <c r="D1802">
        <f>Summary!D1433</f>
        <v>9.1199999999999992</v>
      </c>
      <c r="E1802">
        <f>Summary!C1433</f>
        <v>15.14</v>
      </c>
      <c r="F1802">
        <f>Summary!I1433*$N$2</f>
        <v>57.85</v>
      </c>
      <c r="G1802">
        <f>Summary!F1433</f>
        <v>0</v>
      </c>
      <c r="H1802">
        <v>76.59</v>
      </c>
      <c r="I1802">
        <v>2.78</v>
      </c>
    </row>
    <row r="1803" spans="1:9" x14ac:dyDescent="0.55000000000000004">
      <c r="A1803">
        <v>2013</v>
      </c>
      <c r="B1803">
        <v>338</v>
      </c>
      <c r="C1803">
        <f>Summary!E1434</f>
        <v>12.75</v>
      </c>
      <c r="D1803">
        <f>Summary!D1434</f>
        <v>10.69</v>
      </c>
      <c r="E1803">
        <f>Summary!C1434</f>
        <v>15.43</v>
      </c>
      <c r="F1803">
        <f>Summary!I1434*$N$2</f>
        <v>83.419700000000006</v>
      </c>
      <c r="G1803">
        <f>Summary!F1434</f>
        <v>0</v>
      </c>
      <c r="H1803">
        <v>70.69</v>
      </c>
      <c r="I1803">
        <v>2.85</v>
      </c>
    </row>
    <row r="1804" spans="1:9" x14ac:dyDescent="0.55000000000000004">
      <c r="A1804">
        <v>2013</v>
      </c>
      <c r="B1804">
        <v>339</v>
      </c>
      <c r="C1804">
        <f>Summary!E1435</f>
        <v>12.63</v>
      </c>
      <c r="D1804">
        <f>Summary!D1435</f>
        <v>10.02</v>
      </c>
      <c r="E1804">
        <f>Summary!C1435</f>
        <v>16.32</v>
      </c>
      <c r="F1804">
        <f>Summary!I1435*$N$2</f>
        <v>125.53449999999999</v>
      </c>
      <c r="G1804">
        <f>Summary!F1435</f>
        <v>0</v>
      </c>
      <c r="H1804">
        <v>78.08</v>
      </c>
      <c r="I1804">
        <v>2.72</v>
      </c>
    </row>
    <row r="1805" spans="1:9" x14ac:dyDescent="0.55000000000000004">
      <c r="A1805">
        <v>2013</v>
      </c>
      <c r="B1805">
        <v>340</v>
      </c>
      <c r="C1805">
        <f>Summary!E1436</f>
        <v>12.09</v>
      </c>
      <c r="D1805">
        <f>Summary!D1436</f>
        <v>9.92</v>
      </c>
      <c r="E1805">
        <f>Summary!C1436</f>
        <v>15.11</v>
      </c>
      <c r="F1805">
        <f>Summary!I1436*$N$2</f>
        <v>120.328</v>
      </c>
      <c r="G1805">
        <f>Summary!F1436</f>
        <v>0</v>
      </c>
      <c r="H1805">
        <v>80.59</v>
      </c>
      <c r="I1805">
        <v>4.16</v>
      </c>
    </row>
    <row r="1806" spans="1:9" x14ac:dyDescent="0.55000000000000004">
      <c r="A1806">
        <v>2013</v>
      </c>
      <c r="B1806">
        <v>341</v>
      </c>
      <c r="C1806">
        <f>Summary!E1437</f>
        <v>11.4</v>
      </c>
      <c r="D1806">
        <f>Summary!D1437</f>
        <v>9.85</v>
      </c>
      <c r="E1806">
        <f>Summary!C1437</f>
        <v>14.28</v>
      </c>
      <c r="F1806">
        <f>Summary!I1437*$N$2</f>
        <v>120.328</v>
      </c>
      <c r="G1806">
        <f>Summary!F1437</f>
        <v>0</v>
      </c>
      <c r="H1806">
        <v>80.099999999999994</v>
      </c>
      <c r="I1806">
        <v>3.6</v>
      </c>
    </row>
    <row r="1807" spans="1:9" x14ac:dyDescent="0.55000000000000004">
      <c r="A1807">
        <v>2013</v>
      </c>
      <c r="B1807">
        <v>342</v>
      </c>
      <c r="C1807">
        <f>Summary!E1438</f>
        <v>10.9</v>
      </c>
      <c r="D1807">
        <f>Summary!D1438</f>
        <v>9.24</v>
      </c>
      <c r="E1807">
        <f>Summary!C1438</f>
        <v>14.1</v>
      </c>
      <c r="F1807">
        <f>Summary!I1438*$N$2</f>
        <v>111.8819</v>
      </c>
      <c r="G1807">
        <f>Summary!F1438</f>
        <v>0</v>
      </c>
      <c r="H1807">
        <v>81.239999999999995</v>
      </c>
      <c r="I1807">
        <v>2.85</v>
      </c>
    </row>
    <row r="1808" spans="1:9" x14ac:dyDescent="0.55000000000000004">
      <c r="A1808">
        <v>2013</v>
      </c>
      <c r="B1808">
        <v>343</v>
      </c>
      <c r="C1808">
        <f>Summary!E1439</f>
        <v>12.27</v>
      </c>
      <c r="D1808">
        <f>Summary!D1439</f>
        <v>9.43</v>
      </c>
      <c r="E1808">
        <f>Summary!C1439</f>
        <v>15.33</v>
      </c>
      <c r="F1808">
        <f>Summary!I1439*$N$2</f>
        <v>89.204700000000003</v>
      </c>
      <c r="G1808">
        <f>Summary!F1439</f>
        <v>0</v>
      </c>
      <c r="H1808">
        <v>82.55</v>
      </c>
      <c r="I1808">
        <v>2.64</v>
      </c>
    </row>
    <row r="1809" spans="1:9" x14ac:dyDescent="0.55000000000000004">
      <c r="A1809">
        <v>2013</v>
      </c>
      <c r="B1809">
        <v>344</v>
      </c>
      <c r="C1809">
        <f>Summary!E1440</f>
        <v>12.89</v>
      </c>
      <c r="D1809">
        <f>Summary!D1440</f>
        <v>11.29</v>
      </c>
      <c r="E1809">
        <f>Summary!C1440</f>
        <v>14.92</v>
      </c>
      <c r="F1809">
        <f>Summary!I1440*$N$2</f>
        <v>97.65079999999999</v>
      </c>
      <c r="G1809">
        <f>Summary!F1440</f>
        <v>0</v>
      </c>
      <c r="H1809">
        <v>85.12</v>
      </c>
      <c r="I1809">
        <v>3.01</v>
      </c>
    </row>
    <row r="1810" spans="1:9" x14ac:dyDescent="0.55000000000000004">
      <c r="A1810">
        <v>2013</v>
      </c>
      <c r="B1810">
        <v>345</v>
      </c>
      <c r="C1810">
        <f>Summary!E1441</f>
        <v>12.47</v>
      </c>
      <c r="D1810">
        <f>Summary!D1441</f>
        <v>10.55</v>
      </c>
      <c r="E1810">
        <f>Summary!C1441</f>
        <v>14.88</v>
      </c>
      <c r="F1810">
        <f>Summary!I1441*$N$2</f>
        <v>91.634399999999999</v>
      </c>
      <c r="G1810">
        <f>Summary!F1441</f>
        <v>0</v>
      </c>
      <c r="H1810">
        <v>87.32</v>
      </c>
      <c r="I1810">
        <v>4.1900000000000004</v>
      </c>
    </row>
    <row r="1811" spans="1:9" x14ac:dyDescent="0.55000000000000004">
      <c r="A1811">
        <v>2013</v>
      </c>
      <c r="B1811">
        <v>346</v>
      </c>
      <c r="C1811">
        <f>Summary!E1442</f>
        <v>11.86</v>
      </c>
      <c r="D1811">
        <f>Summary!D1442</f>
        <v>10.029999999999999</v>
      </c>
      <c r="E1811">
        <f>Summary!C1442</f>
        <v>15.17</v>
      </c>
      <c r="F1811">
        <f>Summary!I1442*$N$2</f>
        <v>107.1382</v>
      </c>
      <c r="G1811">
        <f>Summary!F1442</f>
        <v>0</v>
      </c>
      <c r="H1811">
        <v>85.91</v>
      </c>
      <c r="I1811">
        <v>4.21</v>
      </c>
    </row>
    <row r="1812" spans="1:9" x14ac:dyDescent="0.55000000000000004">
      <c r="A1812">
        <v>2013</v>
      </c>
      <c r="B1812">
        <v>347</v>
      </c>
      <c r="C1812">
        <f>Summary!E1443</f>
        <v>12.44</v>
      </c>
      <c r="D1812">
        <f>Summary!D1443</f>
        <v>9.6999999999999993</v>
      </c>
      <c r="E1812">
        <f>Summary!C1443</f>
        <v>15.92</v>
      </c>
      <c r="F1812">
        <f>Summary!I1443*$N$2</f>
        <v>96.956600000000009</v>
      </c>
      <c r="G1812">
        <f>Summary!F1443</f>
        <v>0</v>
      </c>
      <c r="H1812">
        <v>79.05</v>
      </c>
      <c r="I1812">
        <v>3.99</v>
      </c>
    </row>
    <row r="1813" spans="1:9" x14ac:dyDescent="0.55000000000000004">
      <c r="A1813">
        <v>2013</v>
      </c>
      <c r="B1813">
        <v>348</v>
      </c>
      <c r="C1813">
        <f>Summary!E1444</f>
        <v>12.46</v>
      </c>
      <c r="D1813">
        <f>Summary!D1444</f>
        <v>10.45</v>
      </c>
      <c r="E1813">
        <f>Summary!C1444</f>
        <v>15.46</v>
      </c>
      <c r="F1813">
        <f>Summary!I1444*$N$2</f>
        <v>90.014600000000002</v>
      </c>
      <c r="G1813">
        <f>Summary!F1444</f>
        <v>0</v>
      </c>
      <c r="H1813">
        <v>80.3</v>
      </c>
      <c r="I1813">
        <v>3.54</v>
      </c>
    </row>
    <row r="1814" spans="1:9" x14ac:dyDescent="0.55000000000000004">
      <c r="A1814">
        <v>2013</v>
      </c>
      <c r="B1814">
        <v>349</v>
      </c>
      <c r="C1814">
        <f>Summary!E1445</f>
        <v>11.89</v>
      </c>
      <c r="D1814">
        <f>Summary!D1445</f>
        <v>10.199999999999999</v>
      </c>
      <c r="E1814">
        <f>Summary!C1445</f>
        <v>14.89</v>
      </c>
      <c r="F1814">
        <f>Summary!I1445*$N$2</f>
        <v>104.5928</v>
      </c>
      <c r="G1814">
        <f>Summary!F1445</f>
        <v>0</v>
      </c>
      <c r="H1814">
        <v>76.19</v>
      </c>
      <c r="I1814">
        <v>2.57</v>
      </c>
    </row>
    <row r="1815" spans="1:9" x14ac:dyDescent="0.55000000000000004">
      <c r="A1815">
        <v>2013</v>
      </c>
      <c r="B1815">
        <v>350</v>
      </c>
      <c r="C1815">
        <f>Summary!E1446</f>
        <v>12.71</v>
      </c>
      <c r="D1815">
        <f>Summary!D1446</f>
        <v>11.28</v>
      </c>
      <c r="E1815">
        <f>Summary!C1446</f>
        <v>14.95</v>
      </c>
      <c r="F1815">
        <f>Summary!I1446*$N$2</f>
        <v>57.271500000000003</v>
      </c>
      <c r="G1815">
        <f>Summary!F1446</f>
        <v>0</v>
      </c>
      <c r="H1815">
        <v>78.180000000000007</v>
      </c>
      <c r="I1815">
        <v>2.74</v>
      </c>
    </row>
    <row r="1816" spans="1:9" x14ac:dyDescent="0.55000000000000004">
      <c r="A1816">
        <v>2013</v>
      </c>
      <c r="B1816">
        <v>351</v>
      </c>
      <c r="C1816">
        <f>Summary!E1447</f>
        <v>13.11</v>
      </c>
      <c r="D1816">
        <f>Summary!D1447</f>
        <v>11.67</v>
      </c>
      <c r="E1816">
        <f>Summary!C1447</f>
        <v>15.7</v>
      </c>
      <c r="F1816">
        <f>Summary!I1447*$N$2</f>
        <v>76.130600000000001</v>
      </c>
      <c r="G1816">
        <f>Summary!F1447</f>
        <v>0.09</v>
      </c>
      <c r="H1816">
        <v>74.8</v>
      </c>
      <c r="I1816">
        <v>3.57</v>
      </c>
    </row>
    <row r="1817" spans="1:9" x14ac:dyDescent="0.55000000000000004">
      <c r="A1817">
        <v>2013</v>
      </c>
      <c r="B1817">
        <v>352</v>
      </c>
      <c r="C1817">
        <f>Summary!E1448</f>
        <v>13.52</v>
      </c>
      <c r="D1817">
        <f>Summary!D1448</f>
        <v>10.58</v>
      </c>
      <c r="E1817">
        <f>Summary!C1448</f>
        <v>17.21</v>
      </c>
      <c r="F1817">
        <f>Summary!I1448*$N$2</f>
        <v>93.948399999999992</v>
      </c>
      <c r="G1817">
        <f>Summary!F1448</f>
        <v>0.28999999999999998</v>
      </c>
      <c r="H1817">
        <v>83.67</v>
      </c>
      <c r="I1817">
        <v>3.45</v>
      </c>
    </row>
    <row r="1818" spans="1:9" x14ac:dyDescent="0.55000000000000004">
      <c r="A1818">
        <v>2013</v>
      </c>
      <c r="B1818">
        <v>353</v>
      </c>
      <c r="C1818">
        <f>Summary!E1449</f>
        <v>13.75</v>
      </c>
      <c r="D1818">
        <f>Summary!D1449</f>
        <v>11.42</v>
      </c>
      <c r="E1818">
        <f>Summary!C1449</f>
        <v>18.059999999999999</v>
      </c>
      <c r="F1818">
        <f>Summary!I1449*$N$2</f>
        <v>46.164300000000004</v>
      </c>
      <c r="G1818">
        <f>Summary!F1449</f>
        <v>6.42</v>
      </c>
      <c r="H1818">
        <v>86.91</v>
      </c>
      <c r="I1818">
        <v>3.82</v>
      </c>
    </row>
    <row r="1819" spans="1:9" x14ac:dyDescent="0.55000000000000004">
      <c r="A1819">
        <v>2013</v>
      </c>
      <c r="B1819">
        <v>354</v>
      </c>
      <c r="C1819">
        <f>Summary!E1450</f>
        <v>11.98</v>
      </c>
      <c r="D1819">
        <f>Summary!D1450</f>
        <v>10.29</v>
      </c>
      <c r="E1819">
        <f>Summary!C1450</f>
        <v>14.62</v>
      </c>
      <c r="F1819">
        <f>Summary!I1450*$N$2</f>
        <v>58.544199999999996</v>
      </c>
      <c r="G1819">
        <f>Summary!F1450</f>
        <v>2.25</v>
      </c>
      <c r="H1819">
        <v>81.63</v>
      </c>
      <c r="I1819">
        <v>3.41</v>
      </c>
    </row>
    <row r="1820" spans="1:9" x14ac:dyDescent="0.55000000000000004">
      <c r="A1820">
        <v>2013</v>
      </c>
      <c r="B1820">
        <v>355</v>
      </c>
      <c r="C1820">
        <f>Summary!E1451</f>
        <v>11.95</v>
      </c>
      <c r="D1820">
        <f>Summary!D1451</f>
        <v>10.7</v>
      </c>
      <c r="E1820">
        <f>Summary!C1451</f>
        <v>14.17</v>
      </c>
      <c r="F1820">
        <f>Summary!I1451*$N$2</f>
        <v>55.767400000000002</v>
      </c>
      <c r="G1820">
        <f>Summary!F1451</f>
        <v>0.28999999999999998</v>
      </c>
      <c r="H1820">
        <v>83.61</v>
      </c>
      <c r="I1820">
        <v>3.95</v>
      </c>
    </row>
    <row r="1821" spans="1:9" x14ac:dyDescent="0.55000000000000004">
      <c r="A1821">
        <v>2013</v>
      </c>
      <c r="B1821">
        <v>356</v>
      </c>
      <c r="C1821">
        <f>Summary!E1452</f>
        <v>12.05</v>
      </c>
      <c r="D1821">
        <f>Summary!D1452</f>
        <v>9.34</v>
      </c>
      <c r="E1821">
        <f>Summary!C1452</f>
        <v>16.32</v>
      </c>
      <c r="F1821">
        <f>Summary!I1452*$N$2</f>
        <v>113.27029999999999</v>
      </c>
      <c r="G1821">
        <f>Summary!F1452</f>
        <v>0</v>
      </c>
      <c r="H1821">
        <v>86.86</v>
      </c>
      <c r="I1821">
        <v>4.58</v>
      </c>
    </row>
    <row r="1822" spans="1:9" x14ac:dyDescent="0.55000000000000004">
      <c r="A1822">
        <v>2013</v>
      </c>
      <c r="B1822">
        <v>357</v>
      </c>
      <c r="C1822">
        <f>Summary!E1453</f>
        <v>12.14</v>
      </c>
      <c r="D1822">
        <f>Summary!D1453</f>
        <v>9.6</v>
      </c>
      <c r="E1822">
        <f>Summary!C1453</f>
        <v>15.96</v>
      </c>
      <c r="F1822">
        <f>Summary!I1453*$N$2</f>
        <v>113.1546</v>
      </c>
      <c r="G1822">
        <f>Summary!F1453</f>
        <v>0</v>
      </c>
      <c r="H1822">
        <v>73.13</v>
      </c>
      <c r="I1822">
        <v>3.85</v>
      </c>
    </row>
    <row r="1823" spans="1:9" x14ac:dyDescent="0.55000000000000004">
      <c r="A1823">
        <v>2013</v>
      </c>
      <c r="B1823">
        <v>358</v>
      </c>
      <c r="C1823">
        <f>Summary!E1454</f>
        <v>13.07</v>
      </c>
      <c r="D1823">
        <f>Summary!D1454</f>
        <v>9.43</v>
      </c>
      <c r="E1823">
        <f>Summary!C1454</f>
        <v>17.12</v>
      </c>
      <c r="F1823">
        <f>Summary!I1454*$N$2</f>
        <v>80.180099999999996</v>
      </c>
      <c r="G1823">
        <f>Summary!F1454</f>
        <v>0.01</v>
      </c>
      <c r="H1823">
        <v>68.75</v>
      </c>
      <c r="I1823">
        <v>3.05</v>
      </c>
    </row>
    <row r="1824" spans="1:9" x14ac:dyDescent="0.55000000000000004">
      <c r="A1824">
        <v>2013</v>
      </c>
      <c r="B1824">
        <v>359</v>
      </c>
      <c r="C1824">
        <f>Summary!E1455</f>
        <v>14.25</v>
      </c>
      <c r="D1824">
        <f>Summary!D1455</f>
        <v>10.76</v>
      </c>
      <c r="E1824">
        <f>Summary!C1455</f>
        <v>16.59</v>
      </c>
      <c r="F1824">
        <f>Summary!I1455*$N$2</f>
        <v>45.585799999999999</v>
      </c>
      <c r="G1824">
        <f>Summary!F1455</f>
        <v>1.17</v>
      </c>
      <c r="H1824">
        <v>77.61</v>
      </c>
      <c r="I1824">
        <v>2.63</v>
      </c>
    </row>
    <row r="1825" spans="1:9" x14ac:dyDescent="0.55000000000000004">
      <c r="A1825">
        <v>2013</v>
      </c>
      <c r="B1825">
        <v>360</v>
      </c>
      <c r="C1825">
        <f>Summary!E1456</f>
        <v>11.7</v>
      </c>
      <c r="D1825">
        <f>Summary!D1456</f>
        <v>9.5399999999999991</v>
      </c>
      <c r="E1825">
        <f>Summary!C1456</f>
        <v>15.8</v>
      </c>
      <c r="F1825">
        <f>Summary!I1456*$N$2</f>
        <v>118.82389999999999</v>
      </c>
      <c r="G1825">
        <f>Summary!F1456</f>
        <v>0.02</v>
      </c>
      <c r="H1825">
        <v>81.03</v>
      </c>
      <c r="I1825">
        <v>3.1</v>
      </c>
    </row>
    <row r="1826" spans="1:9" x14ac:dyDescent="0.55000000000000004">
      <c r="A1826">
        <v>2013</v>
      </c>
      <c r="B1826">
        <v>361</v>
      </c>
      <c r="C1826">
        <f>Summary!E1457</f>
        <v>12.48</v>
      </c>
      <c r="D1826">
        <f>Summary!D1457</f>
        <v>9.0299999999999994</v>
      </c>
      <c r="E1826">
        <f>Summary!C1457</f>
        <v>17.72</v>
      </c>
      <c r="F1826">
        <f>Summary!I1457*$N$2</f>
        <v>104.8242</v>
      </c>
      <c r="G1826">
        <f>Summary!F1457</f>
        <v>0</v>
      </c>
      <c r="H1826">
        <v>78.05</v>
      </c>
      <c r="I1826">
        <v>2.63</v>
      </c>
    </row>
    <row r="1827" spans="1:9" x14ac:dyDescent="0.55000000000000004">
      <c r="A1827">
        <v>2013</v>
      </c>
      <c r="B1827">
        <v>362</v>
      </c>
      <c r="C1827">
        <f>Summary!E1458</f>
        <v>12.8</v>
      </c>
      <c r="D1827">
        <f>Summary!D1458</f>
        <v>9.06</v>
      </c>
      <c r="E1827">
        <f>Summary!C1458</f>
        <v>17.45</v>
      </c>
      <c r="F1827">
        <f>Summary!I1458*$N$2</f>
        <v>78.560299999999998</v>
      </c>
      <c r="G1827">
        <f>Summary!F1458</f>
        <v>7.0000000000000007E-2</v>
      </c>
      <c r="H1827">
        <v>77.42</v>
      </c>
      <c r="I1827">
        <v>4.38</v>
      </c>
    </row>
    <row r="1828" spans="1:9" x14ac:dyDescent="0.55000000000000004">
      <c r="A1828">
        <v>2013</v>
      </c>
      <c r="B1828">
        <v>363</v>
      </c>
      <c r="C1828">
        <f>Summary!E1459</f>
        <v>10.81</v>
      </c>
      <c r="D1828">
        <f>Summary!D1459</f>
        <v>7.55</v>
      </c>
      <c r="E1828">
        <f>Summary!C1459</f>
        <v>15</v>
      </c>
      <c r="F1828">
        <f>Summary!I1459*$N$2</f>
        <v>123.5676</v>
      </c>
      <c r="G1828">
        <f>Summary!F1459</f>
        <v>0.02</v>
      </c>
      <c r="H1828">
        <v>56.91</v>
      </c>
      <c r="I1828">
        <v>3.87</v>
      </c>
    </row>
    <row r="1829" spans="1:9" x14ac:dyDescent="0.55000000000000004">
      <c r="A1829">
        <v>2013</v>
      </c>
      <c r="B1829">
        <v>364</v>
      </c>
      <c r="C1829">
        <f>Summary!E1460</f>
        <v>10.25</v>
      </c>
      <c r="D1829">
        <f>Summary!D1460</f>
        <v>7.07</v>
      </c>
      <c r="E1829">
        <f>Summary!C1460</f>
        <v>14.18</v>
      </c>
      <c r="F1829">
        <f>Summary!I1460*$N$2</f>
        <v>115.00579999999999</v>
      </c>
      <c r="G1829">
        <f>Summary!F1460</f>
        <v>0</v>
      </c>
      <c r="H1829">
        <v>60.44</v>
      </c>
      <c r="I1829">
        <v>4.2</v>
      </c>
    </row>
    <row r="1830" spans="1:9" x14ac:dyDescent="0.55000000000000004">
      <c r="A1830">
        <v>2013</v>
      </c>
      <c r="B1830">
        <v>365</v>
      </c>
      <c r="C1830">
        <f>Summary!E1461</f>
        <v>11.75</v>
      </c>
      <c r="D1830">
        <f>Summary!D1461</f>
        <v>8.68</v>
      </c>
      <c r="E1830">
        <f>Summary!C1461</f>
        <v>16.309999999999999</v>
      </c>
      <c r="F1830">
        <f>Summary!I1461*$N$2</f>
        <v>107.4853</v>
      </c>
      <c r="G1830">
        <f>Summary!F1461</f>
        <v>0</v>
      </c>
      <c r="H1830">
        <v>73.27</v>
      </c>
      <c r="I1830">
        <v>4.4800000000000004</v>
      </c>
    </row>
    <row r="1831" spans="1:9" x14ac:dyDescent="0.55000000000000004">
      <c r="A1831">
        <v>2014</v>
      </c>
      <c r="B1831">
        <v>1</v>
      </c>
      <c r="C1831">
        <f>Summary!E1462</f>
        <v>13.06</v>
      </c>
      <c r="D1831">
        <f>Summary!D1462</f>
        <v>10.01</v>
      </c>
      <c r="E1831">
        <f>Summary!C1462</f>
        <v>16.97</v>
      </c>
      <c r="F1831">
        <f>Summary!I1462*$N$2</f>
        <v>114.7744</v>
      </c>
      <c r="G1831">
        <f>Summary!F1462</f>
        <v>0</v>
      </c>
      <c r="H1831">
        <v>77.42</v>
      </c>
      <c r="I1831">
        <v>4.38</v>
      </c>
    </row>
    <row r="1832" spans="1:9" x14ac:dyDescent="0.55000000000000004">
      <c r="A1832">
        <v>2014</v>
      </c>
      <c r="B1832">
        <v>2</v>
      </c>
      <c r="C1832">
        <f>Summary!E1463</f>
        <v>14.33</v>
      </c>
      <c r="D1832">
        <f>Summary!D1463</f>
        <v>12.17</v>
      </c>
      <c r="E1832">
        <f>Summary!C1463</f>
        <v>17.8</v>
      </c>
      <c r="F1832">
        <f>Summary!I1463*$N$2</f>
        <v>29.7349</v>
      </c>
      <c r="G1832">
        <f>Summary!F1463</f>
        <v>0.12</v>
      </c>
      <c r="H1832">
        <v>56.91</v>
      </c>
      <c r="I1832">
        <v>3.87</v>
      </c>
    </row>
    <row r="1833" spans="1:9" x14ac:dyDescent="0.55000000000000004">
      <c r="A1833">
        <v>2014</v>
      </c>
      <c r="B1833">
        <v>3</v>
      </c>
      <c r="C1833">
        <f>Summary!E1464</f>
        <v>14.72</v>
      </c>
      <c r="D1833">
        <f>Summary!D1464</f>
        <v>11.79</v>
      </c>
      <c r="E1833">
        <f>Summary!C1464</f>
        <v>19.71</v>
      </c>
      <c r="F1833">
        <f>Summary!I1464*$N$2</f>
        <v>120.328</v>
      </c>
      <c r="G1833">
        <f>Summary!F1464</f>
        <v>0.04</v>
      </c>
      <c r="H1833">
        <v>60.44</v>
      </c>
      <c r="I1833">
        <v>4.2</v>
      </c>
    </row>
    <row r="1834" spans="1:9" x14ac:dyDescent="0.55000000000000004">
      <c r="A1834">
        <v>2014</v>
      </c>
      <c r="B1834">
        <v>4</v>
      </c>
      <c r="C1834">
        <f>Summary!E1465</f>
        <v>14.79</v>
      </c>
      <c r="D1834">
        <f>Summary!D1465</f>
        <v>11.05</v>
      </c>
      <c r="E1834">
        <f>Summary!C1465</f>
        <v>19.190000000000001</v>
      </c>
      <c r="F1834">
        <f>Summary!I1465*$N$2</f>
        <v>113.0389</v>
      </c>
      <c r="G1834">
        <f>Summary!F1465</f>
        <v>0.01</v>
      </c>
      <c r="H1834">
        <v>73.27</v>
      </c>
      <c r="I1834">
        <v>4.4800000000000004</v>
      </c>
    </row>
    <row r="1835" spans="1:9" x14ac:dyDescent="0.55000000000000004">
      <c r="A1835">
        <v>2014</v>
      </c>
      <c r="B1835">
        <v>5</v>
      </c>
      <c r="C1835">
        <f>Summary!E1466</f>
        <v>12.7</v>
      </c>
      <c r="D1835">
        <f>Summary!D1466</f>
        <v>9.35</v>
      </c>
      <c r="E1835">
        <f>Summary!C1466</f>
        <v>18.350000000000001</v>
      </c>
      <c r="F1835">
        <f>Summary!I1466*$N$2</f>
        <v>117.08839999999999</v>
      </c>
      <c r="G1835">
        <f>Summary!F1466</f>
        <v>0</v>
      </c>
      <c r="H1835">
        <v>74.98</v>
      </c>
      <c r="I1835">
        <v>5.09</v>
      </c>
    </row>
    <row r="1836" spans="1:9" x14ac:dyDescent="0.55000000000000004">
      <c r="A1836">
        <v>2014</v>
      </c>
      <c r="B1836">
        <v>6</v>
      </c>
      <c r="C1836">
        <f>Summary!E1467</f>
        <v>13.88</v>
      </c>
      <c r="D1836">
        <f>Summary!D1467</f>
        <v>10.51</v>
      </c>
      <c r="E1836">
        <f>Summary!C1467</f>
        <v>18.3</v>
      </c>
      <c r="F1836">
        <f>Summary!I1467*$N$2</f>
        <v>124.8403</v>
      </c>
      <c r="G1836">
        <f>Summary!F1467</f>
        <v>0</v>
      </c>
      <c r="H1836">
        <v>73.78</v>
      </c>
      <c r="I1836">
        <v>4.6900000000000004</v>
      </c>
    </row>
    <row r="1837" spans="1:9" x14ac:dyDescent="0.55000000000000004">
      <c r="A1837">
        <v>2014</v>
      </c>
      <c r="B1837">
        <v>7</v>
      </c>
      <c r="C1837">
        <f>Summary!E1468</f>
        <v>14.14</v>
      </c>
      <c r="D1837">
        <f>Summary!D1468</f>
        <v>11.61</v>
      </c>
      <c r="E1837">
        <f>Summary!C1468</f>
        <v>18.09</v>
      </c>
      <c r="F1837">
        <f>Summary!I1468*$N$2</f>
        <v>111.8819</v>
      </c>
      <c r="G1837">
        <f>Summary!F1468</f>
        <v>0</v>
      </c>
      <c r="H1837">
        <v>70.069999999999993</v>
      </c>
      <c r="I1837">
        <v>4.13</v>
      </c>
    </row>
    <row r="1838" spans="1:9" x14ac:dyDescent="0.55000000000000004">
      <c r="A1838">
        <v>2014</v>
      </c>
      <c r="B1838">
        <v>8</v>
      </c>
      <c r="C1838">
        <f>Summary!E1469</f>
        <v>12.65</v>
      </c>
      <c r="D1838">
        <f>Summary!D1469</f>
        <v>10.56</v>
      </c>
      <c r="E1838">
        <f>Summary!C1469</f>
        <v>16.329999999999998</v>
      </c>
      <c r="F1838">
        <f>Summary!I1469*$N$2</f>
        <v>126.5758</v>
      </c>
      <c r="G1838">
        <f>Summary!F1469</f>
        <v>0</v>
      </c>
      <c r="H1838">
        <v>64.349999999999994</v>
      </c>
      <c r="I1838">
        <v>4.95</v>
      </c>
    </row>
    <row r="1839" spans="1:9" x14ac:dyDescent="0.55000000000000004">
      <c r="A1839">
        <v>2014</v>
      </c>
      <c r="B1839">
        <v>9</v>
      </c>
      <c r="C1839">
        <f>Summary!E1470</f>
        <v>12.1</v>
      </c>
      <c r="D1839">
        <f>Summary!D1470</f>
        <v>9.8800000000000008</v>
      </c>
      <c r="E1839">
        <f>Summary!C1470</f>
        <v>15.51</v>
      </c>
      <c r="F1839">
        <f>Summary!I1470*$N$2</f>
        <v>102.97300000000001</v>
      </c>
      <c r="G1839">
        <f>Summary!F1470</f>
        <v>0</v>
      </c>
      <c r="H1839">
        <v>57.99</v>
      </c>
      <c r="I1839">
        <v>4.46</v>
      </c>
    </row>
    <row r="1840" spans="1:9" x14ac:dyDescent="0.55000000000000004">
      <c r="A1840">
        <v>2014</v>
      </c>
      <c r="B1840">
        <v>10</v>
      </c>
      <c r="C1840">
        <f>Summary!E1471</f>
        <v>12.07</v>
      </c>
      <c r="D1840">
        <f>Summary!D1471</f>
        <v>10.119999999999999</v>
      </c>
      <c r="E1840">
        <f>Summary!C1471</f>
        <v>14.86</v>
      </c>
      <c r="F1840">
        <f>Summary!I1471*$N$2</f>
        <v>69.998499999999993</v>
      </c>
      <c r="G1840">
        <f>Summary!F1471</f>
        <v>0.5</v>
      </c>
      <c r="H1840">
        <v>57.68</v>
      </c>
      <c r="I1840">
        <v>3.85</v>
      </c>
    </row>
    <row r="1841" spans="1:9" x14ac:dyDescent="0.55000000000000004">
      <c r="A1841">
        <v>2014</v>
      </c>
      <c r="B1841">
        <v>11</v>
      </c>
      <c r="C1841">
        <f>Summary!E1472</f>
        <v>12.56</v>
      </c>
      <c r="D1841">
        <f>Summary!D1472</f>
        <v>11.24</v>
      </c>
      <c r="E1841">
        <f>Summary!C1472</f>
        <v>15.03</v>
      </c>
      <c r="F1841">
        <f>Summary!I1472*$N$2</f>
        <v>70.229900000000001</v>
      </c>
      <c r="G1841">
        <f>Summary!F1472</f>
        <v>0.97</v>
      </c>
      <c r="H1841">
        <v>53.19</v>
      </c>
      <c r="I1841">
        <v>4.17</v>
      </c>
    </row>
    <row r="1842" spans="1:9" x14ac:dyDescent="0.55000000000000004">
      <c r="A1842">
        <v>2014</v>
      </c>
      <c r="B1842">
        <v>12</v>
      </c>
      <c r="C1842">
        <f>Summary!E1473</f>
        <v>13.31</v>
      </c>
      <c r="D1842">
        <f>Summary!D1473</f>
        <v>9.76</v>
      </c>
      <c r="E1842">
        <f>Summary!C1473</f>
        <v>18.350000000000001</v>
      </c>
      <c r="F1842">
        <f>Summary!I1473*$N$2</f>
        <v>122.0635</v>
      </c>
      <c r="G1842">
        <f>Summary!F1473</f>
        <v>0.01</v>
      </c>
      <c r="H1842">
        <v>58.45</v>
      </c>
      <c r="I1842">
        <v>4.01</v>
      </c>
    </row>
    <row r="1843" spans="1:9" x14ac:dyDescent="0.55000000000000004">
      <c r="A1843">
        <v>2014</v>
      </c>
      <c r="B1843">
        <v>13</v>
      </c>
      <c r="C1843">
        <f>Summary!E1474</f>
        <v>12.12</v>
      </c>
      <c r="D1843">
        <f>Summary!D1474</f>
        <v>8.32</v>
      </c>
      <c r="E1843">
        <f>Summary!C1474</f>
        <v>14.99</v>
      </c>
      <c r="F1843">
        <f>Summary!I1474*$N$2</f>
        <v>41.767699999999998</v>
      </c>
      <c r="G1843">
        <f>Summary!F1474</f>
        <v>0.34</v>
      </c>
      <c r="H1843">
        <v>61.1</v>
      </c>
      <c r="I1843">
        <v>4.05</v>
      </c>
    </row>
    <row r="1844" spans="1:9" x14ac:dyDescent="0.55000000000000004">
      <c r="A1844">
        <v>2014</v>
      </c>
      <c r="B1844">
        <v>14</v>
      </c>
      <c r="C1844">
        <f>Summary!E1475</f>
        <v>11.84</v>
      </c>
      <c r="D1844">
        <f>Summary!D1475</f>
        <v>8.8000000000000007</v>
      </c>
      <c r="E1844">
        <f>Summary!C1475</f>
        <v>15.58</v>
      </c>
      <c r="F1844">
        <f>Summary!I1475*$N$2</f>
        <v>102.97300000000001</v>
      </c>
      <c r="G1844">
        <f>Summary!F1475</f>
        <v>0.02</v>
      </c>
      <c r="H1844">
        <v>39.06</v>
      </c>
      <c r="I1844">
        <v>3.88</v>
      </c>
    </row>
    <row r="1845" spans="1:9" x14ac:dyDescent="0.55000000000000004">
      <c r="A1845">
        <v>2014</v>
      </c>
      <c r="B1845">
        <v>15</v>
      </c>
      <c r="C1845">
        <f>Summary!E1476</f>
        <v>12.58</v>
      </c>
      <c r="D1845">
        <f>Summary!D1476</f>
        <v>9.92</v>
      </c>
      <c r="E1845">
        <f>Summary!C1476</f>
        <v>16.420000000000002</v>
      </c>
      <c r="F1845">
        <f>Summary!I1476*$N$2</f>
        <v>112.8075</v>
      </c>
      <c r="G1845">
        <f>Summary!F1476</f>
        <v>0</v>
      </c>
      <c r="H1845">
        <v>43.76</v>
      </c>
      <c r="I1845">
        <v>3.63</v>
      </c>
    </row>
    <row r="1846" spans="1:9" x14ac:dyDescent="0.55000000000000004">
      <c r="A1846">
        <v>2014</v>
      </c>
      <c r="B1846">
        <v>16</v>
      </c>
      <c r="C1846">
        <f>Summary!E1477</f>
        <v>13.18</v>
      </c>
      <c r="D1846">
        <f>Summary!D1477</f>
        <v>11.29</v>
      </c>
      <c r="E1846">
        <f>Summary!C1477</f>
        <v>16.3</v>
      </c>
      <c r="F1846">
        <f>Summary!I1477*$N$2</f>
        <v>50.329499999999996</v>
      </c>
      <c r="G1846">
        <f>Summary!F1477</f>
        <v>0.89</v>
      </c>
      <c r="H1846">
        <v>53.2</v>
      </c>
      <c r="I1846">
        <v>4.18</v>
      </c>
    </row>
    <row r="1847" spans="1:9" x14ac:dyDescent="0.55000000000000004">
      <c r="A1847">
        <v>2014</v>
      </c>
      <c r="B1847">
        <v>17</v>
      </c>
      <c r="C1847">
        <f>Summary!E1478</f>
        <v>11.69</v>
      </c>
      <c r="D1847">
        <f>Summary!D1478</f>
        <v>10.09</v>
      </c>
      <c r="E1847">
        <f>Summary!C1478</f>
        <v>14.18</v>
      </c>
      <c r="F1847">
        <f>Summary!I1478*$N$2</f>
        <v>127.0386</v>
      </c>
      <c r="G1847">
        <f>Summary!F1478</f>
        <v>0.04</v>
      </c>
      <c r="H1847">
        <v>51.04</v>
      </c>
      <c r="I1847">
        <v>4.37</v>
      </c>
    </row>
    <row r="1848" spans="1:9" x14ac:dyDescent="0.55000000000000004">
      <c r="A1848">
        <v>2014</v>
      </c>
      <c r="B1848">
        <v>18</v>
      </c>
      <c r="C1848">
        <f>Summary!E1479</f>
        <v>11.77</v>
      </c>
      <c r="D1848">
        <f>Summary!D1479</f>
        <v>10.3</v>
      </c>
      <c r="E1848">
        <f>Summary!C1479</f>
        <v>13.95</v>
      </c>
      <c r="F1848">
        <f>Summary!I1479*$N$2</f>
        <v>102.5102</v>
      </c>
      <c r="G1848">
        <f>Summary!F1479</f>
        <v>0.44</v>
      </c>
      <c r="H1848">
        <v>54.3</v>
      </c>
      <c r="I1848">
        <v>4.54</v>
      </c>
    </row>
    <row r="1849" spans="1:9" x14ac:dyDescent="0.55000000000000004">
      <c r="A1849">
        <v>2014</v>
      </c>
      <c r="B1849">
        <v>19</v>
      </c>
      <c r="C1849">
        <f>Summary!E1480</f>
        <v>10.89</v>
      </c>
      <c r="D1849">
        <f>Summary!D1480</f>
        <v>8.84</v>
      </c>
      <c r="E1849">
        <f>Summary!C1480</f>
        <v>14.24</v>
      </c>
      <c r="F1849">
        <f>Summary!I1480*$N$2</f>
        <v>67.568799999999996</v>
      </c>
      <c r="G1849">
        <f>Summary!F1480</f>
        <v>1.81</v>
      </c>
      <c r="H1849">
        <v>65.03</v>
      </c>
      <c r="I1849">
        <v>4.0199999999999996</v>
      </c>
    </row>
    <row r="1850" spans="1:9" x14ac:dyDescent="0.55000000000000004">
      <c r="A1850">
        <v>2014</v>
      </c>
      <c r="B1850">
        <v>20</v>
      </c>
      <c r="C1850">
        <f>Summary!E1481</f>
        <v>10.23</v>
      </c>
      <c r="D1850">
        <f>Summary!D1481</f>
        <v>6.86</v>
      </c>
      <c r="E1850">
        <f>Summary!C1481</f>
        <v>15.33</v>
      </c>
      <c r="F1850">
        <f>Summary!I1481*$N$2</f>
        <v>139.30279999999999</v>
      </c>
      <c r="G1850">
        <f>Summary!F1481</f>
        <v>0</v>
      </c>
      <c r="H1850">
        <v>64.150000000000006</v>
      </c>
      <c r="I1850">
        <v>4.5599999999999996</v>
      </c>
    </row>
    <row r="1851" spans="1:9" x14ac:dyDescent="0.55000000000000004">
      <c r="A1851">
        <v>2014</v>
      </c>
      <c r="B1851">
        <v>21</v>
      </c>
      <c r="C1851">
        <f>Summary!E1482</f>
        <v>10.07</v>
      </c>
      <c r="D1851">
        <f>Summary!D1482</f>
        <v>6.13</v>
      </c>
      <c r="E1851">
        <f>Summary!C1482</f>
        <v>14.47</v>
      </c>
      <c r="F1851">
        <f>Summary!I1482*$N$2</f>
        <v>136.52600000000001</v>
      </c>
      <c r="G1851">
        <f>Summary!F1482</f>
        <v>0</v>
      </c>
      <c r="H1851">
        <v>58.19</v>
      </c>
      <c r="I1851">
        <v>4.0999999999999996</v>
      </c>
    </row>
    <row r="1852" spans="1:9" x14ac:dyDescent="0.55000000000000004">
      <c r="A1852">
        <v>2014</v>
      </c>
      <c r="B1852">
        <v>22</v>
      </c>
      <c r="C1852">
        <f>Summary!E1483</f>
        <v>12.66</v>
      </c>
      <c r="D1852">
        <f>Summary!D1483</f>
        <v>9.85</v>
      </c>
      <c r="E1852">
        <f>Summary!C1483</f>
        <v>16.88</v>
      </c>
      <c r="F1852">
        <f>Summary!I1483*$N$2</f>
        <v>116.62560000000001</v>
      </c>
      <c r="G1852">
        <f>Summary!F1483</f>
        <v>1.52</v>
      </c>
      <c r="H1852">
        <v>63.232799999999997</v>
      </c>
      <c r="I1852">
        <v>3.64</v>
      </c>
    </row>
    <row r="1853" spans="1:9" x14ac:dyDescent="0.55000000000000004">
      <c r="A1853">
        <v>2014</v>
      </c>
      <c r="B1853">
        <v>23</v>
      </c>
      <c r="C1853">
        <f>Summary!E1484</f>
        <v>11.87</v>
      </c>
      <c r="D1853">
        <f>Summary!D1484</f>
        <v>9.4700000000000006</v>
      </c>
      <c r="E1853">
        <f>Summary!C1484</f>
        <v>15.47</v>
      </c>
      <c r="F1853">
        <f>Summary!I1484*$N$2</f>
        <v>135.369</v>
      </c>
      <c r="G1853">
        <f>Summary!F1484</f>
        <v>0.53</v>
      </c>
      <c r="H1853">
        <v>63.253312000000001</v>
      </c>
      <c r="I1853">
        <v>3.64</v>
      </c>
    </row>
    <row r="1854" spans="1:9" x14ac:dyDescent="0.55000000000000004">
      <c r="A1854">
        <v>2014</v>
      </c>
      <c r="B1854">
        <v>24</v>
      </c>
      <c r="C1854">
        <f>Summary!E1485</f>
        <v>12.33</v>
      </c>
      <c r="D1854">
        <f>Summary!D1485</f>
        <v>8.4700000000000006</v>
      </c>
      <c r="E1854">
        <f>Summary!C1485</f>
        <v>17.260000000000002</v>
      </c>
      <c r="F1854">
        <f>Summary!I1485*$N$2</f>
        <v>137.56730000000002</v>
      </c>
      <c r="G1854">
        <f>Summary!F1485</f>
        <v>0</v>
      </c>
      <c r="H1854">
        <v>62.87504448</v>
      </c>
      <c r="I1854">
        <v>3.64</v>
      </c>
    </row>
    <row r="1855" spans="1:9" x14ac:dyDescent="0.55000000000000004">
      <c r="A1855">
        <v>2014</v>
      </c>
      <c r="B1855">
        <v>25</v>
      </c>
      <c r="C1855">
        <f>Summary!E1486</f>
        <v>15.05</v>
      </c>
      <c r="D1855">
        <f>Summary!D1486</f>
        <v>11.66</v>
      </c>
      <c r="E1855">
        <f>Summary!C1486</f>
        <v>20.32</v>
      </c>
      <c r="F1855">
        <f>Summary!I1486*$N$2</f>
        <v>75.089300000000009</v>
      </c>
      <c r="G1855">
        <f>Summary!F1486</f>
        <v>0</v>
      </c>
      <c r="H1855">
        <v>61.878846260000003</v>
      </c>
      <c r="I1855">
        <v>3.64</v>
      </c>
    </row>
    <row r="1856" spans="1:9" x14ac:dyDescent="0.55000000000000004">
      <c r="A1856">
        <v>2014</v>
      </c>
      <c r="B1856">
        <v>26</v>
      </c>
      <c r="C1856">
        <f>Summary!E1487</f>
        <v>14.42</v>
      </c>
      <c r="D1856">
        <f>Summary!D1487</f>
        <v>10.59</v>
      </c>
      <c r="E1856">
        <f>Summary!C1487</f>
        <v>19.61</v>
      </c>
      <c r="F1856">
        <f>Summary!I1487*$N$2</f>
        <v>147.8646</v>
      </c>
      <c r="G1856">
        <f>Summary!F1487</f>
        <v>0</v>
      </c>
      <c r="H1856">
        <v>60.784000110000001</v>
      </c>
      <c r="I1856">
        <v>3.64</v>
      </c>
    </row>
    <row r="1857" spans="1:9" x14ac:dyDescent="0.55000000000000004">
      <c r="A1857">
        <v>2014</v>
      </c>
      <c r="B1857">
        <v>27</v>
      </c>
      <c r="C1857">
        <f>Summary!E1488</f>
        <v>14.09</v>
      </c>
      <c r="D1857">
        <f>Summary!D1488</f>
        <v>10.11</v>
      </c>
      <c r="E1857">
        <f>Summary!C1488</f>
        <v>18.8</v>
      </c>
      <c r="F1857">
        <f>Summary!I1488*$N$2</f>
        <v>148.67449999999999</v>
      </c>
      <c r="G1857">
        <f>Summary!F1488</f>
        <v>0</v>
      </c>
      <c r="H1857">
        <v>60.118560109999997</v>
      </c>
      <c r="I1857">
        <v>3.64</v>
      </c>
    </row>
    <row r="1858" spans="1:9" x14ac:dyDescent="0.55000000000000004">
      <c r="A1858">
        <v>2014</v>
      </c>
      <c r="B1858">
        <v>28</v>
      </c>
      <c r="C1858">
        <f>Summary!E1489</f>
        <v>11.39</v>
      </c>
      <c r="D1858">
        <f>Summary!D1489</f>
        <v>7.22</v>
      </c>
      <c r="E1858">
        <f>Summary!C1489</f>
        <v>16.05</v>
      </c>
      <c r="F1858">
        <f>Summary!I1489*$N$2</f>
        <v>146.3605</v>
      </c>
      <c r="G1858">
        <f>Summary!F1489</f>
        <v>0.01</v>
      </c>
      <c r="H1858">
        <v>60.246902519999999</v>
      </c>
      <c r="I1858">
        <v>3.64</v>
      </c>
    </row>
    <row r="1859" spans="1:9" x14ac:dyDescent="0.55000000000000004">
      <c r="A1859">
        <v>2014</v>
      </c>
      <c r="B1859">
        <v>29</v>
      </c>
      <c r="C1859">
        <f>Summary!E1490</f>
        <v>11.88</v>
      </c>
      <c r="D1859">
        <f>Summary!D1490</f>
        <v>7.78</v>
      </c>
      <c r="E1859">
        <f>Summary!C1490</f>
        <v>15.05</v>
      </c>
      <c r="F1859">
        <f>Summary!I1490*$N$2</f>
        <v>86.312200000000004</v>
      </c>
      <c r="G1859">
        <f>Summary!F1490</f>
        <v>0.56999999999999995</v>
      </c>
      <c r="H1859">
        <v>60.239178619999997</v>
      </c>
      <c r="I1859">
        <v>3.64</v>
      </c>
    </row>
    <row r="1860" spans="1:9" x14ac:dyDescent="0.55000000000000004">
      <c r="A1860">
        <v>2014</v>
      </c>
      <c r="B1860">
        <v>30</v>
      </c>
      <c r="C1860">
        <f>Summary!E1491</f>
        <v>10.33</v>
      </c>
      <c r="D1860">
        <f>Summary!D1491</f>
        <v>6.98</v>
      </c>
      <c r="E1860">
        <f>Summary!C1491</f>
        <v>15.13</v>
      </c>
      <c r="F1860">
        <f>Summary!I1491*$N$2</f>
        <v>152.1455</v>
      </c>
      <c r="G1860">
        <f>Summary!F1491</f>
        <v>0.01</v>
      </c>
      <c r="H1860">
        <v>59.717945759999999</v>
      </c>
      <c r="I1860">
        <v>3.64</v>
      </c>
    </row>
    <row r="1861" spans="1:9" x14ac:dyDescent="0.55000000000000004">
      <c r="A1861">
        <v>2014</v>
      </c>
      <c r="B1861">
        <v>31</v>
      </c>
      <c r="C1861">
        <f>Summary!E1492</f>
        <v>11.06</v>
      </c>
      <c r="D1861">
        <f>Summary!D1492</f>
        <v>7.64</v>
      </c>
      <c r="E1861">
        <f>Summary!C1492</f>
        <v>14.8</v>
      </c>
      <c r="F1861">
        <f>Summary!I1492*$N$2</f>
        <v>120.44370000000001</v>
      </c>
      <c r="G1861">
        <f>Summary!F1492</f>
        <v>0.01</v>
      </c>
      <c r="H1861">
        <v>59.107463590000002</v>
      </c>
      <c r="I1861">
        <v>3.64</v>
      </c>
    </row>
    <row r="1862" spans="1:9" x14ac:dyDescent="0.55000000000000004">
      <c r="A1862">
        <v>2014</v>
      </c>
      <c r="B1862">
        <v>32</v>
      </c>
      <c r="C1862">
        <f>Summary!E1493</f>
        <v>12.84</v>
      </c>
      <c r="D1862">
        <f>Summary!D1493</f>
        <v>9.2200000000000006</v>
      </c>
      <c r="E1862">
        <f>Summary!C1493</f>
        <v>17.739999999999998</v>
      </c>
      <c r="F1862">
        <f>Summary!I1493*$N$2</f>
        <v>85.386600000000001</v>
      </c>
      <c r="G1862">
        <f>Summary!F1493</f>
        <v>0.01</v>
      </c>
      <c r="H1862">
        <v>58.520562140000003</v>
      </c>
      <c r="I1862">
        <v>3.64</v>
      </c>
    </row>
    <row r="1863" spans="1:9" x14ac:dyDescent="0.55000000000000004">
      <c r="A1863">
        <v>2014</v>
      </c>
      <c r="B1863">
        <v>33</v>
      </c>
      <c r="C1863">
        <f>Summary!E1494</f>
        <v>9.75</v>
      </c>
      <c r="D1863">
        <f>Summary!D1494</f>
        <v>5.82</v>
      </c>
      <c r="E1863">
        <f>Summary!C1494</f>
        <v>13.62</v>
      </c>
      <c r="F1863">
        <f>Summary!I1494*$N$2</f>
        <v>149.02160000000001</v>
      </c>
      <c r="G1863">
        <f>Summary!F1494</f>
        <v>0</v>
      </c>
      <c r="H1863">
        <v>58.058584619999998</v>
      </c>
      <c r="I1863">
        <v>3.64</v>
      </c>
    </row>
    <row r="1864" spans="1:9" x14ac:dyDescent="0.55000000000000004">
      <c r="A1864">
        <v>2014</v>
      </c>
      <c r="B1864">
        <v>34</v>
      </c>
      <c r="C1864">
        <f>Summary!E1495</f>
        <v>11.6</v>
      </c>
      <c r="D1864">
        <f>Summary!D1495</f>
        <v>8.4600000000000009</v>
      </c>
      <c r="E1864">
        <f>Summary!C1495</f>
        <v>16.12</v>
      </c>
      <c r="F1864">
        <f>Summary!I1495*$N$2</f>
        <v>117.55120000000001</v>
      </c>
      <c r="G1864">
        <f>Summary!F1495</f>
        <v>0.1</v>
      </c>
      <c r="H1864">
        <v>57.80692801</v>
      </c>
      <c r="I1864">
        <v>3.64</v>
      </c>
    </row>
    <row r="1865" spans="1:9" x14ac:dyDescent="0.55000000000000004">
      <c r="A1865">
        <v>2014</v>
      </c>
      <c r="B1865">
        <v>35</v>
      </c>
      <c r="C1865">
        <f>Summary!E1496</f>
        <v>11.55</v>
      </c>
      <c r="D1865">
        <f>Summary!D1496</f>
        <v>8.0500000000000007</v>
      </c>
      <c r="E1865">
        <f>Summary!C1496</f>
        <v>15.39</v>
      </c>
      <c r="F1865">
        <f>Summary!I1496*$N$2</f>
        <v>137.7987</v>
      </c>
      <c r="G1865">
        <f>Summary!F1496</f>
        <v>0</v>
      </c>
      <c r="H1865">
        <v>57.799605130000003</v>
      </c>
      <c r="I1865">
        <v>3.64</v>
      </c>
    </row>
    <row r="1866" spans="1:9" x14ac:dyDescent="0.55000000000000004">
      <c r="A1866">
        <v>2014</v>
      </c>
      <c r="B1866">
        <v>36</v>
      </c>
      <c r="C1866">
        <f>Summary!E1497</f>
        <v>13.94</v>
      </c>
      <c r="D1866">
        <f>Summary!D1497</f>
        <v>11.14</v>
      </c>
      <c r="E1866">
        <f>Summary!C1497</f>
        <v>18.04</v>
      </c>
      <c r="F1866">
        <f>Summary!I1497*$N$2</f>
        <v>104.93990000000001</v>
      </c>
      <c r="G1866">
        <f>Summary!F1497</f>
        <v>0.02</v>
      </c>
      <c r="H1866">
        <v>57.804389329999999</v>
      </c>
      <c r="I1866">
        <v>3.64</v>
      </c>
    </row>
    <row r="1867" spans="1:9" x14ac:dyDescent="0.55000000000000004">
      <c r="A1867">
        <v>2014</v>
      </c>
      <c r="B1867">
        <v>37</v>
      </c>
      <c r="C1867">
        <f>Summary!E1498</f>
        <v>14.5</v>
      </c>
      <c r="D1867">
        <f>Summary!D1498</f>
        <v>11.74</v>
      </c>
      <c r="E1867">
        <f>Summary!C1498</f>
        <v>18.71</v>
      </c>
      <c r="F1867">
        <f>Summary!I1498*$N$2</f>
        <v>158.62470000000002</v>
      </c>
      <c r="G1867">
        <f>Summary!F1498</f>
        <v>0.06</v>
      </c>
      <c r="H1867">
        <v>57.98896491</v>
      </c>
      <c r="I1867">
        <v>3.64</v>
      </c>
    </row>
    <row r="1868" spans="1:9" x14ac:dyDescent="0.55000000000000004">
      <c r="A1868">
        <v>2014</v>
      </c>
      <c r="B1868">
        <v>38</v>
      </c>
      <c r="C1868">
        <f>Summary!E1499</f>
        <v>12.83</v>
      </c>
      <c r="D1868">
        <f>Summary!D1499</f>
        <v>9.68</v>
      </c>
      <c r="E1868">
        <f>Summary!C1499</f>
        <v>16.829999999999998</v>
      </c>
      <c r="F1868">
        <f>Summary!I1499*$N$2</f>
        <v>171.93019999999999</v>
      </c>
      <c r="G1868">
        <f>Summary!F1499</f>
        <v>0.02</v>
      </c>
      <c r="H1868">
        <v>57.970523499999999</v>
      </c>
      <c r="I1868">
        <v>3.64</v>
      </c>
    </row>
    <row r="1869" spans="1:9" x14ac:dyDescent="0.55000000000000004">
      <c r="A1869">
        <v>2014</v>
      </c>
      <c r="B1869">
        <v>39</v>
      </c>
      <c r="C1869">
        <f>Summary!E1500</f>
        <v>13.22</v>
      </c>
      <c r="D1869">
        <f>Summary!D1500</f>
        <v>9.11</v>
      </c>
      <c r="E1869">
        <f>Summary!C1500</f>
        <v>16.87</v>
      </c>
      <c r="F1869">
        <f>Summary!I1500*$N$2</f>
        <v>134.32769999999999</v>
      </c>
      <c r="G1869">
        <f>Summary!F1500</f>
        <v>0.05</v>
      </c>
      <c r="H1869">
        <v>57.845344439999998</v>
      </c>
      <c r="I1869">
        <v>3.64</v>
      </c>
    </row>
    <row r="1870" spans="1:9" x14ac:dyDescent="0.55000000000000004">
      <c r="A1870">
        <v>2014</v>
      </c>
      <c r="B1870">
        <v>40</v>
      </c>
      <c r="C1870">
        <f>Summary!E1501</f>
        <v>13.77</v>
      </c>
      <c r="D1870">
        <f>Summary!D1501</f>
        <v>11.1</v>
      </c>
      <c r="E1870">
        <f>Summary!C1501</f>
        <v>16.260000000000002</v>
      </c>
      <c r="F1870">
        <f>Summary!I1501*$N$2</f>
        <v>107.2539</v>
      </c>
      <c r="G1870">
        <f>Summary!F1501</f>
        <v>3.99</v>
      </c>
      <c r="H1870">
        <v>58.596758219999998</v>
      </c>
      <c r="I1870">
        <v>3.64</v>
      </c>
    </row>
    <row r="1871" spans="1:9" x14ac:dyDescent="0.55000000000000004">
      <c r="A1871">
        <v>2014</v>
      </c>
      <c r="B1871">
        <v>41</v>
      </c>
      <c r="C1871">
        <f>Summary!E1502</f>
        <v>11.72</v>
      </c>
      <c r="D1871">
        <f>Summary!D1502</f>
        <v>8.9600000000000009</v>
      </c>
      <c r="E1871">
        <f>Summary!C1502</f>
        <v>14.73</v>
      </c>
      <c r="F1871">
        <f>Summary!I1502*$N$2</f>
        <v>154.92230000000001</v>
      </c>
      <c r="G1871">
        <f>Summary!F1502</f>
        <v>1.46</v>
      </c>
      <c r="H1871">
        <v>59.19022855</v>
      </c>
      <c r="I1871">
        <v>3.64</v>
      </c>
    </row>
    <row r="1872" spans="1:9" x14ac:dyDescent="0.55000000000000004">
      <c r="A1872">
        <v>2014</v>
      </c>
      <c r="B1872">
        <v>42</v>
      </c>
      <c r="C1872">
        <f>Summary!E1503</f>
        <v>10.88</v>
      </c>
      <c r="D1872">
        <f>Summary!D1503</f>
        <v>6.69</v>
      </c>
      <c r="E1872">
        <f>Summary!C1503</f>
        <v>14.57</v>
      </c>
      <c r="F1872">
        <f>Summary!I1503*$N$2</f>
        <v>80.758600000000001</v>
      </c>
      <c r="G1872">
        <f>Summary!F1503</f>
        <v>0.48</v>
      </c>
      <c r="H1872">
        <v>59.429837689999999</v>
      </c>
      <c r="I1872">
        <v>3.64</v>
      </c>
    </row>
    <row r="1873" spans="1:9" x14ac:dyDescent="0.55000000000000004">
      <c r="A1873">
        <v>2014</v>
      </c>
      <c r="B1873">
        <v>43</v>
      </c>
      <c r="C1873">
        <f>Summary!E1504</f>
        <v>14.15</v>
      </c>
      <c r="D1873">
        <f>Summary!D1504</f>
        <v>10.96</v>
      </c>
      <c r="E1873">
        <f>Summary!C1504</f>
        <v>18.11</v>
      </c>
      <c r="F1873">
        <f>Summary!I1504*$N$2</f>
        <v>176.09540000000001</v>
      </c>
      <c r="G1873">
        <f>Summary!F1504</f>
        <v>0.03</v>
      </c>
      <c r="H1873">
        <v>59.765431200000002</v>
      </c>
      <c r="I1873">
        <v>3.64</v>
      </c>
    </row>
    <row r="1874" spans="1:9" x14ac:dyDescent="0.55000000000000004">
      <c r="A1874">
        <v>2014</v>
      </c>
      <c r="B1874">
        <v>44</v>
      </c>
      <c r="C1874">
        <f>Summary!E1505</f>
        <v>15.91</v>
      </c>
      <c r="D1874">
        <f>Summary!D1505</f>
        <v>12.83</v>
      </c>
      <c r="E1874">
        <f>Summary!C1505</f>
        <v>20.59</v>
      </c>
      <c r="F1874">
        <f>Summary!I1505*$N$2</f>
        <v>144.625</v>
      </c>
      <c r="G1874">
        <f>Summary!F1505</f>
        <v>0.02</v>
      </c>
      <c r="H1874">
        <v>59.984048450000003</v>
      </c>
      <c r="I1874">
        <v>3.64</v>
      </c>
    </row>
    <row r="1875" spans="1:9" x14ac:dyDescent="0.55000000000000004">
      <c r="A1875">
        <v>2014</v>
      </c>
      <c r="B1875">
        <v>45</v>
      </c>
      <c r="C1875">
        <f>Summary!E1506</f>
        <v>15.46</v>
      </c>
      <c r="D1875">
        <f>Summary!D1506</f>
        <v>11.95</v>
      </c>
      <c r="E1875">
        <f>Summary!C1506</f>
        <v>20.14</v>
      </c>
      <c r="F1875">
        <f>Summary!I1506*$N$2</f>
        <v>180.14490000000001</v>
      </c>
      <c r="G1875">
        <f>Summary!F1506</f>
        <v>0</v>
      </c>
      <c r="H1875">
        <v>59.782210390000003</v>
      </c>
      <c r="I1875">
        <v>3.64</v>
      </c>
    </row>
    <row r="1876" spans="1:9" x14ac:dyDescent="0.55000000000000004">
      <c r="A1876">
        <v>2014</v>
      </c>
      <c r="B1876">
        <v>46</v>
      </c>
      <c r="C1876">
        <f>Summary!E1507</f>
        <v>14.33</v>
      </c>
      <c r="D1876">
        <f>Summary!D1507</f>
        <v>10.41</v>
      </c>
      <c r="E1876">
        <f>Summary!C1507</f>
        <v>18.7</v>
      </c>
      <c r="F1876">
        <f>Summary!I1507*$N$2</f>
        <v>164.8725</v>
      </c>
      <c r="G1876">
        <f>Summary!F1507</f>
        <v>0.02</v>
      </c>
      <c r="H1876">
        <v>59.607498800000002</v>
      </c>
      <c r="I1876">
        <v>3.64</v>
      </c>
    </row>
    <row r="1877" spans="1:9" x14ac:dyDescent="0.55000000000000004">
      <c r="A1877">
        <v>2014</v>
      </c>
      <c r="B1877">
        <v>47</v>
      </c>
      <c r="C1877">
        <f>Summary!E1508</f>
        <v>13.82</v>
      </c>
      <c r="D1877">
        <f>Summary!D1508</f>
        <v>10.92</v>
      </c>
      <c r="E1877">
        <f>Summary!C1508</f>
        <v>17.010000000000002</v>
      </c>
      <c r="F1877">
        <f>Summary!I1508*$N$2</f>
        <v>131.2038</v>
      </c>
      <c r="G1877">
        <f>Summary!F1508</f>
        <v>0.01</v>
      </c>
      <c r="H1877">
        <v>59.664198749999997</v>
      </c>
      <c r="I1877">
        <v>3.64</v>
      </c>
    </row>
    <row r="1878" spans="1:9" x14ac:dyDescent="0.55000000000000004">
      <c r="A1878">
        <v>2014</v>
      </c>
      <c r="B1878">
        <v>48</v>
      </c>
      <c r="C1878">
        <f>Summary!E1509</f>
        <v>11.94</v>
      </c>
      <c r="D1878">
        <f>Summary!D1509</f>
        <v>11.36</v>
      </c>
      <c r="E1878">
        <f>Summary!C1509</f>
        <v>12.58</v>
      </c>
      <c r="F1878">
        <f>Summary!I1509*$N$2</f>
        <v>54.147599999999997</v>
      </c>
      <c r="G1878">
        <f>Summary!F1509</f>
        <v>0.02</v>
      </c>
      <c r="H1878">
        <v>59.5214547</v>
      </c>
      <c r="I1878">
        <v>3.64</v>
      </c>
    </row>
    <row r="1879" spans="1:9" x14ac:dyDescent="0.55000000000000004">
      <c r="A1879">
        <v>2014</v>
      </c>
      <c r="B1879">
        <v>49</v>
      </c>
      <c r="C1879">
        <f>Summary!E1510</f>
        <v>12.81</v>
      </c>
      <c r="D1879">
        <f>Summary!D1510</f>
        <v>10.82</v>
      </c>
      <c r="E1879">
        <f>Summary!C1510</f>
        <v>15.17</v>
      </c>
      <c r="F1879">
        <f>Summary!I1510*$N$2</f>
        <v>67.800200000000004</v>
      </c>
      <c r="G1879">
        <f>Summary!F1510</f>
        <v>0.08</v>
      </c>
      <c r="H1879">
        <v>59.372180409999999</v>
      </c>
      <c r="I1879">
        <v>3.64</v>
      </c>
    </row>
    <row r="1880" spans="1:9" x14ac:dyDescent="0.55000000000000004">
      <c r="A1880">
        <v>2014</v>
      </c>
      <c r="B1880">
        <v>50</v>
      </c>
      <c r="C1880">
        <f>Summary!E1511</f>
        <v>13.25</v>
      </c>
      <c r="D1880">
        <f>Summary!D1511</f>
        <v>9.52</v>
      </c>
      <c r="E1880">
        <f>Summary!C1511</f>
        <v>17.690000000000001</v>
      </c>
      <c r="F1880">
        <f>Summary!I1511*$N$2</f>
        <v>162.3271</v>
      </c>
      <c r="G1880">
        <f>Summary!F1511</f>
        <v>0</v>
      </c>
      <c r="H1880">
        <v>59.232065849999998</v>
      </c>
      <c r="I1880">
        <v>3.64</v>
      </c>
    </row>
    <row r="1881" spans="1:9" x14ac:dyDescent="0.55000000000000004">
      <c r="A1881">
        <v>2014</v>
      </c>
      <c r="B1881">
        <v>51</v>
      </c>
      <c r="C1881">
        <f>Summary!E1512</f>
        <v>13.79</v>
      </c>
      <c r="D1881">
        <f>Summary!D1512</f>
        <v>9.2799999999999994</v>
      </c>
      <c r="E1881">
        <f>Summary!C1512</f>
        <v>19.41</v>
      </c>
      <c r="F1881">
        <f>Summary!I1512*$N$2</f>
        <v>192.17769999999999</v>
      </c>
      <c r="G1881">
        <f>Summary!F1512</f>
        <v>0</v>
      </c>
      <c r="H1881">
        <v>59.126194630000001</v>
      </c>
      <c r="I1881">
        <v>3.64</v>
      </c>
    </row>
    <row r="1882" spans="1:9" x14ac:dyDescent="0.55000000000000004">
      <c r="A1882">
        <v>2014</v>
      </c>
      <c r="B1882">
        <v>52</v>
      </c>
      <c r="C1882">
        <f>Summary!E1513</f>
        <v>14.26</v>
      </c>
      <c r="D1882">
        <f>Summary!D1513</f>
        <v>10.84</v>
      </c>
      <c r="E1882">
        <f>Summary!C1513</f>
        <v>19.13</v>
      </c>
      <c r="F1882">
        <f>Summary!I1513*$N$2</f>
        <v>167.64930000000001</v>
      </c>
      <c r="G1882">
        <f>Summary!F1513</f>
        <v>0</v>
      </c>
      <c r="H1882">
        <v>59.05988241</v>
      </c>
      <c r="I1882">
        <v>3.64</v>
      </c>
    </row>
    <row r="1883" spans="1:9" x14ac:dyDescent="0.55000000000000004">
      <c r="A1883">
        <v>2014</v>
      </c>
      <c r="B1883">
        <v>53</v>
      </c>
      <c r="C1883">
        <f>Summary!E1514</f>
        <v>11.85</v>
      </c>
      <c r="D1883">
        <f>Summary!D1514</f>
        <v>7.73</v>
      </c>
      <c r="E1883">
        <f>Summary!C1514</f>
        <v>16.55</v>
      </c>
      <c r="F1883">
        <f>Summary!I1514*$N$2</f>
        <v>202.82210000000001</v>
      </c>
      <c r="G1883">
        <f>Summary!F1514</f>
        <v>0</v>
      </c>
      <c r="H1883">
        <v>59.01753531</v>
      </c>
      <c r="I1883">
        <v>3.64</v>
      </c>
    </row>
    <row r="1884" spans="1:9" x14ac:dyDescent="0.55000000000000004">
      <c r="A1884">
        <v>2014</v>
      </c>
      <c r="B1884">
        <v>54</v>
      </c>
      <c r="C1884">
        <f>Summary!E1515</f>
        <v>11.58</v>
      </c>
      <c r="D1884">
        <f>Summary!D1515</f>
        <v>9.34</v>
      </c>
      <c r="E1884">
        <f>Summary!C1515</f>
        <v>14.33</v>
      </c>
      <c r="F1884">
        <f>Summary!I1515*$N$2</f>
        <v>205.94600000000003</v>
      </c>
      <c r="G1884">
        <f>Summary!F1515</f>
        <v>0</v>
      </c>
      <c r="H1884">
        <v>58.968360619999999</v>
      </c>
      <c r="I1884">
        <v>3.64</v>
      </c>
    </row>
    <row r="1885" spans="1:9" x14ac:dyDescent="0.55000000000000004">
      <c r="A1885">
        <v>2014</v>
      </c>
      <c r="B1885">
        <v>55</v>
      </c>
      <c r="C1885">
        <f>Summary!E1516</f>
        <v>11.59</v>
      </c>
      <c r="D1885">
        <f>Summary!D1516</f>
        <v>9.17</v>
      </c>
      <c r="E1885">
        <f>Summary!C1516</f>
        <v>14.2</v>
      </c>
      <c r="F1885">
        <f>Summary!I1516*$N$2</f>
        <v>73.5852</v>
      </c>
      <c r="G1885">
        <f>Summary!F1516</f>
        <v>11.46</v>
      </c>
      <c r="H1885">
        <v>58.917527900000003</v>
      </c>
      <c r="I1885">
        <v>3.64</v>
      </c>
    </row>
    <row r="1886" spans="1:9" x14ac:dyDescent="0.55000000000000004">
      <c r="A1886">
        <v>2014</v>
      </c>
      <c r="B1886">
        <v>56</v>
      </c>
      <c r="C1886">
        <f>Summary!E1517</f>
        <v>11.78</v>
      </c>
      <c r="D1886">
        <f>Summary!D1517</f>
        <v>7.71</v>
      </c>
      <c r="E1886">
        <f>Summary!C1517</f>
        <v>15.81</v>
      </c>
      <c r="F1886">
        <f>Summary!I1517*$N$2</f>
        <v>178.64079999999998</v>
      </c>
      <c r="G1886">
        <f>Summary!F1517</f>
        <v>0</v>
      </c>
      <c r="H1886">
        <v>58.885511180000002</v>
      </c>
      <c r="I1886">
        <v>3.47</v>
      </c>
    </row>
    <row r="1887" spans="1:9" x14ac:dyDescent="0.55000000000000004">
      <c r="A1887">
        <v>2014</v>
      </c>
      <c r="B1887">
        <v>57</v>
      </c>
      <c r="C1887">
        <f>Summary!E1518</f>
        <v>12.36</v>
      </c>
      <c r="D1887">
        <f>Summary!D1518</f>
        <v>8.2200000000000006</v>
      </c>
      <c r="E1887">
        <f>Summary!C1518</f>
        <v>17.05</v>
      </c>
      <c r="F1887">
        <f>Summary!I1518*$N$2</f>
        <v>168.45920000000001</v>
      </c>
      <c r="G1887">
        <f>Summary!F1518</f>
        <v>0</v>
      </c>
      <c r="H1887">
        <v>58.876633089999999</v>
      </c>
      <c r="I1887">
        <v>3.47</v>
      </c>
    </row>
    <row r="1888" spans="1:9" x14ac:dyDescent="0.55000000000000004">
      <c r="A1888">
        <v>2014</v>
      </c>
      <c r="B1888">
        <v>58</v>
      </c>
      <c r="C1888">
        <f>Summary!E1519</f>
        <v>12.18</v>
      </c>
      <c r="D1888">
        <f>Summary!D1519</f>
        <v>7.68</v>
      </c>
      <c r="E1888">
        <f>Summary!C1519</f>
        <v>16.68</v>
      </c>
      <c r="F1888">
        <f>Summary!I1519*$N$2</f>
        <v>148.7902</v>
      </c>
      <c r="G1888">
        <f>Summary!F1519</f>
        <v>0.04</v>
      </c>
      <c r="H1888">
        <v>58.890875919999999</v>
      </c>
      <c r="I1888">
        <v>3.47</v>
      </c>
    </row>
    <row r="1889" spans="1:9" x14ac:dyDescent="0.55000000000000004">
      <c r="A1889">
        <v>2014</v>
      </c>
      <c r="B1889">
        <v>59</v>
      </c>
      <c r="C1889">
        <f>Summary!E1520</f>
        <v>14.59</v>
      </c>
      <c r="D1889">
        <f>Summary!D1520</f>
        <v>9.89</v>
      </c>
      <c r="E1889">
        <f>Summary!C1520</f>
        <v>19.93</v>
      </c>
      <c r="F1889">
        <f>Summary!I1520*$N$2</f>
        <v>157.58339999999998</v>
      </c>
      <c r="G1889">
        <f>Summary!F1520</f>
        <v>0.01</v>
      </c>
      <c r="H1889">
        <v>58.924167580000002</v>
      </c>
      <c r="I1889">
        <v>3.47</v>
      </c>
    </row>
    <row r="1890" spans="1:9" x14ac:dyDescent="0.55000000000000004">
      <c r="A1890">
        <v>2014</v>
      </c>
      <c r="B1890">
        <v>60</v>
      </c>
      <c r="C1890">
        <f>Summary!E1521</f>
        <v>14.48</v>
      </c>
      <c r="D1890">
        <f>Summary!D1521</f>
        <v>11.73</v>
      </c>
      <c r="E1890">
        <f>Summary!C1521</f>
        <v>17.77</v>
      </c>
      <c r="F1890">
        <f>Summary!I1521*$N$2</f>
        <v>94.526899999999998</v>
      </c>
      <c r="G1890">
        <f>Summary!F1521</f>
        <v>0.44</v>
      </c>
      <c r="H1890">
        <v>58.968857159999999</v>
      </c>
      <c r="I1890">
        <v>3.47</v>
      </c>
    </row>
    <row r="1891" spans="1:9" x14ac:dyDescent="0.55000000000000004">
      <c r="A1891">
        <v>2014</v>
      </c>
      <c r="B1891">
        <v>61</v>
      </c>
      <c r="C1891">
        <f>Summary!E1522</f>
        <v>16.38</v>
      </c>
      <c r="D1891">
        <f>Summary!D1522</f>
        <v>13.66</v>
      </c>
      <c r="E1891">
        <f>Summary!C1522</f>
        <v>19.920000000000002</v>
      </c>
      <c r="F1891">
        <f>Summary!I1522*$N$2</f>
        <v>164.98820000000001</v>
      </c>
      <c r="G1891">
        <f>Summary!F1522</f>
        <v>0.01</v>
      </c>
      <c r="H1891">
        <v>59.015627240000001</v>
      </c>
      <c r="I1891">
        <v>3.47</v>
      </c>
    </row>
    <row r="1892" spans="1:9" x14ac:dyDescent="0.55000000000000004">
      <c r="A1892">
        <v>2014</v>
      </c>
      <c r="B1892">
        <v>62</v>
      </c>
      <c r="C1892">
        <f>Summary!E1523</f>
        <v>14.55</v>
      </c>
      <c r="D1892">
        <f>Summary!D1523</f>
        <v>11.13</v>
      </c>
      <c r="E1892">
        <f>Summary!C1523</f>
        <v>17.690000000000001</v>
      </c>
      <c r="F1892">
        <f>Summary!I1523*$N$2</f>
        <v>208.60710000000003</v>
      </c>
      <c r="G1892">
        <f>Summary!F1523</f>
        <v>0.01</v>
      </c>
      <c r="H1892">
        <v>59.064076759999999</v>
      </c>
      <c r="I1892">
        <v>3.47</v>
      </c>
    </row>
    <row r="1893" spans="1:9" x14ac:dyDescent="0.55000000000000004">
      <c r="A1893">
        <v>2014</v>
      </c>
      <c r="B1893">
        <v>63</v>
      </c>
      <c r="C1893">
        <f>Summary!E1524</f>
        <v>12.75</v>
      </c>
      <c r="D1893">
        <f>Summary!D1524</f>
        <v>8.5</v>
      </c>
      <c r="E1893">
        <f>Summary!C1524</f>
        <v>17.5</v>
      </c>
      <c r="F1893">
        <f>Summary!I1524*$N$2</f>
        <v>223.18529999999998</v>
      </c>
      <c r="G1893">
        <f>Summary!F1524</f>
        <v>0</v>
      </c>
      <c r="H1893">
        <v>59.107081229999999</v>
      </c>
      <c r="I1893">
        <v>3.47</v>
      </c>
    </row>
    <row r="1894" spans="1:9" x14ac:dyDescent="0.55000000000000004">
      <c r="A1894">
        <v>2014</v>
      </c>
      <c r="B1894">
        <v>64</v>
      </c>
      <c r="C1894">
        <f>Summary!E1525</f>
        <v>14.41</v>
      </c>
      <c r="D1894">
        <f>Summary!D1525</f>
        <v>9.89</v>
      </c>
      <c r="E1894">
        <f>Summary!C1525</f>
        <v>19.46</v>
      </c>
      <c r="F1894">
        <f>Summary!I1525*$N$2</f>
        <v>205.71460000000002</v>
      </c>
      <c r="G1894">
        <f>Summary!F1525</f>
        <v>0</v>
      </c>
      <c r="H1894">
        <v>59.152543540000003</v>
      </c>
      <c r="I1894">
        <v>3.47</v>
      </c>
    </row>
    <row r="1895" spans="1:9" x14ac:dyDescent="0.55000000000000004">
      <c r="A1895">
        <v>2014</v>
      </c>
      <c r="B1895">
        <v>65</v>
      </c>
      <c r="C1895">
        <f>Summary!E1526</f>
        <v>13.46</v>
      </c>
      <c r="D1895">
        <f>Summary!D1526</f>
        <v>10.31</v>
      </c>
      <c r="E1895">
        <f>Summary!C1526</f>
        <v>16.760000000000002</v>
      </c>
      <c r="F1895">
        <f>Summary!I1526*$N$2</f>
        <v>225.3836</v>
      </c>
      <c r="G1895">
        <f>Summary!F1526</f>
        <v>0</v>
      </c>
      <c r="H1895">
        <v>59.204831499999997</v>
      </c>
      <c r="I1895">
        <v>3.47</v>
      </c>
    </row>
    <row r="1896" spans="1:9" x14ac:dyDescent="0.55000000000000004">
      <c r="A1896">
        <v>2014</v>
      </c>
      <c r="B1896">
        <v>66</v>
      </c>
      <c r="C1896">
        <f>Summary!E1527</f>
        <v>12.58</v>
      </c>
      <c r="D1896">
        <f>Summary!D1527</f>
        <v>10.07</v>
      </c>
      <c r="E1896">
        <f>Summary!C1527</f>
        <v>15.39</v>
      </c>
      <c r="F1896">
        <f>Summary!I1527*$N$2</f>
        <v>229.20169999999999</v>
      </c>
      <c r="G1896">
        <f>Summary!F1527</f>
        <v>0</v>
      </c>
      <c r="H1896">
        <v>59.229154430000001</v>
      </c>
      <c r="I1896">
        <v>3.47</v>
      </c>
    </row>
    <row r="1897" spans="1:9" x14ac:dyDescent="0.55000000000000004">
      <c r="A1897">
        <v>2014</v>
      </c>
      <c r="B1897">
        <v>67</v>
      </c>
      <c r="C1897">
        <f>Summary!E1528</f>
        <v>11.83</v>
      </c>
      <c r="D1897">
        <f>Summary!D1528</f>
        <v>8.24</v>
      </c>
      <c r="E1897">
        <f>Summary!C1528</f>
        <v>16.13</v>
      </c>
      <c r="F1897">
        <f>Summary!I1528*$N$2</f>
        <v>236.83789999999999</v>
      </c>
      <c r="G1897">
        <f>Summary!F1528</f>
        <v>0</v>
      </c>
      <c r="H1897">
        <v>59.230711470000003</v>
      </c>
      <c r="I1897">
        <v>3.47</v>
      </c>
    </row>
    <row r="1898" spans="1:9" x14ac:dyDescent="0.55000000000000004">
      <c r="A1898">
        <v>2014</v>
      </c>
      <c r="B1898">
        <v>68</v>
      </c>
      <c r="C1898">
        <f>Summary!E1529</f>
        <v>12.42</v>
      </c>
      <c r="D1898">
        <f>Summary!D1529</f>
        <v>9.36</v>
      </c>
      <c r="E1898">
        <f>Summary!C1529</f>
        <v>16.16</v>
      </c>
      <c r="F1898">
        <f>Summary!I1529*$N$2</f>
        <v>235.91230000000002</v>
      </c>
      <c r="G1898">
        <f>Summary!F1529</f>
        <v>0</v>
      </c>
      <c r="H1898">
        <v>59.22274642</v>
      </c>
      <c r="I1898">
        <v>3.47</v>
      </c>
    </row>
    <row r="1899" spans="1:9" x14ac:dyDescent="0.55000000000000004">
      <c r="A1899">
        <v>2014</v>
      </c>
      <c r="B1899">
        <v>69</v>
      </c>
      <c r="C1899">
        <f>Summary!E1530</f>
        <v>12.03</v>
      </c>
      <c r="D1899">
        <f>Summary!D1530</f>
        <v>9.3000000000000007</v>
      </c>
      <c r="E1899">
        <f>Summary!C1530</f>
        <v>14.52</v>
      </c>
      <c r="F1899">
        <f>Summary!I1530*$N$2</f>
        <v>236.1437</v>
      </c>
      <c r="G1899">
        <f>Summary!F1530</f>
        <v>0</v>
      </c>
      <c r="H1899">
        <v>59.201039029999997</v>
      </c>
      <c r="I1899">
        <v>3.47</v>
      </c>
    </row>
    <row r="1900" spans="1:9" x14ac:dyDescent="0.55000000000000004">
      <c r="A1900">
        <v>2014</v>
      </c>
      <c r="B1900">
        <v>70</v>
      </c>
      <c r="C1900">
        <f>Summary!E1531</f>
        <v>12.11</v>
      </c>
      <c r="D1900">
        <f>Summary!D1531</f>
        <v>8.6</v>
      </c>
      <c r="E1900">
        <f>Summary!C1531</f>
        <v>15.76</v>
      </c>
      <c r="F1900">
        <f>Summary!I1531*$N$2</f>
        <v>213.35080000000002</v>
      </c>
      <c r="G1900">
        <f>Summary!F1531</f>
        <v>0</v>
      </c>
      <c r="H1900">
        <v>59.16971865</v>
      </c>
      <c r="I1900">
        <v>3.47</v>
      </c>
    </row>
    <row r="1901" spans="1:9" x14ac:dyDescent="0.55000000000000004">
      <c r="A1901">
        <v>2014</v>
      </c>
      <c r="B1901">
        <v>71</v>
      </c>
      <c r="C1901">
        <f>Summary!E1532</f>
        <v>11.97</v>
      </c>
      <c r="D1901">
        <f>Summary!D1532</f>
        <v>10.199999999999999</v>
      </c>
      <c r="E1901">
        <f>Summary!C1532</f>
        <v>13.9</v>
      </c>
      <c r="F1901">
        <f>Summary!I1532*$N$2</f>
        <v>113.27029999999999</v>
      </c>
      <c r="G1901">
        <f>Summary!F1532</f>
        <v>0.08</v>
      </c>
      <c r="H1901">
        <v>59.145218980000003</v>
      </c>
      <c r="I1901">
        <v>3.47</v>
      </c>
    </row>
    <row r="1902" spans="1:9" x14ac:dyDescent="0.55000000000000004">
      <c r="A1902">
        <v>2014</v>
      </c>
      <c r="B1902">
        <v>72</v>
      </c>
      <c r="C1902">
        <f>Summary!E1533</f>
        <v>12.38</v>
      </c>
      <c r="D1902">
        <f>Summary!D1533</f>
        <v>10.47</v>
      </c>
      <c r="E1902">
        <f>Summary!C1533</f>
        <v>14.91</v>
      </c>
      <c r="F1902">
        <f>Summary!I1533*$N$2</f>
        <v>150.17860000000002</v>
      </c>
      <c r="G1902">
        <f>Summary!F1533</f>
        <v>0.91</v>
      </c>
      <c r="H1902">
        <v>59.126727789999997</v>
      </c>
      <c r="I1902">
        <v>3.47</v>
      </c>
    </row>
    <row r="1903" spans="1:9" x14ac:dyDescent="0.55000000000000004">
      <c r="A1903">
        <v>2014</v>
      </c>
      <c r="B1903">
        <v>73</v>
      </c>
      <c r="C1903">
        <f>Summary!E1534</f>
        <v>12.35</v>
      </c>
      <c r="D1903">
        <f>Summary!D1534</f>
        <v>9.85</v>
      </c>
      <c r="E1903">
        <f>Summary!C1534</f>
        <v>16</v>
      </c>
      <c r="F1903">
        <f>Summary!I1534*$N$2</f>
        <v>133.51779999999999</v>
      </c>
      <c r="G1903">
        <f>Summary!F1534</f>
        <v>0.21</v>
      </c>
      <c r="H1903">
        <v>59.105228949999997</v>
      </c>
      <c r="I1903">
        <v>3.47</v>
      </c>
    </row>
    <row r="1904" spans="1:9" x14ac:dyDescent="0.55000000000000004">
      <c r="A1904">
        <v>2014</v>
      </c>
      <c r="B1904">
        <v>74</v>
      </c>
      <c r="C1904">
        <f>Summary!E1535</f>
        <v>13.48</v>
      </c>
      <c r="D1904">
        <f>Summary!D1535</f>
        <v>9.67</v>
      </c>
      <c r="E1904">
        <f>Summary!C1535</f>
        <v>17.47</v>
      </c>
      <c r="F1904">
        <f>Summary!I1535*$N$2</f>
        <v>223.7638</v>
      </c>
      <c r="G1904">
        <f>Summary!F1535</f>
        <v>0</v>
      </c>
      <c r="H1904">
        <v>59.088579920000001</v>
      </c>
      <c r="I1904">
        <v>3.47</v>
      </c>
    </row>
    <row r="1905" spans="1:9" x14ac:dyDescent="0.55000000000000004">
      <c r="A1905">
        <v>2014</v>
      </c>
      <c r="B1905">
        <v>75</v>
      </c>
      <c r="C1905">
        <f>Summary!E1536</f>
        <v>15.25</v>
      </c>
      <c r="D1905">
        <f>Summary!D1536</f>
        <v>11.41</v>
      </c>
      <c r="E1905">
        <f>Summary!C1536</f>
        <v>19.739999999999998</v>
      </c>
      <c r="F1905">
        <f>Summary!I1536*$N$2</f>
        <v>239.61470000000003</v>
      </c>
      <c r="G1905">
        <f>Summary!F1536</f>
        <v>0</v>
      </c>
      <c r="H1905">
        <v>59.077235899999998</v>
      </c>
      <c r="I1905">
        <v>3.47</v>
      </c>
    </row>
    <row r="1906" spans="1:9" x14ac:dyDescent="0.55000000000000004">
      <c r="A1906">
        <v>2014</v>
      </c>
      <c r="B1906">
        <v>76</v>
      </c>
      <c r="C1906">
        <f>Summary!E1537</f>
        <v>16.04</v>
      </c>
      <c r="D1906">
        <f>Summary!D1537</f>
        <v>12.65</v>
      </c>
      <c r="E1906">
        <f>Summary!C1537</f>
        <v>19.7</v>
      </c>
      <c r="F1906">
        <f>Summary!I1537*$N$2</f>
        <v>231.74710000000002</v>
      </c>
      <c r="G1906">
        <f>Summary!F1537</f>
        <v>0</v>
      </c>
      <c r="H1906">
        <v>59.07104271</v>
      </c>
      <c r="I1906">
        <v>3.47</v>
      </c>
    </row>
    <row r="1907" spans="1:9" x14ac:dyDescent="0.55000000000000004">
      <c r="A1907">
        <v>2014</v>
      </c>
      <c r="B1907">
        <v>77</v>
      </c>
      <c r="C1907">
        <f>Summary!E1538</f>
        <v>16.28</v>
      </c>
      <c r="D1907">
        <f>Summary!D1538</f>
        <v>12.72</v>
      </c>
      <c r="E1907">
        <f>Summary!C1538</f>
        <v>20.36</v>
      </c>
      <c r="F1907">
        <f>Summary!I1538*$N$2</f>
        <v>249.10210000000001</v>
      </c>
      <c r="G1907">
        <f>Summary!F1538</f>
        <v>0</v>
      </c>
      <c r="H1907">
        <v>59.06883663</v>
      </c>
      <c r="I1907">
        <v>3.47</v>
      </c>
    </row>
    <row r="1908" spans="1:9" x14ac:dyDescent="0.55000000000000004">
      <c r="A1908">
        <v>2014</v>
      </c>
      <c r="B1908">
        <v>78</v>
      </c>
      <c r="C1908">
        <f>Summary!E1539</f>
        <v>13.95</v>
      </c>
      <c r="D1908">
        <f>Summary!D1539</f>
        <v>11.48</v>
      </c>
      <c r="E1908">
        <f>Summary!C1539</f>
        <v>17.07</v>
      </c>
      <c r="F1908">
        <f>Summary!I1539*$N$2</f>
        <v>220.98700000000002</v>
      </c>
      <c r="G1908">
        <f>Summary!F1539</f>
        <v>0</v>
      </c>
      <c r="H1908">
        <v>59.069194799999998</v>
      </c>
      <c r="I1908">
        <v>3.47</v>
      </c>
    </row>
    <row r="1909" spans="1:9" x14ac:dyDescent="0.55000000000000004">
      <c r="A1909">
        <v>2014</v>
      </c>
      <c r="B1909">
        <v>79</v>
      </c>
      <c r="C1909">
        <f>Summary!E1540</f>
        <v>13.77</v>
      </c>
      <c r="D1909">
        <f>Summary!D1540</f>
        <v>11.09</v>
      </c>
      <c r="E1909">
        <f>Summary!C1540</f>
        <v>16.89</v>
      </c>
      <c r="F1909">
        <f>Summary!I1540*$N$2</f>
        <v>224.458</v>
      </c>
      <c r="G1909">
        <f>Summary!F1540</f>
        <v>0</v>
      </c>
      <c r="H1909">
        <v>59.07126118</v>
      </c>
      <c r="I1909">
        <v>3.47</v>
      </c>
    </row>
    <row r="1910" spans="1:9" x14ac:dyDescent="0.55000000000000004">
      <c r="A1910">
        <v>2014</v>
      </c>
      <c r="B1910">
        <v>80</v>
      </c>
      <c r="C1910">
        <f>Summary!E1541</f>
        <v>15.39</v>
      </c>
      <c r="D1910">
        <f>Summary!D1541</f>
        <v>11.6</v>
      </c>
      <c r="E1910">
        <f>Summary!C1541</f>
        <v>19.66</v>
      </c>
      <c r="F1910">
        <f>Summary!I1541*$N$2</f>
        <v>214.73919999999998</v>
      </c>
      <c r="G1910">
        <f>Summary!F1541</f>
        <v>0</v>
      </c>
      <c r="H1910">
        <v>59.075377199999998</v>
      </c>
      <c r="I1910">
        <v>3.47</v>
      </c>
    </row>
    <row r="1911" spans="1:9" x14ac:dyDescent="0.55000000000000004">
      <c r="A1911">
        <v>2014</v>
      </c>
      <c r="B1911">
        <v>81</v>
      </c>
      <c r="C1911">
        <f>Summary!E1542</f>
        <v>16.850000000000001</v>
      </c>
      <c r="D1911">
        <f>Summary!D1542</f>
        <v>12.94</v>
      </c>
      <c r="E1911">
        <f>Summary!C1542</f>
        <v>21.66</v>
      </c>
      <c r="F1911">
        <f>Summary!I1542*$N$2</f>
        <v>193.10330000000002</v>
      </c>
      <c r="G1911">
        <f>Summary!F1542</f>
        <v>0</v>
      </c>
      <c r="H1911">
        <v>59.081691169999999</v>
      </c>
      <c r="I1911">
        <v>3.47</v>
      </c>
    </row>
    <row r="1912" spans="1:9" x14ac:dyDescent="0.55000000000000004">
      <c r="A1912">
        <v>2014</v>
      </c>
      <c r="B1912">
        <v>82</v>
      </c>
      <c r="C1912">
        <f>Summary!E1543</f>
        <v>13.98</v>
      </c>
      <c r="D1912">
        <f>Summary!D1543</f>
        <v>10.029999999999999</v>
      </c>
      <c r="E1912">
        <f>Summary!C1543</f>
        <v>18.61</v>
      </c>
      <c r="F1912">
        <f>Summary!I1543*$N$2</f>
        <v>234.29250000000002</v>
      </c>
      <c r="G1912">
        <f>Summary!F1543</f>
        <v>0</v>
      </c>
      <c r="H1912">
        <v>59.08953837</v>
      </c>
      <c r="I1912">
        <v>3.47</v>
      </c>
    </row>
    <row r="1913" spans="1:9" x14ac:dyDescent="0.55000000000000004">
      <c r="A1913">
        <v>2014</v>
      </c>
      <c r="B1913">
        <v>83</v>
      </c>
      <c r="C1913">
        <f>Summary!E1544</f>
        <v>15.88</v>
      </c>
      <c r="D1913">
        <f>Summary!D1544</f>
        <v>12.09</v>
      </c>
      <c r="E1913">
        <f>Summary!C1544</f>
        <v>20.45</v>
      </c>
      <c r="F1913">
        <f>Summary!I1544*$N$2</f>
        <v>239.03620000000001</v>
      </c>
      <c r="G1913">
        <f>Summary!F1544</f>
        <v>0.05</v>
      </c>
      <c r="H1913">
        <v>59.098054580000003</v>
      </c>
      <c r="I1913">
        <v>3.47</v>
      </c>
    </row>
    <row r="1914" spans="1:9" x14ac:dyDescent="0.55000000000000004">
      <c r="A1914">
        <v>2014</v>
      </c>
      <c r="B1914">
        <v>84</v>
      </c>
      <c r="C1914">
        <f>Summary!E1545</f>
        <v>15.92</v>
      </c>
      <c r="D1914">
        <f>Summary!D1545</f>
        <v>10.74</v>
      </c>
      <c r="E1914">
        <f>Summary!C1545</f>
        <v>20.56</v>
      </c>
      <c r="F1914">
        <f>Summary!I1545*$N$2</f>
        <v>242.27580000000003</v>
      </c>
      <c r="G1914">
        <f>Summary!F1545</f>
        <v>0.05</v>
      </c>
      <c r="H1914">
        <v>59.106341729999997</v>
      </c>
      <c r="I1914">
        <v>3.47</v>
      </c>
    </row>
    <row r="1915" spans="1:9" x14ac:dyDescent="0.55000000000000004">
      <c r="A1915">
        <v>2014</v>
      </c>
      <c r="B1915">
        <v>85</v>
      </c>
      <c r="C1915">
        <f>Summary!E1546</f>
        <v>13.78</v>
      </c>
      <c r="D1915">
        <f>Summary!D1546</f>
        <v>9.82</v>
      </c>
      <c r="E1915">
        <f>Summary!C1546</f>
        <v>17.97</v>
      </c>
      <c r="F1915">
        <f>Summary!I1546*$N$2</f>
        <v>256.04410000000001</v>
      </c>
      <c r="G1915">
        <f>Summary!F1546</f>
        <v>0.05</v>
      </c>
      <c r="H1915">
        <v>59.113628689999999</v>
      </c>
      <c r="I1915">
        <v>3.47</v>
      </c>
    </row>
    <row r="1916" spans="1:9" x14ac:dyDescent="0.55000000000000004">
      <c r="A1916">
        <v>2014</v>
      </c>
      <c r="B1916">
        <v>86</v>
      </c>
      <c r="C1916">
        <f>Summary!E1547</f>
        <v>13.07</v>
      </c>
      <c r="D1916">
        <f>Summary!D1547</f>
        <v>9.81</v>
      </c>
      <c r="E1916">
        <f>Summary!C1547</f>
        <v>16.82</v>
      </c>
      <c r="F1916">
        <f>Summary!I1547*$N$2</f>
        <v>241.58159999999998</v>
      </c>
      <c r="G1916">
        <f>Summary!F1547</f>
        <v>0</v>
      </c>
      <c r="H1916">
        <v>59.119419559999997</v>
      </c>
      <c r="I1916">
        <v>3.47</v>
      </c>
    </row>
    <row r="1917" spans="1:9" x14ac:dyDescent="0.55000000000000004">
      <c r="A1917">
        <v>2014</v>
      </c>
      <c r="B1917">
        <v>87</v>
      </c>
      <c r="C1917">
        <f>Summary!E1548</f>
        <v>13.33</v>
      </c>
      <c r="D1917">
        <f>Summary!D1548</f>
        <v>9.93</v>
      </c>
      <c r="E1917">
        <f>Summary!C1548</f>
        <v>16.14</v>
      </c>
      <c r="F1917">
        <f>Summary!I1548*$N$2</f>
        <v>183.3845</v>
      </c>
      <c r="G1917">
        <f>Summary!F1548</f>
        <v>0</v>
      </c>
      <c r="H1917">
        <v>59.123571249999998</v>
      </c>
      <c r="I1917">
        <v>3.47</v>
      </c>
    </row>
    <row r="1918" spans="1:9" x14ac:dyDescent="0.55000000000000004">
      <c r="A1918">
        <v>2014</v>
      </c>
      <c r="B1918">
        <v>88</v>
      </c>
      <c r="C1918">
        <f>Summary!E1549</f>
        <v>14.02</v>
      </c>
      <c r="D1918">
        <f>Summary!D1549</f>
        <v>11.73</v>
      </c>
      <c r="E1918">
        <f>Summary!C1549</f>
        <v>16.28</v>
      </c>
      <c r="F1918">
        <f>Summary!I1549*$N$2</f>
        <v>166.608</v>
      </c>
      <c r="G1918">
        <f>Summary!F1549</f>
        <v>0.03</v>
      </c>
      <c r="H1918">
        <v>59.125951030000003</v>
      </c>
      <c r="I1918">
        <v>3.47</v>
      </c>
    </row>
    <row r="1919" spans="1:9" x14ac:dyDescent="0.55000000000000004">
      <c r="A1919">
        <v>2014</v>
      </c>
      <c r="B1919">
        <v>89</v>
      </c>
      <c r="C1919">
        <f>Summary!E1550</f>
        <v>14.3</v>
      </c>
      <c r="D1919">
        <f>Summary!D1550</f>
        <v>8.91</v>
      </c>
      <c r="E1919">
        <f>Summary!C1550</f>
        <v>19.2</v>
      </c>
      <c r="F1919">
        <f>Summary!I1550*$N$2</f>
        <v>218.09450000000001</v>
      </c>
      <c r="G1919">
        <f>Summary!F1550</f>
        <v>0</v>
      </c>
      <c r="H1919">
        <v>59.126705819999998</v>
      </c>
      <c r="I1919">
        <v>3.47</v>
      </c>
    </row>
    <row r="1920" spans="1:9" x14ac:dyDescent="0.55000000000000004">
      <c r="A1920">
        <v>2014</v>
      </c>
      <c r="B1920">
        <v>90</v>
      </c>
      <c r="C1920">
        <f>Summary!E1551</f>
        <v>14.66</v>
      </c>
      <c r="D1920">
        <f>Summary!D1551</f>
        <v>11.32</v>
      </c>
      <c r="E1920">
        <f>Summary!C1551</f>
        <v>18.440000000000001</v>
      </c>
      <c r="F1920">
        <f>Summary!I1551*$N$2</f>
        <v>263.44889999999998</v>
      </c>
      <c r="G1920">
        <f>Summary!F1551</f>
        <v>0</v>
      </c>
      <c r="H1920">
        <v>59.125672309999999</v>
      </c>
      <c r="I1920">
        <v>3.47</v>
      </c>
    </row>
    <row r="1921" spans="1:9" x14ac:dyDescent="0.55000000000000004">
      <c r="A1921">
        <v>2014</v>
      </c>
      <c r="B1921">
        <v>91</v>
      </c>
      <c r="C1921">
        <f>Summary!E1552</f>
        <v>15.06</v>
      </c>
      <c r="D1921">
        <f>Summary!D1552</f>
        <v>12.42</v>
      </c>
      <c r="E1921">
        <f>Summary!C1552</f>
        <v>18.260000000000002</v>
      </c>
      <c r="F1921">
        <f>Summary!I1552*$N$2</f>
        <v>170.6575</v>
      </c>
      <c r="G1921">
        <f>Summary!F1552</f>
        <v>0</v>
      </c>
      <c r="H1921">
        <v>59.122505940000003</v>
      </c>
      <c r="I1921">
        <v>3.47</v>
      </c>
    </row>
    <row r="1922" spans="1:9" x14ac:dyDescent="0.55000000000000004">
      <c r="A1922">
        <v>2014</v>
      </c>
      <c r="B1922">
        <v>92</v>
      </c>
      <c r="C1922">
        <f>Summary!E1553</f>
        <v>15.77</v>
      </c>
      <c r="D1922">
        <f>Summary!D1553</f>
        <v>13.19</v>
      </c>
      <c r="E1922">
        <f>Summary!C1553</f>
        <v>19.47</v>
      </c>
      <c r="F1922">
        <f>Summary!I1553*$N$2</f>
        <v>174.47560000000001</v>
      </c>
      <c r="G1922">
        <f>Summary!F1553</f>
        <v>2.2599999999999998</v>
      </c>
      <c r="H1922">
        <v>59.11824</v>
      </c>
      <c r="I1922">
        <v>3.47</v>
      </c>
    </row>
    <row r="1923" spans="1:9" x14ac:dyDescent="0.55000000000000004">
      <c r="A1923">
        <v>2014</v>
      </c>
      <c r="B1923">
        <v>93</v>
      </c>
      <c r="C1923">
        <f>Summary!E1554</f>
        <v>14.86</v>
      </c>
      <c r="D1923">
        <f>Summary!D1554</f>
        <v>11.97</v>
      </c>
      <c r="E1923">
        <f>Summary!C1554</f>
        <v>17.79</v>
      </c>
      <c r="F1923">
        <f>Summary!I1554*$N$2</f>
        <v>240.77169999999998</v>
      </c>
      <c r="G1923">
        <f>Summary!F1554</f>
        <v>0.92</v>
      </c>
      <c r="H1923">
        <v>59.113741140000002</v>
      </c>
      <c r="I1923">
        <v>3.47</v>
      </c>
    </row>
    <row r="1924" spans="1:9" x14ac:dyDescent="0.55000000000000004">
      <c r="A1924">
        <v>2014</v>
      </c>
      <c r="B1924">
        <v>94</v>
      </c>
      <c r="C1924">
        <f>Summary!E1555</f>
        <v>16.059999999999999</v>
      </c>
      <c r="D1924">
        <f>Summary!D1555</f>
        <v>11.18</v>
      </c>
      <c r="E1924">
        <f>Summary!C1555</f>
        <v>20.420000000000002</v>
      </c>
      <c r="F1924">
        <f>Summary!I1555*$N$2</f>
        <v>282.30799999999999</v>
      </c>
      <c r="G1924">
        <f>Summary!F1555</f>
        <v>0</v>
      </c>
      <c r="H1924">
        <v>59.10938093</v>
      </c>
      <c r="I1924">
        <v>3.47</v>
      </c>
    </row>
    <row r="1925" spans="1:9" x14ac:dyDescent="0.55000000000000004">
      <c r="A1925">
        <v>2014</v>
      </c>
      <c r="B1925">
        <v>95</v>
      </c>
      <c r="C1925">
        <f>Summary!E1556</f>
        <v>17.98</v>
      </c>
      <c r="D1925">
        <f>Summary!D1556</f>
        <v>13.1</v>
      </c>
      <c r="E1925">
        <f>Summary!C1556</f>
        <v>22.48</v>
      </c>
      <c r="F1925">
        <f>Summary!I1556*$N$2</f>
        <v>219.5986</v>
      </c>
      <c r="G1925">
        <f>Summary!F1556</f>
        <v>0</v>
      </c>
      <c r="H1925">
        <v>59.10571461</v>
      </c>
      <c r="I1925">
        <v>3.47</v>
      </c>
    </row>
    <row r="1926" spans="1:9" x14ac:dyDescent="0.55000000000000004">
      <c r="A1926">
        <v>2014</v>
      </c>
      <c r="B1926">
        <v>96</v>
      </c>
      <c r="C1926">
        <f>Summary!E1557</f>
        <v>18.829999999999998</v>
      </c>
      <c r="D1926">
        <f>Summary!D1557</f>
        <v>15.03</v>
      </c>
      <c r="E1926">
        <f>Summary!C1557</f>
        <v>22.7</v>
      </c>
      <c r="F1926">
        <f>Summary!I1557*$N$2</f>
        <v>279.41550000000001</v>
      </c>
      <c r="G1926">
        <f>Summary!F1557</f>
        <v>0</v>
      </c>
      <c r="H1926">
        <v>59.103154449999998</v>
      </c>
      <c r="I1926">
        <v>3.47</v>
      </c>
    </row>
    <row r="1927" spans="1:9" x14ac:dyDescent="0.55000000000000004">
      <c r="A1927">
        <v>2014</v>
      </c>
      <c r="B1927">
        <v>97</v>
      </c>
      <c r="C1927">
        <f>Summary!E1558</f>
        <v>18.809999999999999</v>
      </c>
      <c r="D1927">
        <f>Summary!D1558</f>
        <v>16.02</v>
      </c>
      <c r="E1927">
        <f>Summary!C1558</f>
        <v>21.91</v>
      </c>
      <c r="F1927">
        <f>Summary!I1558*$N$2</f>
        <v>293.18380000000002</v>
      </c>
      <c r="G1927">
        <f>Summary!F1558</f>
        <v>0</v>
      </c>
      <c r="H1927">
        <v>59.101471869999997</v>
      </c>
      <c r="I1927">
        <v>3.47</v>
      </c>
    </row>
    <row r="1928" spans="1:9" x14ac:dyDescent="0.55000000000000004">
      <c r="A1928">
        <v>2014</v>
      </c>
      <c r="B1928">
        <v>98</v>
      </c>
      <c r="C1928">
        <f>Summary!E1559</f>
        <v>19.37</v>
      </c>
      <c r="D1928">
        <f>Summary!D1559</f>
        <v>15.62</v>
      </c>
      <c r="E1928">
        <f>Summary!C1559</f>
        <v>23.46</v>
      </c>
      <c r="F1928">
        <f>Summary!I1559*$N$2</f>
        <v>293.29950000000002</v>
      </c>
      <c r="G1928">
        <f>Summary!F1559</f>
        <v>0</v>
      </c>
      <c r="H1928">
        <v>59.100461629999998</v>
      </c>
      <c r="I1928">
        <v>3.47</v>
      </c>
    </row>
    <row r="1929" spans="1:9" x14ac:dyDescent="0.55000000000000004">
      <c r="A1929">
        <v>2014</v>
      </c>
      <c r="B1929">
        <v>99</v>
      </c>
      <c r="C1929">
        <f>Summary!E1560</f>
        <v>17.100000000000001</v>
      </c>
      <c r="D1929">
        <f>Summary!D1560</f>
        <v>14.19</v>
      </c>
      <c r="E1929">
        <f>Summary!C1560</f>
        <v>21.02</v>
      </c>
      <c r="F1929">
        <f>Summary!I1560*$N$2</f>
        <v>277.21719999999999</v>
      </c>
      <c r="G1929">
        <f>Summary!F1560</f>
        <v>0</v>
      </c>
      <c r="H1929">
        <v>59.100270940000001</v>
      </c>
      <c r="I1929">
        <v>3.47</v>
      </c>
    </row>
    <row r="1930" spans="1:9" x14ac:dyDescent="0.55000000000000004">
      <c r="A1930">
        <v>2014</v>
      </c>
      <c r="B1930">
        <v>100</v>
      </c>
      <c r="C1930">
        <f>Summary!E1561</f>
        <v>17.850000000000001</v>
      </c>
      <c r="D1930">
        <f>Summary!D1561</f>
        <v>14.76</v>
      </c>
      <c r="E1930">
        <f>Summary!C1561</f>
        <v>21.68</v>
      </c>
      <c r="F1930">
        <f>Summary!I1561*$N$2</f>
        <v>254.42429999999999</v>
      </c>
      <c r="G1930">
        <f>Summary!F1561</f>
        <v>0</v>
      </c>
      <c r="H1930">
        <v>59.100738579999998</v>
      </c>
      <c r="I1930">
        <v>3.47</v>
      </c>
    </row>
    <row r="1931" spans="1:9" x14ac:dyDescent="0.55000000000000004">
      <c r="A1931">
        <v>2014</v>
      </c>
      <c r="B1931">
        <v>101</v>
      </c>
      <c r="C1931">
        <f>Summary!E1562</f>
        <v>19.64</v>
      </c>
      <c r="D1931">
        <f>Summary!D1562</f>
        <v>16.100000000000001</v>
      </c>
      <c r="E1931">
        <f>Summary!C1562</f>
        <v>23.96</v>
      </c>
      <c r="F1931">
        <f>Summary!I1562*$N$2</f>
        <v>164.17830000000001</v>
      </c>
      <c r="G1931">
        <f>Summary!F1562</f>
        <v>0.02</v>
      </c>
      <c r="H1931">
        <v>59.101678679999999</v>
      </c>
      <c r="I1931">
        <v>3.47</v>
      </c>
    </row>
    <row r="1932" spans="1:9" x14ac:dyDescent="0.55000000000000004">
      <c r="A1932">
        <v>2014</v>
      </c>
      <c r="B1932">
        <v>102</v>
      </c>
      <c r="C1932">
        <f>Summary!E1563</f>
        <v>18.59</v>
      </c>
      <c r="D1932">
        <f>Summary!D1563</f>
        <v>15.5</v>
      </c>
      <c r="E1932">
        <f>Summary!C1563</f>
        <v>22.23</v>
      </c>
      <c r="F1932">
        <f>Summary!I1563*$N$2</f>
        <v>205.94600000000003</v>
      </c>
      <c r="G1932">
        <f>Summary!F1563</f>
        <v>0.08</v>
      </c>
      <c r="H1932">
        <v>59.102904119999998</v>
      </c>
      <c r="I1932">
        <v>3.47</v>
      </c>
    </row>
    <row r="1933" spans="1:9" x14ac:dyDescent="0.55000000000000004">
      <c r="A1933">
        <v>2014</v>
      </c>
      <c r="B1933">
        <v>103</v>
      </c>
      <c r="C1933">
        <f>Summary!E1564</f>
        <v>17.57</v>
      </c>
      <c r="D1933">
        <f>Summary!D1564</f>
        <v>14.64</v>
      </c>
      <c r="E1933">
        <f>Summary!C1564</f>
        <v>21.22</v>
      </c>
      <c r="F1933">
        <f>Summary!I1564*$N$2</f>
        <v>290.40700000000004</v>
      </c>
      <c r="G1933">
        <f>Summary!F1564</f>
        <v>0</v>
      </c>
      <c r="H1933">
        <v>59.104266819999999</v>
      </c>
      <c r="I1933">
        <v>3.47</v>
      </c>
    </row>
    <row r="1934" spans="1:9" x14ac:dyDescent="0.55000000000000004">
      <c r="A1934">
        <v>2014</v>
      </c>
      <c r="B1934">
        <v>104</v>
      </c>
      <c r="C1934">
        <f>Summary!E1565</f>
        <v>16.41</v>
      </c>
      <c r="D1934">
        <f>Summary!D1565</f>
        <v>13.6</v>
      </c>
      <c r="E1934">
        <f>Summary!C1565</f>
        <v>19.73</v>
      </c>
      <c r="F1934">
        <f>Summary!I1565*$N$2</f>
        <v>234.40820000000002</v>
      </c>
      <c r="G1934">
        <f>Summary!F1565</f>
        <v>0</v>
      </c>
      <c r="H1934">
        <v>59.1056697</v>
      </c>
      <c r="I1934">
        <v>3.47</v>
      </c>
    </row>
    <row r="1935" spans="1:9" x14ac:dyDescent="0.55000000000000004">
      <c r="A1935">
        <v>2014</v>
      </c>
      <c r="B1935">
        <v>105</v>
      </c>
      <c r="C1935">
        <f>Summary!E1566</f>
        <v>18.07</v>
      </c>
      <c r="D1935">
        <f>Summary!D1566</f>
        <v>14.14</v>
      </c>
      <c r="E1935">
        <f>Summary!C1566</f>
        <v>22.55</v>
      </c>
      <c r="F1935">
        <f>Summary!I1566*$N$2</f>
        <v>232.44130000000001</v>
      </c>
      <c r="G1935">
        <f>Summary!F1566</f>
        <v>0</v>
      </c>
      <c r="H1935">
        <v>64.7</v>
      </c>
      <c r="I1935">
        <v>3.47</v>
      </c>
    </row>
    <row r="1936" spans="1:9" x14ac:dyDescent="0.55000000000000004">
      <c r="A1936">
        <v>2014</v>
      </c>
      <c r="B1936">
        <v>106</v>
      </c>
      <c r="C1936">
        <f>Summary!E1567</f>
        <v>18.989999999999998</v>
      </c>
      <c r="D1936">
        <f>Summary!D1567</f>
        <v>15.48</v>
      </c>
      <c r="E1936">
        <f>Summary!C1567</f>
        <v>22.51</v>
      </c>
      <c r="F1936">
        <f>Summary!I1567*$N$2</f>
        <v>285.66330000000005</v>
      </c>
      <c r="G1936">
        <f>Summary!F1567</f>
        <v>0</v>
      </c>
      <c r="H1936">
        <v>71.13</v>
      </c>
      <c r="I1936">
        <v>3.74</v>
      </c>
    </row>
    <row r="1937" spans="1:9" x14ac:dyDescent="0.55000000000000004">
      <c r="A1937">
        <v>2014</v>
      </c>
      <c r="B1937">
        <v>107</v>
      </c>
      <c r="C1937">
        <f>Summary!E1568</f>
        <v>17.829999999999998</v>
      </c>
      <c r="D1937">
        <f>Summary!D1568</f>
        <v>14.76</v>
      </c>
      <c r="E1937">
        <f>Summary!C1568</f>
        <v>21.76</v>
      </c>
      <c r="F1937">
        <f>Summary!I1568*$N$2</f>
        <v>291.10120000000001</v>
      </c>
      <c r="G1937">
        <f>Summary!F1568</f>
        <v>0</v>
      </c>
      <c r="H1937">
        <v>80.23</v>
      </c>
      <c r="I1937">
        <v>2.82</v>
      </c>
    </row>
    <row r="1938" spans="1:9" x14ac:dyDescent="0.55000000000000004">
      <c r="A1938">
        <v>2014</v>
      </c>
      <c r="B1938">
        <v>108</v>
      </c>
      <c r="C1938">
        <f>Summary!E1569</f>
        <v>18.95</v>
      </c>
      <c r="D1938">
        <f>Summary!D1569</f>
        <v>14.76</v>
      </c>
      <c r="E1938">
        <f>Summary!C1569</f>
        <v>23.03</v>
      </c>
      <c r="F1938">
        <f>Summary!I1569*$N$2</f>
        <v>289.71280000000002</v>
      </c>
      <c r="G1938">
        <f>Summary!F1569</f>
        <v>0</v>
      </c>
      <c r="H1938">
        <v>92.29</v>
      </c>
      <c r="I1938">
        <v>2.83</v>
      </c>
    </row>
    <row r="1939" spans="1:9" x14ac:dyDescent="0.55000000000000004">
      <c r="A1939">
        <v>2014</v>
      </c>
      <c r="B1939">
        <v>109</v>
      </c>
      <c r="C1939">
        <f>Summary!E1570</f>
        <v>20.63</v>
      </c>
      <c r="D1939">
        <f>Summary!D1570</f>
        <v>17.46</v>
      </c>
      <c r="E1939">
        <f>Summary!C1570</f>
        <v>24.34</v>
      </c>
      <c r="F1939">
        <f>Summary!I1570*$N$2</f>
        <v>193.21899999999999</v>
      </c>
      <c r="G1939">
        <f>Summary!F1570</f>
        <v>0</v>
      </c>
      <c r="H1939">
        <v>80.92</v>
      </c>
      <c r="I1939">
        <v>2.44</v>
      </c>
    </row>
    <row r="1940" spans="1:9" x14ac:dyDescent="0.55000000000000004">
      <c r="A1940">
        <v>2014</v>
      </c>
      <c r="B1940">
        <v>110</v>
      </c>
      <c r="C1940">
        <f>Summary!E1571</f>
        <v>17.989999999999998</v>
      </c>
      <c r="D1940">
        <f>Summary!D1571</f>
        <v>14.32</v>
      </c>
      <c r="E1940">
        <f>Summary!C1571</f>
        <v>21.61</v>
      </c>
      <c r="F1940">
        <f>Summary!I1571*$N$2</f>
        <v>261.36630000000002</v>
      </c>
      <c r="G1940">
        <f>Summary!F1571</f>
        <v>0.03</v>
      </c>
      <c r="H1940">
        <v>81.88</v>
      </c>
      <c r="I1940">
        <v>2.65</v>
      </c>
    </row>
    <row r="1941" spans="1:9" x14ac:dyDescent="0.55000000000000004">
      <c r="A1941">
        <v>2014</v>
      </c>
      <c r="B1941">
        <v>111</v>
      </c>
      <c r="C1941">
        <f>Summary!E1572</f>
        <v>17.28</v>
      </c>
      <c r="D1941">
        <f>Summary!D1572</f>
        <v>14.26</v>
      </c>
      <c r="E1941">
        <f>Summary!C1572</f>
        <v>20.45</v>
      </c>
      <c r="F1941">
        <f>Summary!I1572*$N$2</f>
        <v>259.86220000000003</v>
      </c>
      <c r="G1941">
        <f>Summary!F1572</f>
        <v>0.11</v>
      </c>
      <c r="H1941">
        <v>86.61</v>
      </c>
      <c r="I1941">
        <v>2.42</v>
      </c>
    </row>
    <row r="1942" spans="1:9" x14ac:dyDescent="0.55000000000000004">
      <c r="A1942">
        <v>2014</v>
      </c>
      <c r="B1942">
        <v>112</v>
      </c>
      <c r="C1942">
        <f>Summary!E1573</f>
        <v>18.32</v>
      </c>
      <c r="D1942">
        <f>Summary!D1573</f>
        <v>13.55</v>
      </c>
      <c r="E1942">
        <f>Summary!C1573</f>
        <v>22.79</v>
      </c>
      <c r="F1942">
        <f>Summary!I1573*$N$2</f>
        <v>292.83670000000001</v>
      </c>
      <c r="G1942">
        <f>Summary!F1573</f>
        <v>0</v>
      </c>
      <c r="H1942">
        <v>89.17</v>
      </c>
      <c r="I1942">
        <v>1.62</v>
      </c>
    </row>
    <row r="1943" spans="1:9" x14ac:dyDescent="0.55000000000000004">
      <c r="A1943">
        <v>2014</v>
      </c>
      <c r="B1943">
        <v>113</v>
      </c>
      <c r="C1943">
        <f>Summary!E1574</f>
        <v>17.690000000000001</v>
      </c>
      <c r="D1943">
        <f>Summary!D1574</f>
        <v>14.44</v>
      </c>
      <c r="E1943">
        <f>Summary!C1574</f>
        <v>21.19</v>
      </c>
      <c r="F1943">
        <f>Summary!I1574*$N$2</f>
        <v>307.29919999999998</v>
      </c>
      <c r="G1943">
        <f>Summary!F1574</f>
        <v>0</v>
      </c>
      <c r="H1943">
        <v>80.900000000000006</v>
      </c>
      <c r="I1943">
        <v>2.39</v>
      </c>
    </row>
    <row r="1944" spans="1:9" x14ac:dyDescent="0.55000000000000004">
      <c r="A1944">
        <v>2014</v>
      </c>
      <c r="B1944">
        <v>114</v>
      </c>
      <c r="C1944">
        <f>Summary!E1575</f>
        <v>19.2</v>
      </c>
      <c r="D1944">
        <f>Summary!D1575</f>
        <v>15.18</v>
      </c>
      <c r="E1944">
        <f>Summary!C1575</f>
        <v>23.75</v>
      </c>
      <c r="F1944">
        <f>Summary!I1575*$N$2</f>
        <v>302.90260000000001</v>
      </c>
      <c r="G1944">
        <f>Summary!F1575</f>
        <v>0</v>
      </c>
      <c r="H1944">
        <v>90.83</v>
      </c>
      <c r="I1944">
        <v>2.0299999999999998</v>
      </c>
    </row>
    <row r="1945" spans="1:9" x14ac:dyDescent="0.55000000000000004">
      <c r="A1945">
        <v>2014</v>
      </c>
      <c r="B1945">
        <v>115</v>
      </c>
      <c r="C1945">
        <f>Summary!E1576</f>
        <v>17.309999999999999</v>
      </c>
      <c r="D1945">
        <f>Summary!D1576</f>
        <v>12.19</v>
      </c>
      <c r="E1945">
        <f>Summary!C1576</f>
        <v>21.43</v>
      </c>
      <c r="F1945">
        <f>Summary!I1576*$N$2</f>
        <v>322.57159999999999</v>
      </c>
      <c r="G1945">
        <f>Summary!F1576</f>
        <v>0</v>
      </c>
      <c r="H1945">
        <v>85.63</v>
      </c>
      <c r="I1945">
        <v>2.1</v>
      </c>
    </row>
    <row r="1946" spans="1:9" x14ac:dyDescent="0.55000000000000004">
      <c r="A1946">
        <v>2014</v>
      </c>
      <c r="B1946">
        <v>116</v>
      </c>
      <c r="C1946">
        <f>Summary!E1577</f>
        <v>18.79</v>
      </c>
      <c r="D1946">
        <f>Summary!D1577</f>
        <v>13.99</v>
      </c>
      <c r="E1946">
        <f>Summary!C1577</f>
        <v>22.96</v>
      </c>
      <c r="F1946">
        <f>Summary!I1577*$N$2</f>
        <v>295.38210000000004</v>
      </c>
      <c r="G1946">
        <f>Summary!F1577</f>
        <v>0</v>
      </c>
      <c r="H1946">
        <v>87.36</v>
      </c>
      <c r="I1946">
        <v>2.1800000000000002</v>
      </c>
    </row>
    <row r="1947" spans="1:9" x14ac:dyDescent="0.55000000000000004">
      <c r="A1947">
        <v>2014</v>
      </c>
      <c r="B1947">
        <v>117</v>
      </c>
      <c r="C1947">
        <f>Summary!E1578</f>
        <v>19.07</v>
      </c>
      <c r="D1947">
        <f>Summary!D1578</f>
        <v>15.64</v>
      </c>
      <c r="E1947">
        <f>Summary!C1578</f>
        <v>23.12</v>
      </c>
      <c r="F1947">
        <f>Summary!I1578*$N$2</f>
        <v>314.35690000000005</v>
      </c>
      <c r="G1947">
        <f>Summary!F1578</f>
        <v>0</v>
      </c>
      <c r="H1947">
        <v>89.17</v>
      </c>
      <c r="I1947">
        <v>2.66</v>
      </c>
    </row>
    <row r="1948" spans="1:9" x14ac:dyDescent="0.55000000000000004">
      <c r="A1948">
        <v>2014</v>
      </c>
      <c r="B1948">
        <v>118</v>
      </c>
      <c r="C1948">
        <f>Summary!E1579</f>
        <v>19.350000000000001</v>
      </c>
      <c r="D1948">
        <f>Summary!D1579</f>
        <v>15.58</v>
      </c>
      <c r="E1948">
        <f>Summary!C1579</f>
        <v>22.83</v>
      </c>
      <c r="F1948">
        <f>Summary!I1579*$N$2</f>
        <v>313.43130000000002</v>
      </c>
      <c r="G1948">
        <f>Summary!F1579</f>
        <v>0</v>
      </c>
      <c r="H1948">
        <v>84.6</v>
      </c>
      <c r="I1948">
        <v>2.64</v>
      </c>
    </row>
    <row r="1949" spans="1:9" x14ac:dyDescent="0.55000000000000004">
      <c r="A1949">
        <v>2014</v>
      </c>
      <c r="B1949">
        <v>119</v>
      </c>
      <c r="C1949">
        <f>Summary!E1580</f>
        <v>20.52</v>
      </c>
      <c r="D1949">
        <f>Summary!D1580</f>
        <v>16.850000000000001</v>
      </c>
      <c r="E1949">
        <f>Summary!C1580</f>
        <v>24.31</v>
      </c>
      <c r="F1949">
        <f>Summary!I1580*$N$2</f>
        <v>308.57190000000003</v>
      </c>
      <c r="G1949">
        <f>Summary!F1580</f>
        <v>0</v>
      </c>
      <c r="H1949">
        <v>89.09</v>
      </c>
      <c r="I1949">
        <v>3.64</v>
      </c>
    </row>
    <row r="1950" spans="1:9" x14ac:dyDescent="0.55000000000000004">
      <c r="A1950">
        <v>2014</v>
      </c>
      <c r="B1950">
        <v>120</v>
      </c>
      <c r="C1950">
        <f>Summary!E1581</f>
        <v>19.43</v>
      </c>
      <c r="D1950">
        <f>Summary!D1581</f>
        <v>16.260000000000002</v>
      </c>
      <c r="E1950">
        <f>Summary!C1581</f>
        <v>23.67</v>
      </c>
      <c r="F1950">
        <f>Summary!I1581*$N$2</f>
        <v>326.04259999999999</v>
      </c>
      <c r="G1950">
        <f>Summary!F1581</f>
        <v>0</v>
      </c>
      <c r="H1950">
        <v>83.58</v>
      </c>
      <c r="I1950">
        <v>1.96</v>
      </c>
    </row>
    <row r="1951" spans="1:9" x14ac:dyDescent="0.55000000000000004">
      <c r="A1951">
        <v>2014</v>
      </c>
      <c r="B1951">
        <v>121</v>
      </c>
      <c r="C1951">
        <f>Summary!E1582</f>
        <v>18.43</v>
      </c>
      <c r="D1951">
        <f>Summary!D1582</f>
        <v>15.69</v>
      </c>
      <c r="E1951">
        <f>Summary!C1582</f>
        <v>21.9</v>
      </c>
      <c r="F1951">
        <f>Summary!I1582*$N$2</f>
        <v>303.59679999999997</v>
      </c>
      <c r="G1951">
        <f>Summary!F1582</f>
        <v>0</v>
      </c>
      <c r="H1951">
        <v>82.14</v>
      </c>
      <c r="I1951">
        <v>2.29</v>
      </c>
    </row>
    <row r="1952" spans="1:9" x14ac:dyDescent="0.55000000000000004">
      <c r="A1952">
        <v>2014</v>
      </c>
      <c r="B1952">
        <v>122</v>
      </c>
      <c r="C1952">
        <f>Summary!E1583</f>
        <v>18.600000000000001</v>
      </c>
      <c r="D1952">
        <f>Summary!D1583</f>
        <v>15.18</v>
      </c>
      <c r="E1952">
        <f>Summary!C1583</f>
        <v>22.33</v>
      </c>
      <c r="F1952">
        <f>Summary!I1583*$N$2</f>
        <v>308.80330000000004</v>
      </c>
      <c r="G1952">
        <f>Summary!F1583</f>
        <v>0</v>
      </c>
      <c r="H1952">
        <v>82.42</v>
      </c>
      <c r="I1952">
        <v>2.8</v>
      </c>
    </row>
    <row r="1953" spans="1:9" x14ac:dyDescent="0.55000000000000004">
      <c r="A1953">
        <v>2014</v>
      </c>
      <c r="B1953">
        <v>123</v>
      </c>
      <c r="C1953">
        <f>Summary!E1584</f>
        <v>17.3</v>
      </c>
      <c r="D1953">
        <f>Summary!D1584</f>
        <v>14.36</v>
      </c>
      <c r="E1953">
        <f>Summary!C1584</f>
        <v>20.94</v>
      </c>
      <c r="F1953">
        <f>Summary!I1584*$N$2</f>
        <v>337.38120000000004</v>
      </c>
      <c r="G1953">
        <f>Summary!F1584</f>
        <v>0</v>
      </c>
      <c r="H1953">
        <v>83.04</v>
      </c>
      <c r="I1953">
        <v>2.71</v>
      </c>
    </row>
    <row r="1954" spans="1:9" x14ac:dyDescent="0.55000000000000004">
      <c r="A1954">
        <v>2014</v>
      </c>
      <c r="B1954">
        <v>124</v>
      </c>
      <c r="C1954">
        <f>Summary!E1585</f>
        <v>17.850000000000001</v>
      </c>
      <c r="D1954">
        <f>Summary!D1585</f>
        <v>14.67</v>
      </c>
      <c r="E1954">
        <f>Summary!C1585</f>
        <v>21.34</v>
      </c>
      <c r="F1954">
        <f>Summary!I1585*$N$2</f>
        <v>336.68700000000001</v>
      </c>
      <c r="G1954">
        <f>Summary!F1585</f>
        <v>0</v>
      </c>
      <c r="H1954">
        <v>81.099999999999994</v>
      </c>
      <c r="I1954">
        <v>2.44</v>
      </c>
    </row>
    <row r="1955" spans="1:9" x14ac:dyDescent="0.55000000000000004">
      <c r="A1955">
        <v>2014</v>
      </c>
      <c r="B1955">
        <v>125</v>
      </c>
      <c r="C1955">
        <f>Summary!E1586</f>
        <v>17.57</v>
      </c>
      <c r="D1955">
        <f>Summary!D1586</f>
        <v>14.29</v>
      </c>
      <c r="E1955">
        <f>Summary!C1586</f>
        <v>21.61</v>
      </c>
      <c r="F1955">
        <f>Summary!I1586*$N$2</f>
        <v>332.29039999999998</v>
      </c>
      <c r="G1955">
        <f>Summary!F1586</f>
        <v>0</v>
      </c>
      <c r="H1955">
        <v>86.29</v>
      </c>
      <c r="I1955">
        <v>3.69</v>
      </c>
    </row>
    <row r="1956" spans="1:9" x14ac:dyDescent="0.55000000000000004">
      <c r="A1956">
        <v>2014</v>
      </c>
      <c r="B1956">
        <v>126</v>
      </c>
      <c r="C1956">
        <f>Summary!E1587</f>
        <v>18.11</v>
      </c>
      <c r="D1956">
        <f>Summary!D1587</f>
        <v>13.65</v>
      </c>
      <c r="E1956">
        <f>Summary!C1587</f>
        <v>23</v>
      </c>
      <c r="F1956">
        <f>Summary!I1587*$N$2</f>
        <v>336.68700000000001</v>
      </c>
      <c r="G1956">
        <f>Summary!F1587</f>
        <v>0</v>
      </c>
      <c r="H1956">
        <v>81.819999999999993</v>
      </c>
      <c r="I1956">
        <v>3.32</v>
      </c>
    </row>
    <row r="1957" spans="1:9" x14ac:dyDescent="0.55000000000000004">
      <c r="A1957">
        <v>2014</v>
      </c>
      <c r="B1957">
        <v>127</v>
      </c>
      <c r="C1957">
        <f>Summary!E1588</f>
        <v>19.46</v>
      </c>
      <c r="D1957">
        <f>Summary!D1588</f>
        <v>15.83</v>
      </c>
      <c r="E1957">
        <f>Summary!C1588</f>
        <v>23.92</v>
      </c>
      <c r="F1957">
        <f>Summary!I1588*$N$2</f>
        <v>273.63049999999998</v>
      </c>
      <c r="G1957">
        <f>Summary!F1588</f>
        <v>0</v>
      </c>
      <c r="H1957">
        <v>82.4</v>
      </c>
      <c r="I1957">
        <v>3.2</v>
      </c>
    </row>
    <row r="1958" spans="1:9" x14ac:dyDescent="0.55000000000000004">
      <c r="A1958">
        <v>2014</v>
      </c>
      <c r="B1958">
        <v>128</v>
      </c>
      <c r="C1958">
        <f>Summary!E1589</f>
        <v>18.13</v>
      </c>
      <c r="D1958">
        <f>Summary!D1589</f>
        <v>15.98</v>
      </c>
      <c r="E1958">
        <f>Summary!C1589</f>
        <v>21.18</v>
      </c>
      <c r="F1958">
        <f>Summary!I1589*$N$2</f>
        <v>272.12639999999999</v>
      </c>
      <c r="G1958">
        <f>Summary!F1589</f>
        <v>0</v>
      </c>
      <c r="H1958">
        <v>80.69</v>
      </c>
      <c r="I1958">
        <v>2.41</v>
      </c>
    </row>
    <row r="1959" spans="1:9" x14ac:dyDescent="0.55000000000000004">
      <c r="A1959">
        <v>2014</v>
      </c>
      <c r="B1959">
        <v>129</v>
      </c>
      <c r="C1959">
        <f>Summary!E1590</f>
        <v>18.72</v>
      </c>
      <c r="D1959">
        <f>Summary!D1590</f>
        <v>15.39</v>
      </c>
      <c r="E1959">
        <f>Summary!C1590</f>
        <v>22.21</v>
      </c>
      <c r="F1959">
        <f>Summary!I1590*$N$2</f>
        <v>311.92720000000003</v>
      </c>
      <c r="G1959">
        <f>Summary!F1590</f>
        <v>0</v>
      </c>
      <c r="H1959">
        <v>80.52</v>
      </c>
      <c r="I1959">
        <v>2.4500000000000002</v>
      </c>
    </row>
    <row r="1960" spans="1:9" x14ac:dyDescent="0.55000000000000004">
      <c r="A1960">
        <v>2014</v>
      </c>
      <c r="B1960">
        <v>130</v>
      </c>
      <c r="C1960">
        <f>Summary!E1591</f>
        <v>20.39</v>
      </c>
      <c r="D1960">
        <f>Summary!D1591</f>
        <v>17.05</v>
      </c>
      <c r="E1960">
        <f>Summary!C1591</f>
        <v>23.88</v>
      </c>
      <c r="F1960">
        <f>Summary!I1591*$N$2</f>
        <v>326.1583</v>
      </c>
      <c r="G1960">
        <f>Summary!F1591</f>
        <v>0</v>
      </c>
      <c r="H1960">
        <v>79.02</v>
      </c>
      <c r="I1960">
        <v>3.41</v>
      </c>
    </row>
    <row r="1961" spans="1:9" x14ac:dyDescent="0.55000000000000004">
      <c r="A1961">
        <v>2014</v>
      </c>
      <c r="B1961">
        <v>131</v>
      </c>
      <c r="C1961">
        <f>Summary!E1592</f>
        <v>23.11</v>
      </c>
      <c r="D1961">
        <f>Summary!D1592</f>
        <v>18.93</v>
      </c>
      <c r="E1961">
        <f>Summary!C1592</f>
        <v>28</v>
      </c>
      <c r="F1961">
        <f>Summary!I1592*$N$2</f>
        <v>272.70490000000001</v>
      </c>
      <c r="G1961">
        <f>Summary!F1592</f>
        <v>0</v>
      </c>
      <c r="H1961">
        <v>80.56</v>
      </c>
      <c r="I1961">
        <v>2.58</v>
      </c>
    </row>
    <row r="1962" spans="1:9" x14ac:dyDescent="0.55000000000000004">
      <c r="A1962">
        <v>2014</v>
      </c>
      <c r="B1962">
        <v>132</v>
      </c>
      <c r="C1962">
        <f>Summary!E1593</f>
        <v>20.05</v>
      </c>
      <c r="D1962">
        <f>Summary!D1593</f>
        <v>16.88</v>
      </c>
      <c r="E1962">
        <f>Summary!C1593</f>
        <v>23.67</v>
      </c>
      <c r="F1962">
        <f>Summary!I1593*$N$2</f>
        <v>312.04289999999997</v>
      </c>
      <c r="G1962">
        <f>Summary!F1593</f>
        <v>0</v>
      </c>
      <c r="H1962">
        <v>75.81</v>
      </c>
      <c r="I1962">
        <v>2.95</v>
      </c>
    </row>
    <row r="1963" spans="1:9" x14ac:dyDescent="0.55000000000000004">
      <c r="A1963">
        <v>2014</v>
      </c>
      <c r="B1963">
        <v>133</v>
      </c>
      <c r="C1963">
        <f>Summary!E1594</f>
        <v>18.399999999999999</v>
      </c>
      <c r="D1963">
        <f>Summary!D1594</f>
        <v>15.62</v>
      </c>
      <c r="E1963">
        <f>Summary!C1594</f>
        <v>21.7</v>
      </c>
      <c r="F1963">
        <f>Summary!I1594*$N$2</f>
        <v>255.11850000000001</v>
      </c>
      <c r="G1963">
        <f>Summary!F1594</f>
        <v>0</v>
      </c>
      <c r="H1963">
        <v>78.16</v>
      </c>
      <c r="I1963">
        <v>2.98</v>
      </c>
    </row>
    <row r="1964" spans="1:9" x14ac:dyDescent="0.55000000000000004">
      <c r="A1964">
        <v>2014</v>
      </c>
      <c r="B1964">
        <v>134</v>
      </c>
      <c r="C1964">
        <f>Summary!E1595</f>
        <v>18.09</v>
      </c>
      <c r="D1964">
        <f>Summary!D1595</f>
        <v>16.22</v>
      </c>
      <c r="E1964">
        <f>Summary!C1595</f>
        <v>20.3</v>
      </c>
      <c r="F1964">
        <f>Summary!I1595*$N$2</f>
        <v>224.5737</v>
      </c>
      <c r="G1964">
        <f>Summary!F1595</f>
        <v>0</v>
      </c>
      <c r="H1964">
        <v>81.010000000000005</v>
      </c>
      <c r="I1964">
        <v>2.73</v>
      </c>
    </row>
    <row r="1965" spans="1:9" x14ac:dyDescent="0.55000000000000004">
      <c r="A1965">
        <v>2014</v>
      </c>
      <c r="B1965">
        <v>135</v>
      </c>
      <c r="C1965">
        <f>Summary!E1596</f>
        <v>17.41</v>
      </c>
      <c r="D1965">
        <f>Summary!D1596</f>
        <v>15.07</v>
      </c>
      <c r="E1965">
        <f>Summary!C1596</f>
        <v>20.25</v>
      </c>
      <c r="F1965">
        <f>Summary!I1596*$N$2</f>
        <v>287.74590000000001</v>
      </c>
      <c r="G1965">
        <f>Summary!F1596</f>
        <v>0</v>
      </c>
      <c r="H1965">
        <v>79.61</v>
      </c>
      <c r="I1965">
        <v>2.4500000000000002</v>
      </c>
    </row>
    <row r="1966" spans="1:9" x14ac:dyDescent="0.55000000000000004">
      <c r="A1966">
        <v>2014</v>
      </c>
      <c r="B1966">
        <v>136</v>
      </c>
      <c r="C1966">
        <f>Summary!E1597</f>
        <v>17.399999999999999</v>
      </c>
      <c r="D1966">
        <f>Summary!D1597</f>
        <v>14.93</v>
      </c>
      <c r="E1966">
        <f>Summary!C1597</f>
        <v>20.149999999999999</v>
      </c>
      <c r="F1966">
        <f>Summary!I1597*$N$2</f>
        <v>312.04289999999997</v>
      </c>
      <c r="G1966">
        <f>Summary!F1597</f>
        <v>0.03</v>
      </c>
      <c r="H1966">
        <v>72.849999999999994</v>
      </c>
      <c r="I1966">
        <v>2.35</v>
      </c>
    </row>
    <row r="1967" spans="1:9" x14ac:dyDescent="0.55000000000000004">
      <c r="A1967">
        <v>2014</v>
      </c>
      <c r="B1967">
        <v>137</v>
      </c>
      <c r="C1967">
        <f>Summary!E1598</f>
        <v>16.95</v>
      </c>
      <c r="D1967">
        <f>Summary!D1598</f>
        <v>14.62</v>
      </c>
      <c r="E1967">
        <f>Summary!C1598</f>
        <v>20.32</v>
      </c>
      <c r="F1967">
        <f>Summary!I1598*$N$2</f>
        <v>214.62350000000001</v>
      </c>
      <c r="G1967">
        <f>Summary!F1598</f>
        <v>0.19</v>
      </c>
      <c r="H1967">
        <v>73.650000000000006</v>
      </c>
      <c r="I1967">
        <v>2.67</v>
      </c>
    </row>
    <row r="1968" spans="1:9" x14ac:dyDescent="0.55000000000000004">
      <c r="A1968">
        <v>2014</v>
      </c>
      <c r="B1968">
        <v>138</v>
      </c>
      <c r="C1968">
        <f>Summary!E1599</f>
        <v>16.940000000000001</v>
      </c>
      <c r="D1968">
        <f>Summary!D1599</f>
        <v>13.8</v>
      </c>
      <c r="E1968">
        <f>Summary!C1599</f>
        <v>21.29</v>
      </c>
      <c r="F1968">
        <f>Summary!I1599*$N$2</f>
        <v>304.5224</v>
      </c>
      <c r="G1968">
        <f>Summary!F1599</f>
        <v>0.13</v>
      </c>
      <c r="H1968">
        <v>76.680000000000007</v>
      </c>
      <c r="I1968">
        <v>2.4900000000000002</v>
      </c>
    </row>
    <row r="1969" spans="1:9" x14ac:dyDescent="0.55000000000000004">
      <c r="A1969">
        <v>2014</v>
      </c>
      <c r="B1969">
        <v>139</v>
      </c>
      <c r="C1969">
        <f>Summary!E1600</f>
        <v>18.8</v>
      </c>
      <c r="D1969">
        <f>Summary!D1600</f>
        <v>14.05</v>
      </c>
      <c r="E1969">
        <f>Summary!C1600</f>
        <v>22.93</v>
      </c>
      <c r="F1969">
        <f>Summary!I1600*$N$2</f>
        <v>334.7201</v>
      </c>
      <c r="G1969">
        <f>Summary!F1600</f>
        <v>0</v>
      </c>
      <c r="H1969">
        <v>77.59</v>
      </c>
      <c r="I1969">
        <v>3.21</v>
      </c>
    </row>
    <row r="1970" spans="1:9" x14ac:dyDescent="0.55000000000000004">
      <c r="A1970">
        <v>2014</v>
      </c>
      <c r="B1970">
        <v>140</v>
      </c>
      <c r="C1970">
        <f>Summary!E1601</f>
        <v>20.66</v>
      </c>
      <c r="D1970">
        <f>Summary!D1601</f>
        <v>17.02</v>
      </c>
      <c r="E1970">
        <f>Summary!C1601</f>
        <v>24.22</v>
      </c>
      <c r="F1970">
        <f>Summary!I1601*$N$2</f>
        <v>268.42399999999998</v>
      </c>
      <c r="G1970">
        <f>Summary!F1601</f>
        <v>7.0000000000000007E-2</v>
      </c>
      <c r="H1970">
        <v>73.95</v>
      </c>
      <c r="I1970">
        <v>3.17</v>
      </c>
    </row>
    <row r="1971" spans="1:9" x14ac:dyDescent="0.55000000000000004">
      <c r="A1971">
        <v>2014</v>
      </c>
      <c r="B1971">
        <v>141</v>
      </c>
      <c r="C1971">
        <f>Summary!E1602</f>
        <v>19.670000000000002</v>
      </c>
      <c r="D1971">
        <f>Summary!D1602</f>
        <v>16.57</v>
      </c>
      <c r="E1971">
        <f>Summary!C1602</f>
        <v>22.93</v>
      </c>
      <c r="F1971">
        <f>Summary!I1602*$N$2</f>
        <v>312.96850000000001</v>
      </c>
      <c r="G1971">
        <f>Summary!F1602</f>
        <v>0.04</v>
      </c>
      <c r="H1971">
        <v>72.290000000000006</v>
      </c>
      <c r="I1971">
        <v>3.33</v>
      </c>
    </row>
    <row r="1972" spans="1:9" x14ac:dyDescent="0.55000000000000004">
      <c r="A1972">
        <v>2014</v>
      </c>
      <c r="B1972">
        <v>142</v>
      </c>
      <c r="C1972">
        <f>Summary!E1603</f>
        <v>19.22</v>
      </c>
      <c r="D1972">
        <f>Summary!D1603</f>
        <v>14.9</v>
      </c>
      <c r="E1972">
        <f>Summary!C1603</f>
        <v>23.29</v>
      </c>
      <c r="F1972">
        <f>Summary!I1603*$N$2</f>
        <v>346.5215</v>
      </c>
      <c r="G1972">
        <f>Summary!F1603</f>
        <v>0.03</v>
      </c>
      <c r="H1972">
        <v>75.42</v>
      </c>
      <c r="I1972">
        <v>3.35</v>
      </c>
    </row>
    <row r="1973" spans="1:9" x14ac:dyDescent="0.55000000000000004">
      <c r="A1973">
        <v>2014</v>
      </c>
      <c r="B1973">
        <v>143</v>
      </c>
      <c r="C1973">
        <f>Summary!E1604</f>
        <v>18.82</v>
      </c>
      <c r="D1973">
        <f>Summary!D1604</f>
        <v>15.31</v>
      </c>
      <c r="E1973">
        <f>Summary!C1604</f>
        <v>22.65</v>
      </c>
      <c r="F1973">
        <f>Summary!I1604*$N$2</f>
        <v>357.28159999999997</v>
      </c>
      <c r="G1973">
        <f>Summary!F1604</f>
        <v>0</v>
      </c>
      <c r="H1973">
        <v>82.01</v>
      </c>
      <c r="I1973">
        <v>3.15</v>
      </c>
    </row>
    <row r="1974" spans="1:9" x14ac:dyDescent="0.55000000000000004">
      <c r="A1974">
        <v>2014</v>
      </c>
      <c r="B1974">
        <v>144</v>
      </c>
      <c r="C1974">
        <f>Summary!E1605</f>
        <v>16.95</v>
      </c>
      <c r="D1974">
        <f>Summary!D1605</f>
        <v>14.51</v>
      </c>
      <c r="E1974">
        <f>Summary!C1605</f>
        <v>19.55</v>
      </c>
      <c r="F1974">
        <f>Summary!I1605*$N$2</f>
        <v>129.4683</v>
      </c>
      <c r="G1974">
        <f>Summary!F1605</f>
        <v>1.01</v>
      </c>
      <c r="H1974">
        <v>80.72</v>
      </c>
      <c r="I1974">
        <v>3.26</v>
      </c>
    </row>
    <row r="1975" spans="1:9" x14ac:dyDescent="0.55000000000000004">
      <c r="A1975">
        <v>2014</v>
      </c>
      <c r="B1975">
        <v>145</v>
      </c>
      <c r="C1975">
        <f>Summary!E1606</f>
        <v>18.260000000000002</v>
      </c>
      <c r="D1975">
        <f>Summary!D1606</f>
        <v>14.72</v>
      </c>
      <c r="E1975">
        <f>Summary!C1606</f>
        <v>21.58</v>
      </c>
      <c r="F1975">
        <f>Summary!I1606*$N$2</f>
        <v>326.1583</v>
      </c>
      <c r="G1975">
        <f>Summary!F1606</f>
        <v>1.47</v>
      </c>
      <c r="H1975">
        <v>89.1</v>
      </c>
      <c r="I1975">
        <v>3.74</v>
      </c>
    </row>
    <row r="1976" spans="1:9" x14ac:dyDescent="0.55000000000000004">
      <c r="A1976">
        <v>2014</v>
      </c>
      <c r="B1976">
        <v>146</v>
      </c>
      <c r="C1976">
        <f>Summary!E1607</f>
        <v>19.899999999999999</v>
      </c>
      <c r="D1976">
        <f>Summary!D1607</f>
        <v>15.73</v>
      </c>
      <c r="E1976">
        <f>Summary!C1607</f>
        <v>24.5</v>
      </c>
      <c r="F1976">
        <f>Summary!I1607*$N$2</f>
        <v>360.98399999999998</v>
      </c>
      <c r="G1976">
        <f>Summary!F1607</f>
        <v>0</v>
      </c>
      <c r="H1976">
        <v>82.09</v>
      </c>
      <c r="I1976">
        <v>2.58</v>
      </c>
    </row>
    <row r="1977" spans="1:9" x14ac:dyDescent="0.55000000000000004">
      <c r="A1977">
        <v>2014</v>
      </c>
      <c r="B1977">
        <v>147</v>
      </c>
      <c r="C1977">
        <f>Summary!E1608</f>
        <v>18.72</v>
      </c>
      <c r="D1977">
        <f>Summary!D1608</f>
        <v>15.88</v>
      </c>
      <c r="E1977">
        <f>Summary!C1608</f>
        <v>21.73</v>
      </c>
      <c r="F1977">
        <f>Summary!I1608*$N$2</f>
        <v>289.1343</v>
      </c>
      <c r="G1977">
        <f>Summary!F1608</f>
        <v>0</v>
      </c>
      <c r="H1977">
        <v>78.430000000000007</v>
      </c>
      <c r="I1977">
        <v>2.52</v>
      </c>
    </row>
    <row r="1978" spans="1:9" x14ac:dyDescent="0.55000000000000004">
      <c r="A1978">
        <v>2014</v>
      </c>
      <c r="B1978">
        <v>148</v>
      </c>
      <c r="C1978">
        <f>Summary!E1609</f>
        <v>20.84</v>
      </c>
      <c r="D1978">
        <f>Summary!D1609</f>
        <v>15.82</v>
      </c>
      <c r="E1978">
        <f>Summary!C1609</f>
        <v>24.61</v>
      </c>
      <c r="F1978">
        <f>Summary!I1609*$N$2</f>
        <v>250.14340000000001</v>
      </c>
      <c r="G1978">
        <f>Summary!F1609</f>
        <v>0</v>
      </c>
      <c r="H1978">
        <v>74.88</v>
      </c>
      <c r="I1978">
        <v>3.37</v>
      </c>
    </row>
    <row r="1979" spans="1:9" x14ac:dyDescent="0.55000000000000004">
      <c r="A1979">
        <v>2014</v>
      </c>
      <c r="B1979">
        <v>149</v>
      </c>
      <c r="C1979">
        <f>Summary!E1610</f>
        <v>20.74</v>
      </c>
      <c r="D1979">
        <f>Summary!D1610</f>
        <v>17.13</v>
      </c>
      <c r="E1979">
        <f>Summary!C1610</f>
        <v>23.97</v>
      </c>
      <c r="F1979">
        <f>Summary!I1610*$N$2</f>
        <v>345.71159999999998</v>
      </c>
      <c r="G1979">
        <f>Summary!F1610</f>
        <v>0</v>
      </c>
      <c r="H1979">
        <v>76.13</v>
      </c>
      <c r="I1979">
        <v>3.6</v>
      </c>
    </row>
    <row r="1980" spans="1:9" x14ac:dyDescent="0.55000000000000004">
      <c r="A1980">
        <v>2014</v>
      </c>
      <c r="B1980">
        <v>150</v>
      </c>
      <c r="C1980">
        <f>Summary!E1611</f>
        <v>21.94</v>
      </c>
      <c r="D1980">
        <f>Summary!D1611</f>
        <v>17.5</v>
      </c>
      <c r="E1980">
        <f>Summary!C1611</f>
        <v>26.14</v>
      </c>
      <c r="F1980">
        <f>Summary!I1611*$N$2</f>
        <v>336.2242</v>
      </c>
      <c r="G1980">
        <f>Summary!F1611</f>
        <v>0</v>
      </c>
      <c r="H1980">
        <v>80.430000000000007</v>
      </c>
      <c r="I1980">
        <v>3.46</v>
      </c>
    </row>
    <row r="1981" spans="1:9" x14ac:dyDescent="0.55000000000000004">
      <c r="A1981">
        <v>2014</v>
      </c>
      <c r="B1981">
        <v>151</v>
      </c>
      <c r="C1981">
        <f>Summary!E1612</f>
        <v>19.239999999999998</v>
      </c>
      <c r="D1981">
        <f>Summary!D1612</f>
        <v>17.45</v>
      </c>
      <c r="E1981">
        <f>Summary!C1612</f>
        <v>22.14</v>
      </c>
      <c r="F1981">
        <f>Summary!I1612*$N$2</f>
        <v>224.80510000000001</v>
      </c>
      <c r="G1981">
        <f>Summary!F1612</f>
        <v>0.3</v>
      </c>
      <c r="H1981">
        <v>79.680000000000007</v>
      </c>
      <c r="I1981">
        <v>3.11</v>
      </c>
    </row>
    <row r="1982" spans="1:9" x14ac:dyDescent="0.55000000000000004">
      <c r="A1982">
        <v>2014</v>
      </c>
      <c r="B1982">
        <v>152</v>
      </c>
      <c r="C1982">
        <f>Summary!E1613</f>
        <v>18.510000000000002</v>
      </c>
      <c r="D1982">
        <f>Summary!D1613</f>
        <v>16.8</v>
      </c>
      <c r="E1982">
        <f>Summary!C1613</f>
        <v>20.05</v>
      </c>
      <c r="F1982">
        <f>Summary!I1613*$N$2</f>
        <v>150.75710000000001</v>
      </c>
      <c r="G1982">
        <f>Summary!F1613</f>
        <v>1.94</v>
      </c>
      <c r="H1982">
        <v>72.099999999999994</v>
      </c>
      <c r="I1982">
        <v>2.52</v>
      </c>
    </row>
    <row r="1983" spans="1:9" x14ac:dyDescent="0.55000000000000004">
      <c r="A1983">
        <v>2014</v>
      </c>
      <c r="B1983">
        <v>153</v>
      </c>
      <c r="C1983">
        <f>Summary!E1614</f>
        <v>19.73</v>
      </c>
      <c r="D1983">
        <f>Summary!D1614</f>
        <v>16.739999999999998</v>
      </c>
      <c r="E1983">
        <f>Summary!C1614</f>
        <v>22.98</v>
      </c>
      <c r="F1983">
        <f>Summary!I1614*$N$2</f>
        <v>293.41520000000003</v>
      </c>
      <c r="G1983">
        <f>Summary!F1614</f>
        <v>0.05</v>
      </c>
      <c r="H1983">
        <v>76.260000000000005</v>
      </c>
      <c r="I1983">
        <v>3.01</v>
      </c>
    </row>
    <row r="1984" spans="1:9" x14ac:dyDescent="0.55000000000000004">
      <c r="A1984">
        <v>2014</v>
      </c>
      <c r="B1984">
        <v>154</v>
      </c>
      <c r="C1984">
        <f>Summary!E1615</f>
        <v>21.5</v>
      </c>
      <c r="D1984">
        <f>Summary!D1615</f>
        <v>15.87</v>
      </c>
      <c r="E1984">
        <f>Summary!C1615</f>
        <v>25.68</v>
      </c>
      <c r="F1984">
        <f>Summary!I1615*$N$2</f>
        <v>342.58769999999998</v>
      </c>
      <c r="G1984">
        <f>Summary!F1615</f>
        <v>0</v>
      </c>
      <c r="H1984">
        <v>62.02</v>
      </c>
      <c r="I1984">
        <v>2.54</v>
      </c>
    </row>
    <row r="1985" spans="1:9" x14ac:dyDescent="0.55000000000000004">
      <c r="A1985">
        <v>2014</v>
      </c>
      <c r="B1985">
        <v>155</v>
      </c>
      <c r="C1985">
        <f>Summary!E1616</f>
        <v>24.28</v>
      </c>
      <c r="D1985">
        <f>Summary!D1616</f>
        <v>19.54</v>
      </c>
      <c r="E1985">
        <f>Summary!C1616</f>
        <v>28.86</v>
      </c>
      <c r="F1985">
        <f>Summary!I1616*$N$2</f>
        <v>359.71129999999999</v>
      </c>
      <c r="G1985">
        <f>Summary!F1616</f>
        <v>0</v>
      </c>
      <c r="H1985">
        <v>64.25</v>
      </c>
      <c r="I1985">
        <v>2.5499999999999998</v>
      </c>
    </row>
    <row r="1986" spans="1:9" x14ac:dyDescent="0.55000000000000004">
      <c r="A1986">
        <v>2014</v>
      </c>
      <c r="B1986">
        <v>156</v>
      </c>
      <c r="C1986">
        <f>Summary!E1617</f>
        <v>22.1</v>
      </c>
      <c r="D1986">
        <f>Summary!D1617</f>
        <v>18.989999999999998</v>
      </c>
      <c r="E1986">
        <f>Summary!C1617</f>
        <v>24.86</v>
      </c>
      <c r="F1986">
        <f>Summary!I1617*$N$2</f>
        <v>265.53149999999999</v>
      </c>
      <c r="G1986">
        <f>Summary!F1617</f>
        <v>0</v>
      </c>
      <c r="H1986">
        <v>75.180000000000007</v>
      </c>
      <c r="I1986">
        <v>3.93</v>
      </c>
    </row>
    <row r="1987" spans="1:9" x14ac:dyDescent="0.55000000000000004">
      <c r="A1987">
        <v>2014</v>
      </c>
      <c r="B1987">
        <v>157</v>
      </c>
      <c r="C1987">
        <f>Summary!E1618</f>
        <v>22.51</v>
      </c>
      <c r="D1987">
        <f>Summary!D1618</f>
        <v>19.04</v>
      </c>
      <c r="E1987">
        <f>Summary!C1618</f>
        <v>25.97</v>
      </c>
      <c r="F1987">
        <f>Summary!I1618*$N$2</f>
        <v>325.11700000000002</v>
      </c>
      <c r="G1987">
        <f>Summary!F1618</f>
        <v>0.17</v>
      </c>
      <c r="H1987">
        <v>74.56</v>
      </c>
      <c r="I1987">
        <v>2.85</v>
      </c>
    </row>
    <row r="1988" spans="1:9" x14ac:dyDescent="0.55000000000000004">
      <c r="A1988">
        <v>2014</v>
      </c>
      <c r="B1988">
        <v>158</v>
      </c>
      <c r="C1988">
        <f>Summary!E1619</f>
        <v>23.25</v>
      </c>
      <c r="D1988">
        <f>Summary!D1619</f>
        <v>20.41</v>
      </c>
      <c r="E1988">
        <f>Summary!C1619</f>
        <v>26.22</v>
      </c>
      <c r="F1988">
        <f>Summary!I1619*$N$2</f>
        <v>333.79450000000003</v>
      </c>
      <c r="G1988">
        <f>Summary!F1619</f>
        <v>0</v>
      </c>
      <c r="H1988">
        <v>63.15</v>
      </c>
      <c r="I1988">
        <v>2.73</v>
      </c>
    </row>
    <row r="1989" spans="1:9" x14ac:dyDescent="0.55000000000000004">
      <c r="A1989">
        <v>2014</v>
      </c>
      <c r="B1989">
        <v>159</v>
      </c>
      <c r="C1989">
        <f>Summary!E1620</f>
        <v>22.67</v>
      </c>
      <c r="D1989">
        <f>Summary!D1620</f>
        <v>19.54</v>
      </c>
      <c r="E1989">
        <f>Summary!C1620</f>
        <v>25.91</v>
      </c>
      <c r="F1989">
        <f>Summary!I1620*$N$2</f>
        <v>326.274</v>
      </c>
      <c r="G1989">
        <f>Summary!F1620</f>
        <v>0</v>
      </c>
      <c r="H1989">
        <v>63.95</v>
      </c>
      <c r="I1989">
        <v>2.52</v>
      </c>
    </row>
    <row r="1990" spans="1:9" x14ac:dyDescent="0.55000000000000004">
      <c r="A1990">
        <v>2014</v>
      </c>
      <c r="B1990">
        <v>160</v>
      </c>
      <c r="C1990">
        <f>Summary!E1621</f>
        <v>21.33</v>
      </c>
      <c r="D1990">
        <f>Summary!D1621</f>
        <v>18.899999999999999</v>
      </c>
      <c r="E1990">
        <f>Summary!C1621</f>
        <v>23.74</v>
      </c>
      <c r="F1990">
        <f>Summary!I1621*$N$2</f>
        <v>331.59620000000001</v>
      </c>
      <c r="G1990">
        <f>Summary!F1621</f>
        <v>0</v>
      </c>
      <c r="H1990">
        <v>74.48</v>
      </c>
      <c r="I1990">
        <v>2.64</v>
      </c>
    </row>
    <row r="1991" spans="1:9" x14ac:dyDescent="0.55000000000000004">
      <c r="A1991">
        <v>2014</v>
      </c>
      <c r="B1991">
        <v>161</v>
      </c>
      <c r="C1991">
        <f>Summary!E1622</f>
        <v>21.73</v>
      </c>
      <c r="D1991">
        <f>Summary!D1622</f>
        <v>17.89</v>
      </c>
      <c r="E1991">
        <f>Summary!C1622</f>
        <v>26.11</v>
      </c>
      <c r="F1991">
        <f>Summary!I1622*$N$2</f>
        <v>203.5163</v>
      </c>
      <c r="G1991">
        <f>Summary!F1622</f>
        <v>0.28999999999999998</v>
      </c>
      <c r="H1991">
        <v>78.03</v>
      </c>
      <c r="I1991">
        <v>2.2400000000000002</v>
      </c>
    </row>
    <row r="1992" spans="1:9" x14ac:dyDescent="0.55000000000000004">
      <c r="A1992">
        <v>2014</v>
      </c>
      <c r="B1992">
        <v>162</v>
      </c>
      <c r="C1992">
        <f>Summary!E1623</f>
        <v>22.58</v>
      </c>
      <c r="D1992">
        <f>Summary!D1623</f>
        <v>19.86</v>
      </c>
      <c r="E1992">
        <f>Summary!C1623</f>
        <v>25.96</v>
      </c>
      <c r="F1992">
        <f>Summary!I1623*$N$2</f>
        <v>326.62110000000001</v>
      </c>
      <c r="G1992">
        <f>Summary!F1623</f>
        <v>0</v>
      </c>
      <c r="H1992">
        <v>77.069999999999993</v>
      </c>
      <c r="I1992">
        <v>2.1</v>
      </c>
    </row>
    <row r="1993" spans="1:9" x14ac:dyDescent="0.55000000000000004">
      <c r="A1993">
        <v>2014</v>
      </c>
      <c r="B1993">
        <v>163</v>
      </c>
      <c r="C1993">
        <f>Summary!E1624</f>
        <v>23.66</v>
      </c>
      <c r="D1993">
        <f>Summary!D1624</f>
        <v>20.14</v>
      </c>
      <c r="E1993">
        <f>Summary!C1624</f>
        <v>26.82</v>
      </c>
      <c r="F1993">
        <f>Summary!I1624*$N$2</f>
        <v>336.10849999999999</v>
      </c>
      <c r="G1993">
        <f>Summary!F1624</f>
        <v>0</v>
      </c>
      <c r="H1993">
        <v>74.760000000000005</v>
      </c>
      <c r="I1993">
        <v>2.65</v>
      </c>
    </row>
    <row r="1994" spans="1:9" x14ac:dyDescent="0.55000000000000004">
      <c r="A1994">
        <v>2014</v>
      </c>
      <c r="B1994">
        <v>164</v>
      </c>
      <c r="C1994">
        <f>Summary!E1625</f>
        <v>24.86</v>
      </c>
      <c r="D1994">
        <f>Summary!D1625</f>
        <v>20.73</v>
      </c>
      <c r="E1994">
        <f>Summary!C1625</f>
        <v>28.34</v>
      </c>
      <c r="F1994">
        <f>Summary!I1625*$N$2</f>
        <v>340.50510000000003</v>
      </c>
      <c r="G1994">
        <f>Summary!F1625</f>
        <v>0</v>
      </c>
      <c r="H1994">
        <v>80.78</v>
      </c>
      <c r="I1994">
        <v>3.03</v>
      </c>
    </row>
    <row r="1995" spans="1:9" x14ac:dyDescent="0.55000000000000004">
      <c r="A1995">
        <v>2014</v>
      </c>
      <c r="B1995">
        <v>165</v>
      </c>
      <c r="C1995">
        <f>Summary!E1626</f>
        <v>25.53</v>
      </c>
      <c r="D1995">
        <f>Summary!D1626</f>
        <v>21.6</v>
      </c>
      <c r="E1995">
        <f>Summary!C1626</f>
        <v>29.1</v>
      </c>
      <c r="F1995">
        <f>Summary!I1626*$N$2</f>
        <v>334.7201</v>
      </c>
      <c r="G1995">
        <f>Summary!F1626</f>
        <v>0</v>
      </c>
      <c r="H1995">
        <v>74.23</v>
      </c>
      <c r="I1995">
        <v>2.81</v>
      </c>
    </row>
    <row r="1996" spans="1:9" x14ac:dyDescent="0.55000000000000004">
      <c r="A1996">
        <v>2014</v>
      </c>
      <c r="B1996">
        <v>166</v>
      </c>
      <c r="C1996">
        <f>Summary!E1627</f>
        <v>23.24</v>
      </c>
      <c r="D1996">
        <f>Summary!D1627</f>
        <v>20.309999999999999</v>
      </c>
      <c r="E1996">
        <f>Summary!C1627</f>
        <v>27.16</v>
      </c>
      <c r="F1996">
        <f>Summary!I1627*$N$2</f>
        <v>318.05930000000001</v>
      </c>
      <c r="G1996">
        <f>Summary!F1627</f>
        <v>0</v>
      </c>
      <c r="H1996">
        <v>73.040000000000006</v>
      </c>
      <c r="I1996">
        <v>2.4900000000000002</v>
      </c>
    </row>
    <row r="1997" spans="1:9" x14ac:dyDescent="0.55000000000000004">
      <c r="A1997">
        <v>2014</v>
      </c>
      <c r="B1997">
        <v>167</v>
      </c>
      <c r="C1997">
        <f>Summary!E1628</f>
        <v>21.66</v>
      </c>
      <c r="D1997">
        <f>Summary!D1628</f>
        <v>19.41</v>
      </c>
      <c r="E1997">
        <f>Summary!C1628</f>
        <v>24.37</v>
      </c>
      <c r="F1997">
        <f>Summary!I1628*$N$2</f>
        <v>284.2749</v>
      </c>
      <c r="G1997">
        <f>Summary!F1628</f>
        <v>0.04</v>
      </c>
      <c r="H1997">
        <v>77.27</v>
      </c>
      <c r="I1997">
        <v>2.83</v>
      </c>
    </row>
    <row r="1998" spans="1:9" x14ac:dyDescent="0.55000000000000004">
      <c r="A1998">
        <v>2014</v>
      </c>
      <c r="B1998">
        <v>168</v>
      </c>
      <c r="C1998">
        <f>Summary!E1629</f>
        <v>21.26</v>
      </c>
      <c r="D1998">
        <f>Summary!D1629</f>
        <v>18.62</v>
      </c>
      <c r="E1998">
        <f>Summary!C1629</f>
        <v>24.06</v>
      </c>
      <c r="F1998">
        <f>Summary!I1629*$N$2</f>
        <v>284.1592</v>
      </c>
      <c r="G1998">
        <f>Summary!F1629</f>
        <v>5.49</v>
      </c>
      <c r="H1998">
        <v>79.930000000000007</v>
      </c>
      <c r="I1998">
        <v>3.14</v>
      </c>
    </row>
    <row r="1999" spans="1:9" x14ac:dyDescent="0.55000000000000004">
      <c r="A1999">
        <v>2014</v>
      </c>
      <c r="B1999">
        <v>169</v>
      </c>
      <c r="C1999">
        <f>Summary!E1630</f>
        <v>22.68</v>
      </c>
      <c r="D1999">
        <f>Summary!D1630</f>
        <v>19.22</v>
      </c>
      <c r="E1999">
        <f>Summary!C1630</f>
        <v>25.76</v>
      </c>
      <c r="F1999">
        <f>Summary!I1630*$N$2</f>
        <v>330.09210000000002</v>
      </c>
      <c r="G1999">
        <f>Summary!F1630</f>
        <v>0</v>
      </c>
      <c r="H1999">
        <v>78.53</v>
      </c>
      <c r="I1999">
        <v>2.92</v>
      </c>
    </row>
    <row r="2000" spans="1:9" x14ac:dyDescent="0.55000000000000004">
      <c r="A2000">
        <v>2014</v>
      </c>
      <c r="B2000">
        <v>170</v>
      </c>
      <c r="C2000">
        <f>Summary!E1631</f>
        <v>22.44</v>
      </c>
      <c r="D2000">
        <f>Summary!D1631</f>
        <v>19.05</v>
      </c>
      <c r="E2000">
        <f>Summary!C1631</f>
        <v>26.14</v>
      </c>
      <c r="F2000">
        <f>Summary!I1631*$N$2</f>
        <v>284.62200000000001</v>
      </c>
      <c r="G2000">
        <f>Summary!F1631</f>
        <v>0</v>
      </c>
      <c r="H2000">
        <v>81.36</v>
      </c>
      <c r="I2000">
        <v>3.27</v>
      </c>
    </row>
    <row r="2001" spans="1:9" x14ac:dyDescent="0.55000000000000004">
      <c r="A2001">
        <v>2014</v>
      </c>
      <c r="B2001">
        <v>171</v>
      </c>
      <c r="C2001">
        <f>Summary!E1632</f>
        <v>23.19</v>
      </c>
      <c r="D2001">
        <f>Summary!D1632</f>
        <v>19.75</v>
      </c>
      <c r="E2001">
        <f>Summary!C1632</f>
        <v>26.72</v>
      </c>
      <c r="F2001">
        <f>Summary!I1632*$N$2</f>
        <v>307.29919999999998</v>
      </c>
      <c r="G2001">
        <f>Summary!F1632</f>
        <v>0.01</v>
      </c>
      <c r="H2001">
        <v>69.59</v>
      </c>
      <c r="I2001">
        <v>2.7</v>
      </c>
    </row>
    <row r="2002" spans="1:9" x14ac:dyDescent="0.55000000000000004">
      <c r="A2002">
        <v>2014</v>
      </c>
      <c r="B2002">
        <v>172</v>
      </c>
      <c r="C2002">
        <f>Summary!E1633</f>
        <v>23.75</v>
      </c>
      <c r="D2002">
        <f>Summary!D1633</f>
        <v>19.91</v>
      </c>
      <c r="E2002">
        <f>Summary!C1633</f>
        <v>27.07</v>
      </c>
      <c r="F2002">
        <f>Summary!I1633*$N$2</f>
        <v>326.85250000000002</v>
      </c>
      <c r="G2002">
        <f>Summary!F1633</f>
        <v>0.01</v>
      </c>
      <c r="H2002">
        <v>60.96</v>
      </c>
      <c r="I2002">
        <v>2.39</v>
      </c>
    </row>
    <row r="2003" spans="1:9" x14ac:dyDescent="0.55000000000000004">
      <c r="A2003">
        <v>2014</v>
      </c>
      <c r="B2003">
        <v>173</v>
      </c>
      <c r="C2003">
        <f>Summary!E1634</f>
        <v>25.16</v>
      </c>
      <c r="D2003">
        <f>Summary!D1634</f>
        <v>21.24</v>
      </c>
      <c r="E2003">
        <f>Summary!C1634</f>
        <v>28.79</v>
      </c>
      <c r="F2003">
        <f>Summary!I1634*$N$2</f>
        <v>265.99430000000001</v>
      </c>
      <c r="G2003">
        <f>Summary!F1634</f>
        <v>0</v>
      </c>
      <c r="H2003">
        <v>76.59</v>
      </c>
      <c r="I2003">
        <v>2.67</v>
      </c>
    </row>
    <row r="2004" spans="1:9" x14ac:dyDescent="0.55000000000000004">
      <c r="A2004">
        <v>2014</v>
      </c>
      <c r="B2004">
        <v>174</v>
      </c>
      <c r="C2004">
        <f>Summary!E1635</f>
        <v>24.31</v>
      </c>
      <c r="D2004">
        <f>Summary!D1635</f>
        <v>21.15</v>
      </c>
      <c r="E2004">
        <f>Summary!C1635</f>
        <v>27.75</v>
      </c>
      <c r="F2004">
        <f>Summary!I1635*$N$2</f>
        <v>302.20840000000004</v>
      </c>
      <c r="G2004">
        <f>Summary!F1635</f>
        <v>1.28</v>
      </c>
      <c r="H2004">
        <v>79.69</v>
      </c>
      <c r="I2004">
        <v>2.63</v>
      </c>
    </row>
    <row r="2005" spans="1:9" x14ac:dyDescent="0.55000000000000004">
      <c r="A2005">
        <v>2014</v>
      </c>
      <c r="B2005">
        <v>175</v>
      </c>
      <c r="C2005">
        <f>Summary!E1636</f>
        <v>21.94</v>
      </c>
      <c r="D2005">
        <f>Summary!D1636</f>
        <v>19.190000000000001</v>
      </c>
      <c r="E2005">
        <f>Summary!C1636</f>
        <v>24.43</v>
      </c>
      <c r="F2005">
        <f>Summary!I1636*$N$2</f>
        <v>249.91200000000003</v>
      </c>
      <c r="G2005">
        <f>Summary!F1636</f>
        <v>9.09</v>
      </c>
      <c r="H2005">
        <v>73.819999999999993</v>
      </c>
      <c r="I2005">
        <v>2.46</v>
      </c>
    </row>
    <row r="2006" spans="1:9" x14ac:dyDescent="0.55000000000000004">
      <c r="A2006">
        <v>2014</v>
      </c>
      <c r="B2006">
        <v>176</v>
      </c>
      <c r="C2006">
        <f>Summary!E1637</f>
        <v>22.53</v>
      </c>
      <c r="D2006">
        <f>Summary!D1637</f>
        <v>18.25</v>
      </c>
      <c r="E2006">
        <f>Summary!C1637</f>
        <v>25.95</v>
      </c>
      <c r="F2006">
        <f>Summary!I1637*$N$2</f>
        <v>262.06049999999999</v>
      </c>
      <c r="G2006">
        <f>Summary!F1637</f>
        <v>3.78</v>
      </c>
      <c r="H2006">
        <v>79.400000000000006</v>
      </c>
      <c r="I2006">
        <v>2.5099999999999998</v>
      </c>
    </row>
    <row r="2007" spans="1:9" x14ac:dyDescent="0.55000000000000004">
      <c r="A2007">
        <v>2014</v>
      </c>
      <c r="B2007">
        <v>177</v>
      </c>
      <c r="C2007">
        <f>Summary!E1638</f>
        <v>23.9</v>
      </c>
      <c r="D2007">
        <f>Summary!D1638</f>
        <v>20.190000000000001</v>
      </c>
      <c r="E2007">
        <f>Summary!C1638</f>
        <v>27.34</v>
      </c>
      <c r="F2007">
        <f>Summary!I1638*$N$2</f>
        <v>321.87740000000002</v>
      </c>
      <c r="G2007">
        <f>Summary!F1638</f>
        <v>0</v>
      </c>
      <c r="H2007">
        <v>75.77</v>
      </c>
      <c r="I2007">
        <v>3.1</v>
      </c>
    </row>
    <row r="2008" spans="1:9" x14ac:dyDescent="0.55000000000000004">
      <c r="A2008">
        <v>2014</v>
      </c>
      <c r="B2008">
        <v>178</v>
      </c>
      <c r="C2008">
        <f>Summary!E1639</f>
        <v>23.99</v>
      </c>
      <c r="D2008">
        <f>Summary!D1639</f>
        <v>20.9</v>
      </c>
      <c r="E2008">
        <f>Summary!C1639</f>
        <v>27.21</v>
      </c>
      <c r="F2008">
        <f>Summary!I1639*$N$2</f>
        <v>353.00070000000005</v>
      </c>
      <c r="G2008">
        <f>Summary!F1639</f>
        <v>0</v>
      </c>
      <c r="H2008">
        <v>79.28</v>
      </c>
      <c r="I2008">
        <v>3.5</v>
      </c>
    </row>
    <row r="2009" spans="1:9" x14ac:dyDescent="0.55000000000000004">
      <c r="A2009">
        <v>2014</v>
      </c>
      <c r="B2009">
        <v>179</v>
      </c>
      <c r="C2009">
        <f>Summary!E1640</f>
        <v>25.22</v>
      </c>
      <c r="D2009">
        <f>Summary!D1640</f>
        <v>21.13</v>
      </c>
      <c r="E2009">
        <f>Summary!C1640</f>
        <v>28.82</v>
      </c>
      <c r="F2009">
        <f>Summary!I1640*$N$2</f>
        <v>348.1413</v>
      </c>
      <c r="G2009">
        <f>Summary!F1640</f>
        <v>0</v>
      </c>
      <c r="H2009">
        <v>75.760000000000005</v>
      </c>
      <c r="I2009">
        <v>3.45</v>
      </c>
    </row>
    <row r="2010" spans="1:9" x14ac:dyDescent="0.55000000000000004">
      <c r="A2010">
        <v>2014</v>
      </c>
      <c r="B2010">
        <v>180</v>
      </c>
      <c r="C2010">
        <f>Summary!E1641</f>
        <v>25.43</v>
      </c>
      <c r="D2010">
        <f>Summary!D1641</f>
        <v>21.11</v>
      </c>
      <c r="E2010">
        <f>Summary!C1641</f>
        <v>29.72</v>
      </c>
      <c r="F2010">
        <f>Summary!I1641*$N$2</f>
        <v>349.7611</v>
      </c>
      <c r="G2010">
        <f>Summary!F1641</f>
        <v>0</v>
      </c>
      <c r="H2010">
        <v>73.3</v>
      </c>
      <c r="I2010">
        <v>3.53</v>
      </c>
    </row>
    <row r="2011" spans="1:9" x14ac:dyDescent="0.55000000000000004">
      <c r="A2011">
        <v>2014</v>
      </c>
      <c r="B2011">
        <v>181</v>
      </c>
      <c r="C2011">
        <f>Summary!E1642</f>
        <v>22.93</v>
      </c>
      <c r="D2011">
        <f>Summary!D1642</f>
        <v>20.21</v>
      </c>
      <c r="E2011">
        <f>Summary!C1642</f>
        <v>25.95</v>
      </c>
      <c r="F2011">
        <f>Summary!I1642*$N$2</f>
        <v>353.69490000000002</v>
      </c>
      <c r="G2011">
        <f>Summary!F1642</f>
        <v>0</v>
      </c>
      <c r="H2011">
        <v>73.98</v>
      </c>
      <c r="I2011">
        <v>3.97</v>
      </c>
    </row>
    <row r="2012" spans="1:9" x14ac:dyDescent="0.55000000000000004">
      <c r="A2012">
        <v>2014</v>
      </c>
      <c r="B2012">
        <v>182</v>
      </c>
      <c r="C2012">
        <f>Summary!E1643</f>
        <v>24.85</v>
      </c>
      <c r="D2012">
        <f>Summary!D1643</f>
        <v>19.66</v>
      </c>
      <c r="E2012">
        <f>Summary!C1643</f>
        <v>29.43</v>
      </c>
      <c r="F2012">
        <f>Summary!I1643*$N$2</f>
        <v>354.38909999999998</v>
      </c>
      <c r="G2012">
        <f>Summary!F1643</f>
        <v>0</v>
      </c>
      <c r="H2012">
        <v>79.14</v>
      </c>
      <c r="I2012">
        <v>2.19</v>
      </c>
    </row>
    <row r="2013" spans="1:9" x14ac:dyDescent="0.55000000000000004">
      <c r="A2013">
        <v>2014</v>
      </c>
      <c r="B2013">
        <v>183</v>
      </c>
      <c r="C2013">
        <f>Summary!E1644</f>
        <v>23.65</v>
      </c>
      <c r="D2013">
        <f>Summary!D1644</f>
        <v>19.54</v>
      </c>
      <c r="E2013">
        <f>Summary!C1644</f>
        <v>26.67</v>
      </c>
      <c r="F2013">
        <f>Summary!I1644*$N$2</f>
        <v>275.7131</v>
      </c>
      <c r="G2013">
        <f>Summary!F1644</f>
        <v>0</v>
      </c>
      <c r="H2013">
        <v>66.31</v>
      </c>
      <c r="I2013">
        <v>4.78</v>
      </c>
    </row>
    <row r="2014" spans="1:9" x14ac:dyDescent="0.55000000000000004">
      <c r="A2014">
        <v>2014</v>
      </c>
      <c r="B2014">
        <v>184</v>
      </c>
      <c r="C2014">
        <f>Summary!E1645</f>
        <v>21.88</v>
      </c>
      <c r="D2014">
        <f>Summary!D1645</f>
        <v>18.28</v>
      </c>
      <c r="E2014">
        <f>Summary!C1645</f>
        <v>24.78</v>
      </c>
      <c r="F2014">
        <f>Summary!I1645*$N$2</f>
        <v>325.57980000000003</v>
      </c>
      <c r="G2014">
        <f>Summary!F1645</f>
        <v>0</v>
      </c>
      <c r="H2014">
        <v>71.89</v>
      </c>
      <c r="I2014">
        <v>4.13</v>
      </c>
    </row>
    <row r="2015" spans="1:9" x14ac:dyDescent="0.55000000000000004">
      <c r="A2015">
        <v>2014</v>
      </c>
      <c r="B2015">
        <v>185</v>
      </c>
      <c r="C2015">
        <f>Summary!E1646</f>
        <v>23.74</v>
      </c>
      <c r="D2015">
        <f>Summary!D1646</f>
        <v>19.77</v>
      </c>
      <c r="E2015">
        <f>Summary!C1646</f>
        <v>27.66</v>
      </c>
      <c r="F2015">
        <f>Summary!I1646*$N$2</f>
        <v>352.53789999999998</v>
      </c>
      <c r="G2015">
        <f>Summary!F1646</f>
        <v>0</v>
      </c>
      <c r="H2015">
        <v>72.12</v>
      </c>
      <c r="I2015">
        <v>3.26</v>
      </c>
    </row>
    <row r="2016" spans="1:9" x14ac:dyDescent="0.55000000000000004">
      <c r="A2016">
        <v>2014</v>
      </c>
      <c r="B2016">
        <v>186</v>
      </c>
      <c r="C2016">
        <f>Summary!E1647</f>
        <v>24.45</v>
      </c>
      <c r="D2016">
        <f>Summary!D1647</f>
        <v>21.27</v>
      </c>
      <c r="E2016">
        <f>Summary!C1647</f>
        <v>27.93</v>
      </c>
      <c r="F2016">
        <f>Summary!I1647*$N$2</f>
        <v>347.79419999999999</v>
      </c>
      <c r="G2016">
        <f>Summary!F1647</f>
        <v>0</v>
      </c>
      <c r="H2016">
        <v>72.19</v>
      </c>
      <c r="I2016">
        <v>2.3199999999999998</v>
      </c>
    </row>
    <row r="2017" spans="1:9" x14ac:dyDescent="0.55000000000000004">
      <c r="A2017">
        <v>2014</v>
      </c>
      <c r="B2017">
        <v>187</v>
      </c>
      <c r="C2017">
        <f>Summary!E1648</f>
        <v>25.64</v>
      </c>
      <c r="D2017">
        <f>Summary!D1648</f>
        <v>20.91</v>
      </c>
      <c r="E2017">
        <f>Summary!C1648</f>
        <v>29.13</v>
      </c>
      <c r="F2017">
        <f>Summary!I1648*$N$2</f>
        <v>317.7122</v>
      </c>
      <c r="G2017">
        <f>Summary!F1648</f>
        <v>0</v>
      </c>
      <c r="H2017">
        <v>65.959999999999994</v>
      </c>
      <c r="I2017">
        <v>2.48</v>
      </c>
    </row>
    <row r="2018" spans="1:9" x14ac:dyDescent="0.55000000000000004">
      <c r="A2018">
        <v>2014</v>
      </c>
      <c r="B2018">
        <v>188</v>
      </c>
      <c r="C2018">
        <f>Summary!E1649</f>
        <v>24.81</v>
      </c>
      <c r="D2018">
        <f>Summary!D1649</f>
        <v>20.75</v>
      </c>
      <c r="E2018">
        <f>Summary!C1649</f>
        <v>28.38</v>
      </c>
      <c r="F2018">
        <f>Summary!I1649*$N$2</f>
        <v>323.96000000000004</v>
      </c>
      <c r="G2018">
        <f>Summary!F1649</f>
        <v>0</v>
      </c>
      <c r="H2018">
        <v>67.150000000000006</v>
      </c>
      <c r="I2018">
        <v>2.61</v>
      </c>
    </row>
    <row r="2019" spans="1:9" x14ac:dyDescent="0.55000000000000004">
      <c r="A2019">
        <v>2014</v>
      </c>
      <c r="B2019">
        <v>189</v>
      </c>
      <c r="C2019">
        <f>Summary!E1650</f>
        <v>22.83</v>
      </c>
      <c r="D2019">
        <f>Summary!D1650</f>
        <v>20.07</v>
      </c>
      <c r="E2019">
        <f>Summary!C1650</f>
        <v>25.91</v>
      </c>
      <c r="F2019">
        <f>Summary!I1650*$N$2</f>
        <v>310.19169999999997</v>
      </c>
      <c r="G2019">
        <f>Summary!F1650</f>
        <v>0</v>
      </c>
      <c r="H2019">
        <v>74.61</v>
      </c>
      <c r="I2019">
        <v>3</v>
      </c>
    </row>
    <row r="2020" spans="1:9" x14ac:dyDescent="0.55000000000000004">
      <c r="A2020">
        <v>2014</v>
      </c>
      <c r="B2020">
        <v>190</v>
      </c>
      <c r="C2020">
        <f>Summary!E1651</f>
        <v>23.36</v>
      </c>
      <c r="D2020">
        <f>Summary!D1651</f>
        <v>20.93</v>
      </c>
      <c r="E2020">
        <f>Summary!C1651</f>
        <v>26.52</v>
      </c>
      <c r="F2020">
        <f>Summary!I1651*$N$2</f>
        <v>339.34809999999999</v>
      </c>
      <c r="G2020">
        <f>Summary!F1651</f>
        <v>0</v>
      </c>
      <c r="H2020">
        <v>72.44</v>
      </c>
      <c r="I2020">
        <v>3.07</v>
      </c>
    </row>
    <row r="2021" spans="1:9" x14ac:dyDescent="0.55000000000000004">
      <c r="A2021">
        <v>2014</v>
      </c>
      <c r="B2021">
        <v>191</v>
      </c>
      <c r="C2021">
        <f>Summary!E1652</f>
        <v>22.95</v>
      </c>
      <c r="D2021">
        <f>Summary!D1652</f>
        <v>20.51</v>
      </c>
      <c r="E2021">
        <f>Summary!C1652</f>
        <v>25.94</v>
      </c>
      <c r="F2021">
        <f>Summary!I1652*$N$2</f>
        <v>303.13400000000001</v>
      </c>
      <c r="G2021">
        <f>Summary!F1652</f>
        <v>0</v>
      </c>
      <c r="H2021">
        <v>65.2</v>
      </c>
      <c r="I2021">
        <v>3.12</v>
      </c>
    </row>
    <row r="2022" spans="1:9" x14ac:dyDescent="0.55000000000000004">
      <c r="A2022">
        <v>2014</v>
      </c>
      <c r="B2022">
        <v>192</v>
      </c>
      <c r="C2022">
        <f>Summary!E1653</f>
        <v>22.96</v>
      </c>
      <c r="D2022">
        <f>Summary!D1653</f>
        <v>19.899999999999999</v>
      </c>
      <c r="E2022">
        <f>Summary!C1653</f>
        <v>26.08</v>
      </c>
      <c r="F2022">
        <f>Summary!I1653*$N$2</f>
        <v>342.58769999999998</v>
      </c>
      <c r="G2022">
        <f>Summary!F1653</f>
        <v>0</v>
      </c>
      <c r="H2022">
        <v>70.3</v>
      </c>
      <c r="I2022">
        <v>2.48</v>
      </c>
    </row>
    <row r="2023" spans="1:9" x14ac:dyDescent="0.55000000000000004">
      <c r="A2023">
        <v>2014</v>
      </c>
      <c r="B2023">
        <v>193</v>
      </c>
      <c r="C2023">
        <f>Summary!E1654</f>
        <v>23.37</v>
      </c>
      <c r="D2023">
        <f>Summary!D1654</f>
        <v>20.39</v>
      </c>
      <c r="E2023">
        <f>Summary!C1654</f>
        <v>27.22</v>
      </c>
      <c r="F2023">
        <f>Summary!I1654*$N$2</f>
        <v>328.93509999999998</v>
      </c>
      <c r="G2023">
        <f>Summary!F1654</f>
        <v>0</v>
      </c>
      <c r="H2023">
        <v>72.56</v>
      </c>
      <c r="I2023">
        <v>2.4900000000000002</v>
      </c>
    </row>
    <row r="2024" spans="1:9" x14ac:dyDescent="0.55000000000000004">
      <c r="A2024">
        <v>2014</v>
      </c>
      <c r="B2024">
        <v>194</v>
      </c>
      <c r="C2024">
        <f>Summary!E1655</f>
        <v>23.79</v>
      </c>
      <c r="D2024">
        <f>Summary!D1655</f>
        <v>20.88</v>
      </c>
      <c r="E2024">
        <f>Summary!C1655</f>
        <v>27.27</v>
      </c>
      <c r="F2024">
        <f>Summary!I1655*$N$2</f>
        <v>335.41429999999997</v>
      </c>
      <c r="G2024">
        <f>Summary!F1655</f>
        <v>0</v>
      </c>
      <c r="H2024">
        <v>73.959999999999994</v>
      </c>
      <c r="I2024">
        <v>2.59</v>
      </c>
    </row>
    <row r="2025" spans="1:9" x14ac:dyDescent="0.55000000000000004">
      <c r="A2025">
        <v>2014</v>
      </c>
      <c r="B2025">
        <v>195</v>
      </c>
      <c r="C2025">
        <f>Summary!E1656</f>
        <v>25.36</v>
      </c>
      <c r="D2025">
        <f>Summary!D1656</f>
        <v>21.56</v>
      </c>
      <c r="E2025">
        <f>Summary!C1656</f>
        <v>29.6</v>
      </c>
      <c r="F2025">
        <f>Summary!I1656*$N$2</f>
        <v>328.58799999999997</v>
      </c>
      <c r="G2025">
        <f>Summary!F1656</f>
        <v>0</v>
      </c>
      <c r="H2025">
        <v>71.790000000000006</v>
      </c>
      <c r="I2025">
        <v>3.25</v>
      </c>
    </row>
    <row r="2026" spans="1:9" x14ac:dyDescent="0.55000000000000004">
      <c r="A2026">
        <v>2014</v>
      </c>
      <c r="B2026">
        <v>196</v>
      </c>
      <c r="C2026">
        <f>Summary!E1657</f>
        <v>24.87</v>
      </c>
      <c r="D2026">
        <f>Summary!D1657</f>
        <v>22.28</v>
      </c>
      <c r="E2026">
        <f>Summary!C1657</f>
        <v>28.39</v>
      </c>
      <c r="F2026">
        <f>Summary!I1657*$N$2</f>
        <v>324.07570000000004</v>
      </c>
      <c r="G2026">
        <f>Summary!F1657</f>
        <v>0</v>
      </c>
      <c r="H2026">
        <v>73.66</v>
      </c>
      <c r="I2026">
        <v>2.79</v>
      </c>
    </row>
    <row r="2027" spans="1:9" x14ac:dyDescent="0.55000000000000004">
      <c r="A2027">
        <v>2014</v>
      </c>
      <c r="B2027">
        <v>197</v>
      </c>
      <c r="C2027">
        <f>Summary!E1658</f>
        <v>25.41</v>
      </c>
      <c r="D2027">
        <f>Summary!D1658</f>
        <v>21.68</v>
      </c>
      <c r="E2027">
        <f>Summary!C1658</f>
        <v>29.53</v>
      </c>
      <c r="F2027">
        <f>Summary!I1658*$N$2</f>
        <v>331.71190000000001</v>
      </c>
      <c r="G2027">
        <f>Summary!F1658</f>
        <v>0</v>
      </c>
      <c r="H2027">
        <v>61.97</v>
      </c>
      <c r="I2027">
        <v>2.95</v>
      </c>
    </row>
    <row r="2028" spans="1:9" x14ac:dyDescent="0.55000000000000004">
      <c r="A2028">
        <v>2014</v>
      </c>
      <c r="B2028">
        <v>198</v>
      </c>
      <c r="C2028">
        <f>Summary!E1659</f>
        <v>25.85</v>
      </c>
      <c r="D2028">
        <f>Summary!D1659</f>
        <v>22.41</v>
      </c>
      <c r="E2028">
        <f>Summary!C1659</f>
        <v>29.27</v>
      </c>
      <c r="F2028">
        <f>Summary!I1659*$N$2</f>
        <v>309.61320000000001</v>
      </c>
      <c r="G2028">
        <f>Summary!F1659</f>
        <v>0</v>
      </c>
      <c r="H2028">
        <v>62.06</v>
      </c>
      <c r="I2028">
        <v>3.24</v>
      </c>
    </row>
    <row r="2029" spans="1:9" x14ac:dyDescent="0.55000000000000004">
      <c r="A2029">
        <v>2014</v>
      </c>
      <c r="B2029">
        <v>199</v>
      </c>
      <c r="C2029">
        <f>Summary!E1660</f>
        <v>27.55</v>
      </c>
      <c r="D2029">
        <f>Summary!D1660</f>
        <v>24.01</v>
      </c>
      <c r="E2029">
        <f>Summary!C1660</f>
        <v>31.54</v>
      </c>
      <c r="F2029">
        <f>Summary!I1660*$N$2</f>
        <v>256.85399999999998</v>
      </c>
      <c r="G2029">
        <f>Summary!F1660</f>
        <v>0</v>
      </c>
      <c r="H2029">
        <v>70.11</v>
      </c>
      <c r="I2029">
        <v>3.15</v>
      </c>
    </row>
    <row r="2030" spans="1:9" x14ac:dyDescent="0.55000000000000004">
      <c r="A2030">
        <v>2014</v>
      </c>
      <c r="B2030">
        <v>200</v>
      </c>
      <c r="C2030">
        <f>Summary!E1661</f>
        <v>28.62</v>
      </c>
      <c r="D2030">
        <f>Summary!D1661</f>
        <v>25.18</v>
      </c>
      <c r="E2030">
        <f>Summary!C1661</f>
        <v>32.840000000000003</v>
      </c>
      <c r="F2030">
        <f>Summary!I1661*$N$2</f>
        <v>292.02679999999998</v>
      </c>
      <c r="G2030">
        <f>Summary!F1661</f>
        <v>0</v>
      </c>
      <c r="H2030">
        <v>74.819999999999993</v>
      </c>
      <c r="I2030">
        <v>3.76</v>
      </c>
    </row>
    <row r="2031" spans="1:9" x14ac:dyDescent="0.55000000000000004">
      <c r="A2031">
        <v>2014</v>
      </c>
      <c r="B2031">
        <v>201</v>
      </c>
      <c r="C2031">
        <f>Summary!E1662</f>
        <v>26.67</v>
      </c>
      <c r="D2031">
        <f>Summary!D1662</f>
        <v>23.46</v>
      </c>
      <c r="E2031">
        <f>Summary!C1662</f>
        <v>29.38</v>
      </c>
      <c r="F2031">
        <f>Summary!I1662*$N$2</f>
        <v>336.4556</v>
      </c>
      <c r="G2031">
        <f>Summary!F1662</f>
        <v>0</v>
      </c>
      <c r="H2031">
        <v>73.91</v>
      </c>
      <c r="I2031">
        <v>2.7</v>
      </c>
    </row>
    <row r="2032" spans="1:9" x14ac:dyDescent="0.55000000000000004">
      <c r="A2032">
        <v>2014</v>
      </c>
      <c r="B2032">
        <v>202</v>
      </c>
      <c r="C2032">
        <f>Summary!E1663</f>
        <v>24.9</v>
      </c>
      <c r="D2032">
        <f>Summary!D1663</f>
        <v>22.25</v>
      </c>
      <c r="E2032">
        <f>Summary!C1663</f>
        <v>27.96</v>
      </c>
      <c r="F2032">
        <f>Summary!I1663*$N$2</f>
        <v>337.03410000000002</v>
      </c>
      <c r="G2032">
        <f>Summary!F1663</f>
        <v>0</v>
      </c>
      <c r="H2032">
        <v>74.489999999999995</v>
      </c>
      <c r="I2032">
        <v>3.37</v>
      </c>
    </row>
    <row r="2033" spans="1:9" x14ac:dyDescent="0.55000000000000004">
      <c r="A2033">
        <v>2014</v>
      </c>
      <c r="B2033">
        <v>203</v>
      </c>
      <c r="C2033">
        <f>Summary!E1664</f>
        <v>25.08</v>
      </c>
      <c r="D2033">
        <f>Summary!D1664</f>
        <v>21.71</v>
      </c>
      <c r="E2033">
        <f>Summary!C1664</f>
        <v>28.35</v>
      </c>
      <c r="F2033">
        <f>Summary!I1664*$N$2</f>
        <v>337.26549999999997</v>
      </c>
      <c r="G2033">
        <f>Summary!F1664</f>
        <v>0</v>
      </c>
      <c r="H2033">
        <v>75.2</v>
      </c>
      <c r="I2033">
        <v>3.05</v>
      </c>
    </row>
    <row r="2034" spans="1:9" x14ac:dyDescent="0.55000000000000004">
      <c r="A2034">
        <v>2014</v>
      </c>
      <c r="B2034">
        <v>204</v>
      </c>
      <c r="C2034">
        <f>Summary!E1665</f>
        <v>26.19</v>
      </c>
      <c r="D2034">
        <f>Summary!D1665</f>
        <v>22.03</v>
      </c>
      <c r="E2034">
        <f>Summary!C1665</f>
        <v>29.94</v>
      </c>
      <c r="F2034">
        <f>Summary!I1665*$N$2</f>
        <v>332.40610000000004</v>
      </c>
      <c r="G2034">
        <f>Summary!F1665</f>
        <v>0</v>
      </c>
      <c r="H2034">
        <v>71.97</v>
      </c>
      <c r="I2034">
        <v>2.7</v>
      </c>
    </row>
    <row r="2035" spans="1:9" x14ac:dyDescent="0.55000000000000004">
      <c r="A2035">
        <v>2014</v>
      </c>
      <c r="B2035">
        <v>205</v>
      </c>
      <c r="C2035">
        <f>Summary!E1666</f>
        <v>25.89</v>
      </c>
      <c r="D2035">
        <f>Summary!D1666</f>
        <v>22.64</v>
      </c>
      <c r="E2035">
        <f>Summary!C1666</f>
        <v>28.64</v>
      </c>
      <c r="F2035">
        <f>Summary!I1666*$N$2</f>
        <v>302.7869</v>
      </c>
      <c r="G2035">
        <f>Summary!F1666</f>
        <v>0</v>
      </c>
      <c r="H2035">
        <v>75.650000000000006</v>
      </c>
      <c r="I2035">
        <v>3.99</v>
      </c>
    </row>
    <row r="2036" spans="1:9" x14ac:dyDescent="0.55000000000000004">
      <c r="A2036">
        <v>2014</v>
      </c>
      <c r="B2036">
        <v>206</v>
      </c>
      <c r="C2036">
        <f>Summary!E1667</f>
        <v>25.49</v>
      </c>
      <c r="D2036">
        <f>Summary!D1667</f>
        <v>22.9</v>
      </c>
      <c r="E2036">
        <f>Summary!C1667</f>
        <v>29.54</v>
      </c>
      <c r="F2036">
        <f>Summary!I1667*$N$2</f>
        <v>291.10120000000001</v>
      </c>
      <c r="G2036">
        <f>Summary!F1667</f>
        <v>0</v>
      </c>
      <c r="H2036">
        <v>77.88</v>
      </c>
      <c r="I2036">
        <v>2.76</v>
      </c>
    </row>
    <row r="2037" spans="1:9" x14ac:dyDescent="0.55000000000000004">
      <c r="A2037">
        <v>2014</v>
      </c>
      <c r="B2037">
        <v>207</v>
      </c>
      <c r="C2037">
        <f>Summary!E1668</f>
        <v>24.94</v>
      </c>
      <c r="D2037">
        <f>Summary!D1668</f>
        <v>22.53</v>
      </c>
      <c r="E2037">
        <f>Summary!C1668</f>
        <v>27.65</v>
      </c>
      <c r="F2037">
        <f>Summary!I1668*$N$2</f>
        <v>310.07600000000002</v>
      </c>
      <c r="G2037">
        <f>Summary!F1668</f>
        <v>0</v>
      </c>
      <c r="H2037">
        <v>75.95</v>
      </c>
      <c r="I2037">
        <v>2.78</v>
      </c>
    </row>
    <row r="2038" spans="1:9" x14ac:dyDescent="0.55000000000000004">
      <c r="A2038">
        <v>2014</v>
      </c>
      <c r="B2038">
        <v>208</v>
      </c>
      <c r="C2038">
        <f>Summary!E1669</f>
        <v>25.63</v>
      </c>
      <c r="D2038">
        <f>Summary!D1669</f>
        <v>23.26</v>
      </c>
      <c r="E2038">
        <f>Summary!C1669</f>
        <v>28.4</v>
      </c>
      <c r="F2038">
        <f>Summary!I1669*$N$2</f>
        <v>313.43130000000002</v>
      </c>
      <c r="G2038">
        <f>Summary!F1669</f>
        <v>0</v>
      </c>
      <c r="H2038">
        <v>71.319999999999993</v>
      </c>
      <c r="I2038">
        <v>2.99</v>
      </c>
    </row>
    <row r="2039" spans="1:9" x14ac:dyDescent="0.55000000000000004">
      <c r="A2039">
        <v>2014</v>
      </c>
      <c r="B2039">
        <v>209</v>
      </c>
      <c r="C2039">
        <f>Summary!E1670</f>
        <v>26.71</v>
      </c>
      <c r="D2039">
        <f>Summary!D1670</f>
        <v>22.58</v>
      </c>
      <c r="E2039">
        <f>Summary!C1670</f>
        <v>30.42</v>
      </c>
      <c r="F2039">
        <f>Summary!I1670*$N$2</f>
        <v>318.05930000000001</v>
      </c>
      <c r="G2039">
        <f>Summary!F1670</f>
        <v>0</v>
      </c>
      <c r="H2039">
        <v>75.7</v>
      </c>
      <c r="I2039">
        <v>3.71</v>
      </c>
    </row>
    <row r="2040" spans="1:9" x14ac:dyDescent="0.55000000000000004">
      <c r="A2040">
        <v>2014</v>
      </c>
      <c r="B2040">
        <v>210</v>
      </c>
      <c r="C2040">
        <f>Summary!E1671</f>
        <v>25.26</v>
      </c>
      <c r="D2040">
        <f>Summary!D1671</f>
        <v>22.97</v>
      </c>
      <c r="E2040">
        <f>Summary!C1671</f>
        <v>28.05</v>
      </c>
      <c r="F2040">
        <f>Summary!I1671*$N$2</f>
        <v>283.69639999999998</v>
      </c>
      <c r="G2040">
        <f>Summary!F1671</f>
        <v>0</v>
      </c>
      <c r="H2040">
        <v>76.650000000000006</v>
      </c>
      <c r="I2040">
        <v>5.05</v>
      </c>
    </row>
    <row r="2041" spans="1:9" x14ac:dyDescent="0.55000000000000004">
      <c r="A2041">
        <v>2014</v>
      </c>
      <c r="B2041">
        <v>211</v>
      </c>
      <c r="C2041">
        <f>Summary!E1672</f>
        <v>25.11</v>
      </c>
      <c r="D2041">
        <f>Summary!D1672</f>
        <v>22.38</v>
      </c>
      <c r="E2041">
        <f>Summary!C1672</f>
        <v>28.3</v>
      </c>
      <c r="F2041">
        <f>Summary!I1672*$N$2</f>
        <v>307.6463</v>
      </c>
      <c r="G2041">
        <f>Summary!F1672</f>
        <v>0</v>
      </c>
      <c r="H2041">
        <v>84.12</v>
      </c>
      <c r="I2041">
        <v>3.86</v>
      </c>
    </row>
    <row r="2042" spans="1:9" x14ac:dyDescent="0.55000000000000004">
      <c r="A2042">
        <v>2014</v>
      </c>
      <c r="B2042">
        <v>212</v>
      </c>
      <c r="C2042">
        <f>Summary!E1673</f>
        <v>25.78</v>
      </c>
      <c r="D2042">
        <f>Summary!D1673</f>
        <v>22.61</v>
      </c>
      <c r="E2042">
        <f>Summary!C1673</f>
        <v>29.11</v>
      </c>
      <c r="F2042">
        <f>Summary!I1673*$N$2</f>
        <v>307.41489999999999</v>
      </c>
      <c r="G2042">
        <f>Summary!F1673</f>
        <v>0</v>
      </c>
      <c r="H2042">
        <v>77.88</v>
      </c>
      <c r="I2042">
        <v>3.64</v>
      </c>
    </row>
    <row r="2043" spans="1:9" x14ac:dyDescent="0.55000000000000004">
      <c r="A2043">
        <v>2014</v>
      </c>
      <c r="B2043">
        <v>213</v>
      </c>
      <c r="C2043">
        <f>Summary!E1674</f>
        <v>28.14</v>
      </c>
      <c r="D2043">
        <f>Summary!D1674</f>
        <v>23.5</v>
      </c>
      <c r="E2043">
        <f>Summary!C1674</f>
        <v>32.159999999999997</v>
      </c>
      <c r="F2043">
        <f>Summary!I1674*$N$2</f>
        <v>334.60440000000006</v>
      </c>
      <c r="G2043">
        <f>Summary!F1674</f>
        <v>0</v>
      </c>
      <c r="H2043">
        <v>75.95</v>
      </c>
      <c r="I2043">
        <v>3.64</v>
      </c>
    </row>
    <row r="2044" spans="1:9" x14ac:dyDescent="0.55000000000000004">
      <c r="A2044">
        <v>2014</v>
      </c>
      <c r="B2044">
        <v>214</v>
      </c>
      <c r="C2044">
        <f>Summary!E1675</f>
        <v>26.9</v>
      </c>
      <c r="D2044">
        <f>Summary!D1675</f>
        <v>23</v>
      </c>
      <c r="E2044">
        <f>Summary!C1675</f>
        <v>29.76</v>
      </c>
      <c r="F2044">
        <f>Summary!I1675*$N$2</f>
        <v>317.01799999999997</v>
      </c>
      <c r="G2044">
        <f>Summary!F1675</f>
        <v>0</v>
      </c>
      <c r="H2044">
        <v>71.319999999999993</v>
      </c>
      <c r="I2044">
        <v>3.64</v>
      </c>
    </row>
    <row r="2045" spans="1:9" x14ac:dyDescent="0.55000000000000004">
      <c r="A2045">
        <v>2014</v>
      </c>
      <c r="B2045">
        <v>215</v>
      </c>
      <c r="C2045">
        <f>Summary!E1676</f>
        <v>26.29</v>
      </c>
      <c r="D2045">
        <f>Summary!D1676</f>
        <v>23.55</v>
      </c>
      <c r="E2045">
        <f>Summary!C1676</f>
        <v>29.29</v>
      </c>
      <c r="F2045">
        <f>Summary!I1676*$N$2</f>
        <v>322.45590000000004</v>
      </c>
      <c r="G2045">
        <f>Summary!F1676</f>
        <v>0</v>
      </c>
      <c r="H2045">
        <v>75.7</v>
      </c>
      <c r="I2045">
        <v>3.64</v>
      </c>
    </row>
    <row r="2046" spans="1:9" x14ac:dyDescent="0.55000000000000004">
      <c r="A2046">
        <v>2014</v>
      </c>
      <c r="B2046">
        <v>216</v>
      </c>
      <c r="C2046">
        <f>Summary!E1677</f>
        <v>25.66</v>
      </c>
      <c r="D2046">
        <f>Summary!D1677</f>
        <v>22.1</v>
      </c>
      <c r="E2046">
        <f>Summary!C1677</f>
        <v>29.29</v>
      </c>
      <c r="F2046">
        <f>Summary!I1677*$N$2</f>
        <v>307.762</v>
      </c>
      <c r="G2046">
        <f>Summary!F1677</f>
        <v>0</v>
      </c>
      <c r="H2046">
        <v>60.43</v>
      </c>
      <c r="I2046">
        <v>3.98</v>
      </c>
    </row>
    <row r="2047" spans="1:9" x14ac:dyDescent="0.55000000000000004">
      <c r="A2047">
        <v>2014</v>
      </c>
      <c r="B2047">
        <v>217</v>
      </c>
      <c r="C2047">
        <f>Summary!E1678</f>
        <v>25.63</v>
      </c>
      <c r="D2047">
        <f>Summary!D1678</f>
        <v>22.58</v>
      </c>
      <c r="E2047">
        <f>Summary!C1678</f>
        <v>29.39</v>
      </c>
      <c r="F2047">
        <f>Summary!I1678*$N$2</f>
        <v>317.01799999999997</v>
      </c>
      <c r="G2047">
        <f>Summary!F1678</f>
        <v>0</v>
      </c>
      <c r="H2047">
        <v>82.14</v>
      </c>
      <c r="I2047">
        <v>3.25</v>
      </c>
    </row>
    <row r="2048" spans="1:9" x14ac:dyDescent="0.55000000000000004">
      <c r="A2048">
        <v>2014</v>
      </c>
      <c r="B2048">
        <v>218</v>
      </c>
      <c r="C2048">
        <f>Summary!E1679</f>
        <v>24.58</v>
      </c>
      <c r="D2048">
        <f>Summary!D1679</f>
        <v>21.44</v>
      </c>
      <c r="E2048">
        <f>Summary!C1679</f>
        <v>28.02</v>
      </c>
      <c r="F2048">
        <f>Summary!I1679*$N$2</f>
        <v>307.06779999999998</v>
      </c>
      <c r="G2048">
        <f>Summary!F1679</f>
        <v>0</v>
      </c>
      <c r="H2048">
        <v>74.2</v>
      </c>
      <c r="I2048">
        <v>3.32</v>
      </c>
    </row>
    <row r="2049" spans="1:9" x14ac:dyDescent="0.55000000000000004">
      <c r="A2049">
        <v>2014</v>
      </c>
      <c r="B2049">
        <v>219</v>
      </c>
      <c r="C2049">
        <f>Summary!E1680</f>
        <v>25.15</v>
      </c>
      <c r="D2049">
        <f>Summary!D1680</f>
        <v>22.66</v>
      </c>
      <c r="E2049">
        <f>Summary!C1680</f>
        <v>27.61</v>
      </c>
      <c r="F2049">
        <f>Summary!I1680*$N$2</f>
        <v>307.41489999999999</v>
      </c>
      <c r="G2049">
        <f>Summary!F1680</f>
        <v>0</v>
      </c>
      <c r="H2049">
        <v>70.81</v>
      </c>
      <c r="I2049">
        <v>2.72</v>
      </c>
    </row>
    <row r="2050" spans="1:9" x14ac:dyDescent="0.55000000000000004">
      <c r="A2050">
        <v>2014</v>
      </c>
      <c r="B2050">
        <v>220</v>
      </c>
      <c r="C2050">
        <f>Summary!E1681</f>
        <v>26.22</v>
      </c>
      <c r="D2050">
        <f>Summary!D1681</f>
        <v>22.85</v>
      </c>
      <c r="E2050">
        <f>Summary!C1681</f>
        <v>30.24</v>
      </c>
      <c r="F2050">
        <f>Summary!I1681*$N$2</f>
        <v>305.44799999999998</v>
      </c>
      <c r="G2050">
        <f>Summary!F1681</f>
        <v>0</v>
      </c>
      <c r="H2050">
        <v>69.39</v>
      </c>
      <c r="I2050">
        <v>2.8</v>
      </c>
    </row>
    <row r="2051" spans="1:9" x14ac:dyDescent="0.55000000000000004">
      <c r="A2051">
        <v>2014</v>
      </c>
      <c r="B2051">
        <v>221</v>
      </c>
      <c r="C2051">
        <f>Summary!E1682</f>
        <v>26.47</v>
      </c>
      <c r="D2051">
        <f>Summary!D1682</f>
        <v>23.44</v>
      </c>
      <c r="E2051">
        <f>Summary!C1682</f>
        <v>29.97</v>
      </c>
      <c r="F2051">
        <f>Summary!I1682*$N$2</f>
        <v>284.50630000000001</v>
      </c>
      <c r="G2051">
        <f>Summary!F1682</f>
        <v>0</v>
      </c>
      <c r="H2051">
        <v>67.25</v>
      </c>
      <c r="I2051">
        <v>3.53</v>
      </c>
    </row>
    <row r="2052" spans="1:9" x14ac:dyDescent="0.55000000000000004">
      <c r="A2052">
        <v>2014</v>
      </c>
      <c r="B2052">
        <v>222</v>
      </c>
      <c r="C2052">
        <f>Summary!E1683</f>
        <v>28.17</v>
      </c>
      <c r="D2052">
        <f>Summary!D1683</f>
        <v>23.86</v>
      </c>
      <c r="E2052">
        <f>Summary!C1683</f>
        <v>32.35</v>
      </c>
      <c r="F2052">
        <f>Summary!I1683*$N$2</f>
        <v>298.04320000000001</v>
      </c>
      <c r="G2052">
        <f>Summary!F1683</f>
        <v>0</v>
      </c>
      <c r="H2052">
        <v>66.17</v>
      </c>
      <c r="I2052">
        <v>3.32</v>
      </c>
    </row>
    <row r="2053" spans="1:9" x14ac:dyDescent="0.55000000000000004">
      <c r="A2053">
        <v>2014</v>
      </c>
      <c r="B2053">
        <v>223</v>
      </c>
      <c r="C2053">
        <f>Summary!E1684</f>
        <v>27.87</v>
      </c>
      <c r="D2053">
        <f>Summary!D1684</f>
        <v>23.57</v>
      </c>
      <c r="E2053">
        <f>Summary!C1684</f>
        <v>31.64</v>
      </c>
      <c r="F2053">
        <f>Summary!I1684*$N$2</f>
        <v>315.51389999999998</v>
      </c>
      <c r="G2053">
        <f>Summary!F1684</f>
        <v>0.01</v>
      </c>
      <c r="H2053">
        <v>69.91</v>
      </c>
      <c r="I2053">
        <v>3.56</v>
      </c>
    </row>
    <row r="2054" spans="1:9" x14ac:dyDescent="0.55000000000000004">
      <c r="A2054">
        <v>2014</v>
      </c>
      <c r="B2054">
        <v>224</v>
      </c>
      <c r="C2054">
        <f>Summary!E1685</f>
        <v>25.63</v>
      </c>
      <c r="D2054">
        <f>Summary!D1685</f>
        <v>23.13</v>
      </c>
      <c r="E2054">
        <f>Summary!C1685</f>
        <v>28.91</v>
      </c>
      <c r="F2054">
        <f>Summary!I1685*$N$2</f>
        <v>302.20840000000004</v>
      </c>
      <c r="G2054">
        <f>Summary!F1685</f>
        <v>0.02</v>
      </c>
      <c r="H2054">
        <v>69.27</v>
      </c>
      <c r="I2054">
        <v>3.69</v>
      </c>
    </row>
    <row r="2055" spans="1:9" x14ac:dyDescent="0.55000000000000004">
      <c r="A2055">
        <v>2014</v>
      </c>
      <c r="B2055">
        <v>225</v>
      </c>
      <c r="C2055">
        <f>Summary!E1686</f>
        <v>27.95</v>
      </c>
      <c r="D2055">
        <f>Summary!D1686</f>
        <v>24.01</v>
      </c>
      <c r="E2055">
        <f>Summary!C1686</f>
        <v>32.270000000000003</v>
      </c>
      <c r="F2055">
        <f>Summary!I1686*$N$2</f>
        <v>307.762</v>
      </c>
      <c r="G2055">
        <f>Summary!F1686</f>
        <v>0</v>
      </c>
      <c r="H2055">
        <v>70.44</v>
      </c>
      <c r="I2055">
        <v>3.82</v>
      </c>
    </row>
    <row r="2056" spans="1:9" x14ac:dyDescent="0.55000000000000004">
      <c r="A2056">
        <v>2014</v>
      </c>
      <c r="B2056">
        <v>226</v>
      </c>
      <c r="C2056">
        <f>Summary!E1687</f>
        <v>26.06</v>
      </c>
      <c r="D2056">
        <f>Summary!D1687</f>
        <v>24</v>
      </c>
      <c r="E2056">
        <f>Summary!C1687</f>
        <v>28.94</v>
      </c>
      <c r="F2056">
        <f>Summary!I1687*$N$2</f>
        <v>258.58950000000004</v>
      </c>
      <c r="G2056">
        <f>Summary!F1687</f>
        <v>0</v>
      </c>
      <c r="H2056">
        <v>68.34</v>
      </c>
      <c r="I2056">
        <v>4.51</v>
      </c>
    </row>
    <row r="2057" spans="1:9" x14ac:dyDescent="0.55000000000000004">
      <c r="A2057">
        <v>2014</v>
      </c>
      <c r="B2057">
        <v>227</v>
      </c>
      <c r="C2057">
        <f>Summary!E1688</f>
        <v>25.55</v>
      </c>
      <c r="D2057">
        <f>Summary!D1688</f>
        <v>23.75</v>
      </c>
      <c r="E2057">
        <f>Summary!C1688</f>
        <v>28.6</v>
      </c>
      <c r="F2057">
        <f>Summary!I1688*$N$2</f>
        <v>264.49020000000002</v>
      </c>
      <c r="G2057">
        <f>Summary!F1688</f>
        <v>0</v>
      </c>
      <c r="H2057">
        <v>60.16</v>
      </c>
      <c r="I2057">
        <v>3.04</v>
      </c>
    </row>
    <row r="2058" spans="1:9" x14ac:dyDescent="0.55000000000000004">
      <c r="A2058">
        <v>2014</v>
      </c>
      <c r="B2058">
        <v>228</v>
      </c>
      <c r="C2058">
        <f>Summary!E1689</f>
        <v>25.13</v>
      </c>
      <c r="D2058">
        <f>Summary!D1689</f>
        <v>23.39</v>
      </c>
      <c r="E2058">
        <f>Summary!C1689</f>
        <v>27.96</v>
      </c>
      <c r="F2058">
        <f>Summary!I1689*$N$2</f>
        <v>237.185</v>
      </c>
      <c r="G2058">
        <f>Summary!F1689</f>
        <v>0.02</v>
      </c>
      <c r="H2058">
        <v>51.77</v>
      </c>
      <c r="I2058">
        <v>3.25</v>
      </c>
    </row>
    <row r="2059" spans="1:9" x14ac:dyDescent="0.55000000000000004">
      <c r="A2059">
        <v>2014</v>
      </c>
      <c r="B2059">
        <v>229</v>
      </c>
      <c r="C2059">
        <f>Summary!E1690</f>
        <v>24.76</v>
      </c>
      <c r="D2059">
        <f>Summary!D1690</f>
        <v>22.51</v>
      </c>
      <c r="E2059">
        <f>Summary!C1690</f>
        <v>27.53</v>
      </c>
      <c r="F2059">
        <f>Summary!I1690*$N$2</f>
        <v>274.32470000000001</v>
      </c>
      <c r="G2059">
        <f>Summary!F1690</f>
        <v>0.01</v>
      </c>
      <c r="H2059">
        <v>55.64</v>
      </c>
      <c r="I2059">
        <v>3.8</v>
      </c>
    </row>
    <row r="2060" spans="1:9" x14ac:dyDescent="0.55000000000000004">
      <c r="A2060">
        <v>2014</v>
      </c>
      <c r="B2060">
        <v>230</v>
      </c>
      <c r="C2060">
        <f>Summary!E1691</f>
        <v>24.25</v>
      </c>
      <c r="D2060">
        <f>Summary!D1691</f>
        <v>21.51</v>
      </c>
      <c r="E2060">
        <f>Summary!C1691</f>
        <v>27.39</v>
      </c>
      <c r="F2060">
        <f>Summary!I1691*$N$2</f>
        <v>246.441</v>
      </c>
      <c r="G2060">
        <f>Summary!F1691</f>
        <v>0</v>
      </c>
      <c r="H2060">
        <v>60.22</v>
      </c>
      <c r="I2060">
        <v>3.34</v>
      </c>
    </row>
    <row r="2061" spans="1:9" x14ac:dyDescent="0.55000000000000004">
      <c r="A2061">
        <v>2014</v>
      </c>
      <c r="B2061">
        <v>231</v>
      </c>
      <c r="C2061">
        <f>Summary!E1692</f>
        <v>24.91</v>
      </c>
      <c r="D2061">
        <f>Summary!D1692</f>
        <v>21.19</v>
      </c>
      <c r="E2061">
        <f>Summary!C1692</f>
        <v>28.5</v>
      </c>
      <c r="F2061">
        <f>Summary!I1692*$N$2</f>
        <v>285.66330000000005</v>
      </c>
      <c r="G2061">
        <f>Summary!F1692</f>
        <v>0</v>
      </c>
      <c r="H2061">
        <v>66.349999999999994</v>
      </c>
      <c r="I2061">
        <v>3.65</v>
      </c>
    </row>
    <row r="2062" spans="1:9" x14ac:dyDescent="0.55000000000000004">
      <c r="A2062">
        <v>2014</v>
      </c>
      <c r="B2062">
        <v>232</v>
      </c>
      <c r="C2062">
        <f>Summary!E1693</f>
        <v>25.75</v>
      </c>
      <c r="D2062">
        <f>Summary!D1693</f>
        <v>21.47</v>
      </c>
      <c r="E2062">
        <f>Summary!C1693</f>
        <v>29.76</v>
      </c>
      <c r="F2062">
        <f>Summary!I1693*$N$2</f>
        <v>309.61320000000001</v>
      </c>
      <c r="G2062">
        <f>Summary!F1693</f>
        <v>0</v>
      </c>
      <c r="H2062">
        <v>67.290000000000006</v>
      </c>
      <c r="I2062">
        <v>3.42</v>
      </c>
    </row>
    <row r="2063" spans="1:9" x14ac:dyDescent="0.55000000000000004">
      <c r="A2063">
        <v>2014</v>
      </c>
      <c r="B2063">
        <v>233</v>
      </c>
      <c r="C2063">
        <f>Summary!E1694</f>
        <v>25.57</v>
      </c>
      <c r="D2063">
        <f>Summary!D1694</f>
        <v>22.78</v>
      </c>
      <c r="E2063">
        <f>Summary!C1694</f>
        <v>28.93</v>
      </c>
      <c r="F2063">
        <f>Summary!I1694*$N$2</f>
        <v>298.73740000000004</v>
      </c>
      <c r="G2063">
        <f>Summary!F1694</f>
        <v>0</v>
      </c>
      <c r="H2063">
        <v>67.22</v>
      </c>
      <c r="I2063">
        <v>3.85</v>
      </c>
    </row>
    <row r="2064" spans="1:9" x14ac:dyDescent="0.55000000000000004">
      <c r="A2064">
        <v>2014</v>
      </c>
      <c r="B2064">
        <v>234</v>
      </c>
      <c r="C2064">
        <f>Summary!E1695</f>
        <v>25.93</v>
      </c>
      <c r="D2064">
        <f>Summary!D1695</f>
        <v>22.42</v>
      </c>
      <c r="E2064">
        <f>Summary!C1695</f>
        <v>30.03</v>
      </c>
      <c r="F2064">
        <f>Summary!I1695*$N$2</f>
        <v>286.70460000000003</v>
      </c>
      <c r="G2064">
        <f>Summary!F1695</f>
        <v>0</v>
      </c>
      <c r="H2064">
        <v>61.21</v>
      </c>
      <c r="I2064">
        <v>3.94</v>
      </c>
    </row>
    <row r="2065" spans="1:9" x14ac:dyDescent="0.55000000000000004">
      <c r="A2065">
        <v>2014</v>
      </c>
      <c r="B2065">
        <v>235</v>
      </c>
      <c r="C2065">
        <f>Summary!E1696</f>
        <v>25.39</v>
      </c>
      <c r="D2065">
        <f>Summary!D1696</f>
        <v>23.08</v>
      </c>
      <c r="E2065">
        <f>Summary!C1696</f>
        <v>28.07</v>
      </c>
      <c r="F2065">
        <f>Summary!I1696*$N$2</f>
        <v>274.78750000000002</v>
      </c>
      <c r="G2065">
        <f>Summary!F1696</f>
        <v>0</v>
      </c>
      <c r="H2065">
        <v>62.14</v>
      </c>
      <c r="I2065">
        <v>3.64</v>
      </c>
    </row>
    <row r="2066" spans="1:9" x14ac:dyDescent="0.55000000000000004">
      <c r="A2066">
        <v>2014</v>
      </c>
      <c r="B2066">
        <v>236</v>
      </c>
      <c r="C2066">
        <f>Summary!E1697</f>
        <v>25.23</v>
      </c>
      <c r="D2066">
        <f>Summary!D1697</f>
        <v>22.81</v>
      </c>
      <c r="E2066">
        <f>Summary!C1697</f>
        <v>28.59</v>
      </c>
      <c r="F2066">
        <f>Summary!I1697*$N$2</f>
        <v>278.25850000000003</v>
      </c>
      <c r="G2066">
        <f>Summary!F1697</f>
        <v>0</v>
      </c>
      <c r="H2066">
        <v>66.11</v>
      </c>
      <c r="I2066">
        <v>4.3</v>
      </c>
    </row>
    <row r="2067" spans="1:9" x14ac:dyDescent="0.55000000000000004">
      <c r="A2067">
        <v>2014</v>
      </c>
      <c r="B2067">
        <v>237</v>
      </c>
      <c r="C2067">
        <f>Summary!E1698</f>
        <v>25.99</v>
      </c>
      <c r="D2067">
        <f>Summary!D1698</f>
        <v>22.48</v>
      </c>
      <c r="E2067">
        <f>Summary!C1698</f>
        <v>29.31</v>
      </c>
      <c r="F2067">
        <f>Summary!I1698*$N$2</f>
        <v>292.14249999999998</v>
      </c>
      <c r="G2067">
        <f>Summary!F1698</f>
        <v>0</v>
      </c>
      <c r="H2067">
        <v>65.33</v>
      </c>
      <c r="I2067">
        <v>4.51</v>
      </c>
    </row>
    <row r="2068" spans="1:9" x14ac:dyDescent="0.55000000000000004">
      <c r="A2068">
        <v>2014</v>
      </c>
      <c r="B2068">
        <v>238</v>
      </c>
      <c r="C2068">
        <f>Summary!E1699</f>
        <v>28.19</v>
      </c>
      <c r="D2068">
        <f>Summary!D1699</f>
        <v>24.03</v>
      </c>
      <c r="E2068">
        <f>Summary!C1699</f>
        <v>32.549999999999997</v>
      </c>
      <c r="F2068">
        <f>Summary!I1699*$N$2</f>
        <v>291.21690000000001</v>
      </c>
      <c r="G2068">
        <f>Summary!F1699</f>
        <v>0</v>
      </c>
      <c r="H2068">
        <v>72.23</v>
      </c>
      <c r="I2068">
        <v>4.32</v>
      </c>
    </row>
    <row r="2069" spans="1:9" x14ac:dyDescent="0.55000000000000004">
      <c r="A2069">
        <v>2014</v>
      </c>
      <c r="B2069">
        <v>239</v>
      </c>
      <c r="C2069">
        <f>Summary!E1700</f>
        <v>28.51</v>
      </c>
      <c r="D2069">
        <f>Summary!D1700</f>
        <v>24.43</v>
      </c>
      <c r="E2069">
        <f>Summary!C1700</f>
        <v>32.81</v>
      </c>
      <c r="F2069">
        <f>Summary!I1700*$N$2</f>
        <v>286.82029999999997</v>
      </c>
      <c r="G2069">
        <f>Summary!F1700</f>
        <v>0</v>
      </c>
      <c r="H2069">
        <v>72.33</v>
      </c>
      <c r="I2069">
        <v>3.66</v>
      </c>
    </row>
    <row r="2070" spans="1:9" x14ac:dyDescent="0.55000000000000004">
      <c r="A2070">
        <v>2014</v>
      </c>
      <c r="B2070">
        <v>240</v>
      </c>
      <c r="C2070">
        <f>Summary!E1701</f>
        <v>26.28</v>
      </c>
      <c r="D2070">
        <f>Summary!D1701</f>
        <v>22.91</v>
      </c>
      <c r="E2070">
        <f>Summary!C1701</f>
        <v>29.66</v>
      </c>
      <c r="F2070">
        <f>Summary!I1701*$N$2</f>
        <v>281.72950000000003</v>
      </c>
      <c r="G2070">
        <f>Summary!F1701</f>
        <v>0</v>
      </c>
      <c r="H2070">
        <v>70.98</v>
      </c>
      <c r="I2070">
        <v>3.71</v>
      </c>
    </row>
    <row r="2071" spans="1:9" x14ac:dyDescent="0.55000000000000004">
      <c r="A2071">
        <v>2014</v>
      </c>
      <c r="B2071">
        <v>241</v>
      </c>
      <c r="C2071">
        <f>Summary!E1702</f>
        <v>26.27</v>
      </c>
      <c r="D2071">
        <f>Summary!D1702</f>
        <v>23.52</v>
      </c>
      <c r="E2071">
        <f>Summary!C1702</f>
        <v>30.06</v>
      </c>
      <c r="F2071">
        <f>Summary!I1702*$N$2</f>
        <v>221.9126</v>
      </c>
      <c r="G2071">
        <f>Summary!F1702</f>
        <v>0</v>
      </c>
      <c r="H2071">
        <v>71.849999999999994</v>
      </c>
      <c r="I2071">
        <v>3.22</v>
      </c>
    </row>
    <row r="2072" spans="1:9" x14ac:dyDescent="0.55000000000000004">
      <c r="A2072">
        <v>2014</v>
      </c>
      <c r="B2072">
        <v>242</v>
      </c>
      <c r="C2072">
        <f>Summary!E1703</f>
        <v>25.46</v>
      </c>
      <c r="D2072">
        <f>Summary!D1703</f>
        <v>23.14</v>
      </c>
      <c r="E2072">
        <f>Summary!C1703</f>
        <v>28.81</v>
      </c>
      <c r="F2072">
        <f>Summary!I1703*$N$2</f>
        <v>235.10240000000002</v>
      </c>
      <c r="G2072">
        <f>Summary!F1703</f>
        <v>0</v>
      </c>
      <c r="H2072">
        <v>65.73</v>
      </c>
      <c r="I2072">
        <v>3.63</v>
      </c>
    </row>
    <row r="2073" spans="1:9" x14ac:dyDescent="0.55000000000000004">
      <c r="A2073">
        <v>2014</v>
      </c>
      <c r="B2073">
        <v>243</v>
      </c>
      <c r="C2073">
        <f>Summary!E1704</f>
        <v>25.2</v>
      </c>
      <c r="D2073">
        <f>Summary!D1704</f>
        <v>23.32</v>
      </c>
      <c r="E2073">
        <f>Summary!C1704</f>
        <v>28.11</v>
      </c>
      <c r="F2073">
        <f>Summary!I1704*$N$2</f>
        <v>249.7963</v>
      </c>
      <c r="G2073">
        <f>Summary!F1704</f>
        <v>0</v>
      </c>
      <c r="H2073">
        <v>65.77</v>
      </c>
      <c r="I2073">
        <v>3.56</v>
      </c>
    </row>
    <row r="2074" spans="1:9" x14ac:dyDescent="0.55000000000000004">
      <c r="A2074">
        <v>2014</v>
      </c>
      <c r="B2074">
        <v>244</v>
      </c>
      <c r="C2074">
        <f>Summary!E1705</f>
        <v>25.39</v>
      </c>
      <c r="D2074">
        <f>Summary!D1705</f>
        <v>22.71</v>
      </c>
      <c r="E2074">
        <f>Summary!C1705</f>
        <v>28.51</v>
      </c>
      <c r="F2074">
        <f>Summary!I1705*$N$2</f>
        <v>267.4984</v>
      </c>
      <c r="G2074">
        <f>Summary!F1705</f>
        <v>0</v>
      </c>
      <c r="H2074">
        <v>65.78</v>
      </c>
      <c r="I2074">
        <v>3.22</v>
      </c>
    </row>
    <row r="2075" spans="1:9" x14ac:dyDescent="0.55000000000000004">
      <c r="A2075">
        <v>2014</v>
      </c>
      <c r="B2075">
        <v>245</v>
      </c>
      <c r="C2075">
        <f>Summary!E1706</f>
        <v>27.65</v>
      </c>
      <c r="D2075">
        <f>Summary!D1706</f>
        <v>24.08</v>
      </c>
      <c r="E2075">
        <f>Summary!C1706</f>
        <v>31.49</v>
      </c>
      <c r="F2075">
        <f>Summary!I1706*$N$2</f>
        <v>262.63900000000001</v>
      </c>
      <c r="G2075">
        <f>Summary!F1706</f>
        <v>0</v>
      </c>
      <c r="H2075">
        <v>59.99</v>
      </c>
      <c r="I2075">
        <v>2.42</v>
      </c>
    </row>
    <row r="2076" spans="1:9" x14ac:dyDescent="0.55000000000000004">
      <c r="A2076">
        <v>2014</v>
      </c>
      <c r="B2076">
        <v>246</v>
      </c>
      <c r="C2076">
        <f>Summary!E1707</f>
        <v>27.88</v>
      </c>
      <c r="D2076">
        <f>Summary!D1707</f>
        <v>23.65</v>
      </c>
      <c r="E2076">
        <f>Summary!C1707</f>
        <v>32.74</v>
      </c>
      <c r="F2076">
        <f>Summary!I1707*$N$2</f>
        <v>266.34140000000002</v>
      </c>
      <c r="G2076">
        <f>Summary!F1707</f>
        <v>0</v>
      </c>
      <c r="H2076">
        <v>79.81</v>
      </c>
      <c r="I2076">
        <v>2.36</v>
      </c>
    </row>
    <row r="2077" spans="1:9" x14ac:dyDescent="0.55000000000000004">
      <c r="A2077">
        <v>2014</v>
      </c>
      <c r="B2077">
        <v>247</v>
      </c>
      <c r="C2077">
        <f>Summary!E1708</f>
        <v>27.25</v>
      </c>
      <c r="D2077">
        <f>Summary!D1708</f>
        <v>23.95</v>
      </c>
      <c r="E2077">
        <f>Summary!C1708</f>
        <v>31.18</v>
      </c>
      <c r="F2077">
        <f>Summary!I1708*$N$2</f>
        <v>270.04380000000003</v>
      </c>
      <c r="G2077">
        <f>Summary!F1708</f>
        <v>0</v>
      </c>
      <c r="H2077">
        <v>84.97</v>
      </c>
      <c r="I2077">
        <v>3.37</v>
      </c>
    </row>
    <row r="2078" spans="1:9" x14ac:dyDescent="0.55000000000000004">
      <c r="A2078">
        <v>2014</v>
      </c>
      <c r="B2078">
        <v>248</v>
      </c>
      <c r="C2078">
        <f>Summary!E1709</f>
        <v>26.52</v>
      </c>
      <c r="D2078">
        <f>Summary!D1709</f>
        <v>23.8</v>
      </c>
      <c r="E2078">
        <f>Summary!C1709</f>
        <v>30.08</v>
      </c>
      <c r="F2078">
        <f>Summary!I1709*$N$2</f>
        <v>264.72159999999997</v>
      </c>
      <c r="G2078">
        <f>Summary!F1709</f>
        <v>0</v>
      </c>
      <c r="H2078">
        <v>79.53</v>
      </c>
      <c r="I2078">
        <v>3.56</v>
      </c>
    </row>
    <row r="2079" spans="1:9" x14ac:dyDescent="0.55000000000000004">
      <c r="A2079">
        <v>2014</v>
      </c>
      <c r="B2079">
        <v>249</v>
      </c>
      <c r="C2079">
        <f>Summary!E1710</f>
        <v>26.73</v>
      </c>
      <c r="D2079">
        <f>Summary!D1710</f>
        <v>23.44</v>
      </c>
      <c r="E2079">
        <f>Summary!C1710</f>
        <v>30.27</v>
      </c>
      <c r="F2079">
        <f>Summary!I1710*$N$2</f>
        <v>264.49020000000002</v>
      </c>
      <c r="G2079">
        <f>Summary!F1710</f>
        <v>0</v>
      </c>
      <c r="H2079">
        <v>69.459999999999994</v>
      </c>
      <c r="I2079">
        <v>3.47</v>
      </c>
    </row>
    <row r="2080" spans="1:9" x14ac:dyDescent="0.55000000000000004">
      <c r="A2080">
        <v>2014</v>
      </c>
      <c r="B2080">
        <v>250</v>
      </c>
      <c r="C2080">
        <f>Summary!E1711</f>
        <v>27.59</v>
      </c>
      <c r="D2080">
        <f>Summary!D1711</f>
        <v>23.56</v>
      </c>
      <c r="E2080">
        <f>Summary!C1711</f>
        <v>31.71</v>
      </c>
      <c r="F2080">
        <f>Summary!I1711*$N$2</f>
        <v>254.88710000000003</v>
      </c>
      <c r="G2080">
        <f>Summary!F1711</f>
        <v>0</v>
      </c>
      <c r="H2080">
        <v>68.959999999999994</v>
      </c>
      <c r="I2080">
        <v>3.1</v>
      </c>
    </row>
    <row r="2081" spans="1:9" x14ac:dyDescent="0.55000000000000004">
      <c r="A2081">
        <v>2014</v>
      </c>
      <c r="B2081">
        <v>251</v>
      </c>
      <c r="C2081">
        <f>Summary!E1712</f>
        <v>26.36</v>
      </c>
      <c r="D2081">
        <f>Summary!D1712</f>
        <v>23.38</v>
      </c>
      <c r="E2081">
        <f>Summary!C1712</f>
        <v>29.35</v>
      </c>
      <c r="F2081">
        <f>Summary!I1712*$N$2</f>
        <v>230.70580000000001</v>
      </c>
      <c r="G2081">
        <f>Summary!F1712</f>
        <v>0</v>
      </c>
      <c r="H2081">
        <v>70.709999999999994</v>
      </c>
      <c r="I2081">
        <v>2.69</v>
      </c>
    </row>
    <row r="2082" spans="1:9" x14ac:dyDescent="0.55000000000000004">
      <c r="A2082">
        <v>2014</v>
      </c>
      <c r="B2082">
        <v>252</v>
      </c>
      <c r="C2082">
        <f>Summary!E1713</f>
        <v>25.6</v>
      </c>
      <c r="D2082">
        <f>Summary!D1713</f>
        <v>23.07</v>
      </c>
      <c r="E2082">
        <f>Summary!C1713</f>
        <v>28.56</v>
      </c>
      <c r="F2082">
        <f>Summary!I1713*$N$2</f>
        <v>241.4659</v>
      </c>
      <c r="G2082">
        <f>Summary!F1713</f>
        <v>0</v>
      </c>
      <c r="H2082">
        <v>78.290000000000006</v>
      </c>
      <c r="I2082">
        <v>3.58</v>
      </c>
    </row>
    <row r="2083" spans="1:9" x14ac:dyDescent="0.55000000000000004">
      <c r="A2083">
        <v>2014</v>
      </c>
      <c r="B2083">
        <v>253</v>
      </c>
      <c r="C2083">
        <f>Summary!E1714</f>
        <v>26.13</v>
      </c>
      <c r="D2083">
        <f>Summary!D1714</f>
        <v>22.76</v>
      </c>
      <c r="E2083">
        <f>Summary!C1714</f>
        <v>29.73</v>
      </c>
      <c r="F2083">
        <f>Summary!I1714*$N$2</f>
        <v>250.83760000000001</v>
      </c>
      <c r="G2083">
        <f>Summary!F1714</f>
        <v>0</v>
      </c>
      <c r="H2083">
        <v>61.66</v>
      </c>
      <c r="I2083">
        <v>4.59</v>
      </c>
    </row>
    <row r="2084" spans="1:9" x14ac:dyDescent="0.55000000000000004">
      <c r="A2084">
        <v>2014</v>
      </c>
      <c r="B2084">
        <v>254</v>
      </c>
      <c r="C2084">
        <f>Summary!E1715</f>
        <v>27.47</v>
      </c>
      <c r="D2084">
        <f>Summary!D1715</f>
        <v>22.95</v>
      </c>
      <c r="E2084">
        <f>Summary!C1715</f>
        <v>31.32</v>
      </c>
      <c r="F2084">
        <f>Summary!I1715*$N$2</f>
        <v>263.10179999999997</v>
      </c>
      <c r="G2084">
        <f>Summary!F1715</f>
        <v>0</v>
      </c>
      <c r="H2084">
        <v>70.569999999999993</v>
      </c>
      <c r="I2084">
        <v>3.47</v>
      </c>
    </row>
    <row r="2085" spans="1:9" x14ac:dyDescent="0.55000000000000004">
      <c r="A2085">
        <v>2014</v>
      </c>
      <c r="B2085">
        <v>255</v>
      </c>
      <c r="C2085">
        <f>Summary!E1716</f>
        <v>27.06</v>
      </c>
      <c r="D2085">
        <f>Summary!D1716</f>
        <v>23.56</v>
      </c>
      <c r="E2085">
        <f>Summary!C1716</f>
        <v>31.34</v>
      </c>
      <c r="F2085">
        <f>Summary!I1716*$N$2</f>
        <v>262.06049999999999</v>
      </c>
      <c r="G2085">
        <f>Summary!F1716</f>
        <v>0</v>
      </c>
      <c r="H2085">
        <v>67.650000000000006</v>
      </c>
      <c r="I2085">
        <v>3.06</v>
      </c>
    </row>
    <row r="2086" spans="1:9" x14ac:dyDescent="0.55000000000000004">
      <c r="A2086">
        <v>2014</v>
      </c>
      <c r="B2086">
        <v>256</v>
      </c>
      <c r="C2086">
        <f>Summary!E1717</f>
        <v>26.87</v>
      </c>
      <c r="D2086">
        <f>Summary!D1717</f>
        <v>23.49</v>
      </c>
      <c r="E2086">
        <f>Summary!C1717</f>
        <v>31.08</v>
      </c>
      <c r="F2086">
        <f>Summary!I1717*$N$2</f>
        <v>248.63929999999999</v>
      </c>
      <c r="G2086">
        <f>Summary!F1717</f>
        <v>0</v>
      </c>
      <c r="H2086">
        <v>69.760000000000005</v>
      </c>
      <c r="I2086">
        <v>3.16</v>
      </c>
    </row>
    <row r="2087" spans="1:9" x14ac:dyDescent="0.55000000000000004">
      <c r="A2087">
        <v>2014</v>
      </c>
      <c r="B2087">
        <v>257</v>
      </c>
      <c r="C2087">
        <f>Summary!E1718</f>
        <v>27.14</v>
      </c>
      <c r="D2087">
        <f>Summary!D1718</f>
        <v>22.88</v>
      </c>
      <c r="E2087">
        <f>Summary!C1718</f>
        <v>31.32</v>
      </c>
      <c r="F2087">
        <f>Summary!I1718*$N$2</f>
        <v>260.7878</v>
      </c>
      <c r="G2087">
        <f>Summary!F1718</f>
        <v>0</v>
      </c>
      <c r="H2087">
        <v>71.05</v>
      </c>
      <c r="I2087">
        <v>3.53</v>
      </c>
    </row>
    <row r="2088" spans="1:9" x14ac:dyDescent="0.55000000000000004">
      <c r="A2088">
        <v>2014</v>
      </c>
      <c r="B2088">
        <v>258</v>
      </c>
      <c r="C2088">
        <f>Summary!E1719</f>
        <v>25.67</v>
      </c>
      <c r="D2088">
        <f>Summary!D1719</f>
        <v>22.64</v>
      </c>
      <c r="E2088">
        <f>Summary!C1719</f>
        <v>29.75</v>
      </c>
      <c r="F2088">
        <f>Summary!I1719*$N$2</f>
        <v>223.7638</v>
      </c>
      <c r="G2088">
        <f>Summary!F1719</f>
        <v>0</v>
      </c>
      <c r="H2088">
        <v>70.28</v>
      </c>
      <c r="I2088">
        <v>3.57</v>
      </c>
    </row>
    <row r="2089" spans="1:9" x14ac:dyDescent="0.55000000000000004">
      <c r="A2089">
        <v>2014</v>
      </c>
      <c r="B2089">
        <v>259</v>
      </c>
      <c r="C2089">
        <f>Summary!E1720</f>
        <v>25.05</v>
      </c>
      <c r="D2089">
        <f>Summary!D1720</f>
        <v>21.41</v>
      </c>
      <c r="E2089">
        <f>Summary!C1720</f>
        <v>29.29</v>
      </c>
      <c r="F2089">
        <f>Summary!I1720*$N$2</f>
        <v>104.5928</v>
      </c>
      <c r="G2089">
        <f>Summary!F1720</f>
        <v>0.71</v>
      </c>
      <c r="H2089">
        <v>68.7</v>
      </c>
      <c r="I2089">
        <v>2.81</v>
      </c>
    </row>
    <row r="2090" spans="1:9" x14ac:dyDescent="0.55000000000000004">
      <c r="A2090">
        <v>2014</v>
      </c>
      <c r="B2090">
        <v>260</v>
      </c>
      <c r="C2090">
        <f>Summary!E1721</f>
        <v>25.4</v>
      </c>
      <c r="D2090">
        <f>Summary!D1721</f>
        <v>22.99</v>
      </c>
      <c r="E2090">
        <f>Summary!C1721</f>
        <v>28.54</v>
      </c>
      <c r="F2090">
        <f>Summary!I1721*$N$2</f>
        <v>213.92929999999998</v>
      </c>
      <c r="G2090">
        <f>Summary!F1721</f>
        <v>0.02</v>
      </c>
      <c r="H2090">
        <v>68.67</v>
      </c>
      <c r="I2090">
        <v>3.61</v>
      </c>
    </row>
    <row r="2091" spans="1:9" x14ac:dyDescent="0.55000000000000004">
      <c r="A2091">
        <v>2014</v>
      </c>
      <c r="B2091">
        <v>261</v>
      </c>
      <c r="C2091">
        <f>Summary!E1722</f>
        <v>24.68</v>
      </c>
      <c r="D2091">
        <f>Summary!D1722</f>
        <v>21.77</v>
      </c>
      <c r="E2091">
        <f>Summary!C1722</f>
        <v>27.98</v>
      </c>
      <c r="F2091">
        <f>Summary!I1722*$N$2</f>
        <v>208.83850000000001</v>
      </c>
      <c r="G2091">
        <f>Summary!F1722</f>
        <v>0</v>
      </c>
      <c r="H2091">
        <v>63.45</v>
      </c>
      <c r="I2091">
        <v>4.0599999999999996</v>
      </c>
    </row>
    <row r="2092" spans="1:9" x14ac:dyDescent="0.55000000000000004">
      <c r="A2092">
        <v>2014</v>
      </c>
      <c r="B2092">
        <v>262</v>
      </c>
      <c r="C2092">
        <f>Summary!E1723</f>
        <v>24.75</v>
      </c>
      <c r="D2092">
        <f>Summary!D1723</f>
        <v>21.71</v>
      </c>
      <c r="E2092">
        <f>Summary!C1723</f>
        <v>28.15</v>
      </c>
      <c r="F2092">
        <f>Summary!I1723*$N$2</f>
        <v>177.59950000000001</v>
      </c>
      <c r="G2092">
        <f>Summary!F1723</f>
        <v>0</v>
      </c>
      <c r="H2092">
        <v>65.680000000000007</v>
      </c>
      <c r="I2092">
        <v>4.21</v>
      </c>
    </row>
    <row r="2093" spans="1:9" x14ac:dyDescent="0.55000000000000004">
      <c r="A2093">
        <v>2014</v>
      </c>
      <c r="B2093">
        <v>263</v>
      </c>
      <c r="C2093">
        <f>Summary!E1724</f>
        <v>25.53</v>
      </c>
      <c r="D2093">
        <f>Summary!D1724</f>
        <v>22.63</v>
      </c>
      <c r="E2093">
        <f>Summary!C1724</f>
        <v>29.04</v>
      </c>
      <c r="F2093">
        <f>Summary!I1724*$N$2</f>
        <v>154.8066</v>
      </c>
      <c r="G2093">
        <f>Summary!F1724</f>
        <v>0</v>
      </c>
      <c r="H2093">
        <v>72.239999999999995</v>
      </c>
      <c r="I2093">
        <v>4.2</v>
      </c>
    </row>
    <row r="2094" spans="1:9" x14ac:dyDescent="0.55000000000000004">
      <c r="A2094">
        <v>2014</v>
      </c>
      <c r="B2094">
        <v>264</v>
      </c>
      <c r="C2094">
        <f>Summary!E1725</f>
        <v>24.41</v>
      </c>
      <c r="D2094">
        <f>Summary!D1725</f>
        <v>23.06</v>
      </c>
      <c r="E2094">
        <f>Summary!C1725</f>
        <v>26.9</v>
      </c>
      <c r="F2094">
        <f>Summary!I1725*$N$2</f>
        <v>163.2527</v>
      </c>
      <c r="G2094">
        <f>Summary!F1725</f>
        <v>0.23</v>
      </c>
      <c r="H2094">
        <v>58.63</v>
      </c>
      <c r="I2094">
        <v>3.17</v>
      </c>
    </row>
    <row r="2095" spans="1:9" x14ac:dyDescent="0.55000000000000004">
      <c r="A2095">
        <v>2014</v>
      </c>
      <c r="B2095">
        <v>265</v>
      </c>
      <c r="C2095">
        <f>Summary!E1726</f>
        <v>24.39</v>
      </c>
      <c r="D2095">
        <f>Summary!D1726</f>
        <v>21.91</v>
      </c>
      <c r="E2095">
        <f>Summary!C1726</f>
        <v>27.58</v>
      </c>
      <c r="F2095">
        <f>Summary!I1726*$N$2</f>
        <v>171.93019999999999</v>
      </c>
      <c r="G2095">
        <f>Summary!F1726</f>
        <v>2.15</v>
      </c>
      <c r="H2095">
        <v>64.900000000000006</v>
      </c>
      <c r="I2095">
        <v>2.78</v>
      </c>
    </row>
    <row r="2096" spans="1:9" x14ac:dyDescent="0.55000000000000004">
      <c r="A2096">
        <v>2014</v>
      </c>
      <c r="B2096">
        <v>266</v>
      </c>
      <c r="C2096">
        <f>Summary!E1727</f>
        <v>23.24</v>
      </c>
      <c r="D2096">
        <f>Summary!D1727</f>
        <v>19.510000000000002</v>
      </c>
      <c r="E2096">
        <f>Summary!C1727</f>
        <v>26.61</v>
      </c>
      <c r="F2096">
        <f>Summary!I1727*$N$2</f>
        <v>203.05350000000001</v>
      </c>
      <c r="G2096">
        <f>Summary!F1727</f>
        <v>2.68</v>
      </c>
      <c r="H2096">
        <v>67.239999999999995</v>
      </c>
      <c r="I2096">
        <v>3.51</v>
      </c>
    </row>
    <row r="2097" spans="1:9" x14ac:dyDescent="0.55000000000000004">
      <c r="A2097">
        <v>2014</v>
      </c>
      <c r="B2097">
        <v>267</v>
      </c>
      <c r="C2097">
        <f>Summary!E1728</f>
        <v>23.39</v>
      </c>
      <c r="D2097">
        <f>Summary!D1728</f>
        <v>19.97</v>
      </c>
      <c r="E2097">
        <f>Summary!C1728</f>
        <v>26.94</v>
      </c>
      <c r="F2097">
        <f>Summary!I1728*$N$2</f>
        <v>205.83029999999999</v>
      </c>
      <c r="G2097">
        <f>Summary!F1728</f>
        <v>0.76</v>
      </c>
      <c r="H2097">
        <v>71.98</v>
      </c>
      <c r="I2097">
        <v>3.83</v>
      </c>
    </row>
    <row r="2098" spans="1:9" x14ac:dyDescent="0.55000000000000004">
      <c r="A2098">
        <v>2014</v>
      </c>
      <c r="B2098">
        <v>268</v>
      </c>
      <c r="C2098">
        <f>Summary!E1729</f>
        <v>22.24</v>
      </c>
      <c r="D2098">
        <f>Summary!D1729</f>
        <v>20.8</v>
      </c>
      <c r="E2098">
        <f>Summary!C1729</f>
        <v>23.91</v>
      </c>
      <c r="F2098">
        <f>Summary!I1729*$N$2</f>
        <v>144.04650000000001</v>
      </c>
      <c r="G2098">
        <f>Summary!F1729</f>
        <v>0.49</v>
      </c>
      <c r="H2098">
        <v>67.540000000000006</v>
      </c>
      <c r="I2098">
        <v>3.7</v>
      </c>
    </row>
    <row r="2099" spans="1:9" x14ac:dyDescent="0.55000000000000004">
      <c r="A2099">
        <v>2014</v>
      </c>
      <c r="B2099">
        <v>269</v>
      </c>
      <c r="C2099">
        <f>Summary!E1730</f>
        <v>22.69</v>
      </c>
      <c r="D2099">
        <f>Summary!D1730</f>
        <v>20.97</v>
      </c>
      <c r="E2099">
        <f>Summary!C1730</f>
        <v>24.95</v>
      </c>
      <c r="F2099">
        <f>Summary!I1730*$N$2</f>
        <v>165.5667</v>
      </c>
      <c r="G2099">
        <f>Summary!F1730</f>
        <v>1</v>
      </c>
      <c r="H2099">
        <v>71.17</v>
      </c>
      <c r="I2099">
        <v>4.05</v>
      </c>
    </row>
    <row r="2100" spans="1:9" x14ac:dyDescent="0.55000000000000004">
      <c r="A2100">
        <v>2014</v>
      </c>
      <c r="B2100">
        <v>270</v>
      </c>
      <c r="C2100">
        <f>Summary!E1731</f>
        <v>22.35</v>
      </c>
      <c r="D2100">
        <f>Summary!D1731</f>
        <v>21.31</v>
      </c>
      <c r="E2100">
        <f>Summary!C1731</f>
        <v>23.56</v>
      </c>
      <c r="F2100">
        <f>Summary!I1731*$N$2</f>
        <v>51.7179</v>
      </c>
      <c r="G2100">
        <f>Summary!F1731</f>
        <v>1.3</v>
      </c>
      <c r="H2100">
        <v>66.11</v>
      </c>
      <c r="I2100">
        <v>3.52</v>
      </c>
    </row>
    <row r="2101" spans="1:9" x14ac:dyDescent="0.55000000000000004">
      <c r="A2101">
        <v>2014</v>
      </c>
      <c r="B2101">
        <v>271</v>
      </c>
      <c r="C2101">
        <f>Summary!E1732</f>
        <v>21.58</v>
      </c>
      <c r="D2101">
        <f>Summary!D1732</f>
        <v>19.899999999999999</v>
      </c>
      <c r="E2101">
        <f>Summary!C1732</f>
        <v>23.37</v>
      </c>
      <c r="F2101">
        <f>Summary!I1732*$N$2</f>
        <v>119.98089999999999</v>
      </c>
      <c r="G2101">
        <f>Summary!F1732</f>
        <v>0.85</v>
      </c>
      <c r="H2101">
        <v>61.65</v>
      </c>
      <c r="I2101">
        <v>3.22</v>
      </c>
    </row>
    <row r="2102" spans="1:9" x14ac:dyDescent="0.55000000000000004">
      <c r="A2102">
        <v>2014</v>
      </c>
      <c r="B2102">
        <v>272</v>
      </c>
      <c r="C2102">
        <f>Summary!E1733</f>
        <v>22.36</v>
      </c>
      <c r="D2102">
        <f>Summary!D1733</f>
        <v>20.64</v>
      </c>
      <c r="E2102">
        <f>Summary!C1733</f>
        <v>24.8</v>
      </c>
      <c r="F2102">
        <f>Summary!I1733*$N$2</f>
        <v>106.55970000000001</v>
      </c>
      <c r="G2102">
        <f>Summary!F1733</f>
        <v>3.73</v>
      </c>
      <c r="H2102">
        <v>61.51</v>
      </c>
      <c r="I2102">
        <v>3.36</v>
      </c>
    </row>
    <row r="2103" spans="1:9" x14ac:dyDescent="0.55000000000000004">
      <c r="A2103">
        <v>2014</v>
      </c>
      <c r="B2103">
        <v>273</v>
      </c>
      <c r="C2103">
        <f>Summary!E1734</f>
        <v>22.24</v>
      </c>
      <c r="D2103">
        <f>Summary!D1734</f>
        <v>20.46</v>
      </c>
      <c r="E2103">
        <f>Summary!C1734</f>
        <v>24.37</v>
      </c>
      <c r="F2103">
        <f>Summary!I1734*$N$2</f>
        <v>176.6739</v>
      </c>
      <c r="G2103">
        <f>Summary!F1734</f>
        <v>4.78</v>
      </c>
      <c r="H2103">
        <v>79.37</v>
      </c>
      <c r="I2103">
        <v>4.62</v>
      </c>
    </row>
    <row r="2104" spans="1:9" x14ac:dyDescent="0.55000000000000004">
      <c r="A2104">
        <v>2014</v>
      </c>
      <c r="B2104">
        <v>274</v>
      </c>
      <c r="C2104">
        <f>Summary!E1735</f>
        <v>22.53</v>
      </c>
      <c r="D2104">
        <f>Summary!D1735</f>
        <v>21.1</v>
      </c>
      <c r="E2104">
        <f>Summary!C1735</f>
        <v>24.58</v>
      </c>
      <c r="F2104">
        <f>Summary!I1735*$N$2</f>
        <v>125.3031</v>
      </c>
      <c r="G2104">
        <f>Summary!F1735</f>
        <v>5.29</v>
      </c>
      <c r="H2104">
        <v>73.05</v>
      </c>
      <c r="I2104">
        <v>3.82</v>
      </c>
    </row>
    <row r="2105" spans="1:9" x14ac:dyDescent="0.55000000000000004">
      <c r="A2105">
        <v>2014</v>
      </c>
      <c r="B2105">
        <v>275</v>
      </c>
      <c r="C2105">
        <f>Summary!E1736</f>
        <v>22.3</v>
      </c>
      <c r="D2105">
        <f>Summary!D1736</f>
        <v>21.42</v>
      </c>
      <c r="E2105">
        <f>Summary!C1736</f>
        <v>23.65</v>
      </c>
      <c r="F2105">
        <f>Summary!I1736*$N$2</f>
        <v>118.47680000000001</v>
      </c>
      <c r="G2105">
        <f>Summary!F1736</f>
        <v>1.08</v>
      </c>
      <c r="H2105">
        <v>67.62</v>
      </c>
      <c r="I2105">
        <v>4.09</v>
      </c>
    </row>
    <row r="2106" spans="1:9" x14ac:dyDescent="0.55000000000000004">
      <c r="A2106">
        <v>2014</v>
      </c>
      <c r="B2106">
        <v>276</v>
      </c>
      <c r="C2106">
        <f>Summary!E1737</f>
        <v>22.01</v>
      </c>
      <c r="D2106">
        <f>Summary!D1737</f>
        <v>20.02</v>
      </c>
      <c r="E2106">
        <f>Summary!C1737</f>
        <v>24.99</v>
      </c>
      <c r="F2106">
        <f>Summary!I1737*$N$2</f>
        <v>193.21899999999999</v>
      </c>
      <c r="G2106">
        <f>Summary!F1737</f>
        <v>0.23</v>
      </c>
      <c r="H2106">
        <v>59.02</v>
      </c>
      <c r="I2106">
        <v>3.57</v>
      </c>
    </row>
    <row r="2107" spans="1:9" x14ac:dyDescent="0.55000000000000004">
      <c r="A2107">
        <v>2014</v>
      </c>
      <c r="B2107">
        <v>277</v>
      </c>
      <c r="C2107">
        <f>Summary!E1738</f>
        <v>22.13</v>
      </c>
      <c r="D2107">
        <f>Summary!D1738</f>
        <v>19.59</v>
      </c>
      <c r="E2107">
        <f>Summary!C1738</f>
        <v>25.4</v>
      </c>
      <c r="F2107">
        <f>Summary!I1738*$N$2</f>
        <v>185.8142</v>
      </c>
      <c r="G2107">
        <f>Summary!F1738</f>
        <v>0.46</v>
      </c>
      <c r="H2107">
        <v>56.38</v>
      </c>
      <c r="I2107">
        <v>3.34</v>
      </c>
    </row>
    <row r="2108" spans="1:9" x14ac:dyDescent="0.55000000000000004">
      <c r="A2108">
        <v>2014</v>
      </c>
      <c r="B2108">
        <v>278</v>
      </c>
      <c r="C2108">
        <f>Summary!E1739</f>
        <v>22.99</v>
      </c>
      <c r="D2108">
        <f>Summary!D1739</f>
        <v>20.54</v>
      </c>
      <c r="E2108">
        <f>Summary!C1739</f>
        <v>26.24</v>
      </c>
      <c r="F2108">
        <f>Summary!I1739*$N$2</f>
        <v>182.80600000000001</v>
      </c>
      <c r="G2108">
        <f>Summary!F1739</f>
        <v>0</v>
      </c>
      <c r="H2108">
        <v>61.27</v>
      </c>
      <c r="I2108">
        <v>4.24</v>
      </c>
    </row>
    <row r="2109" spans="1:9" x14ac:dyDescent="0.55000000000000004">
      <c r="A2109">
        <v>2014</v>
      </c>
      <c r="B2109">
        <v>279</v>
      </c>
      <c r="C2109">
        <f>Summary!E1740</f>
        <v>22.09</v>
      </c>
      <c r="D2109">
        <f>Summary!D1740</f>
        <v>20.28</v>
      </c>
      <c r="E2109">
        <f>Summary!C1740</f>
        <v>25.3</v>
      </c>
      <c r="F2109">
        <f>Summary!I1740*$N$2</f>
        <v>188.01250000000002</v>
      </c>
      <c r="G2109">
        <f>Summary!F1740</f>
        <v>0</v>
      </c>
      <c r="H2109">
        <v>66.42</v>
      </c>
      <c r="I2109">
        <v>5.2</v>
      </c>
    </row>
    <row r="2110" spans="1:9" x14ac:dyDescent="0.55000000000000004">
      <c r="A2110">
        <v>2014</v>
      </c>
      <c r="B2110">
        <v>280</v>
      </c>
      <c r="C2110">
        <f>Summary!E1741</f>
        <v>21.98</v>
      </c>
      <c r="D2110">
        <f>Summary!D1741</f>
        <v>18.47</v>
      </c>
      <c r="E2110">
        <f>Summary!C1741</f>
        <v>26.13</v>
      </c>
      <c r="F2110">
        <f>Summary!I1741*$N$2</f>
        <v>215.3177</v>
      </c>
      <c r="G2110">
        <f>Summary!F1741</f>
        <v>0</v>
      </c>
      <c r="H2110">
        <v>61.27</v>
      </c>
      <c r="I2110">
        <v>4.42</v>
      </c>
    </row>
    <row r="2111" spans="1:9" x14ac:dyDescent="0.55000000000000004">
      <c r="A2111">
        <v>2014</v>
      </c>
      <c r="B2111">
        <v>281</v>
      </c>
      <c r="C2111">
        <f>Summary!E1742</f>
        <v>22.31</v>
      </c>
      <c r="D2111">
        <f>Summary!D1742</f>
        <v>19.59</v>
      </c>
      <c r="E2111">
        <f>Summary!C1742</f>
        <v>26.24</v>
      </c>
      <c r="F2111">
        <f>Summary!I1742*$N$2</f>
        <v>207.56580000000002</v>
      </c>
      <c r="G2111">
        <f>Summary!F1742</f>
        <v>0</v>
      </c>
      <c r="H2111">
        <v>58.16</v>
      </c>
      <c r="I2111">
        <v>4.01</v>
      </c>
    </row>
    <row r="2112" spans="1:9" x14ac:dyDescent="0.55000000000000004">
      <c r="A2112">
        <v>2014</v>
      </c>
      <c r="B2112">
        <v>282</v>
      </c>
      <c r="C2112">
        <f>Summary!E1743</f>
        <v>22.65</v>
      </c>
      <c r="D2112">
        <f>Summary!D1743</f>
        <v>18.989999999999998</v>
      </c>
      <c r="E2112">
        <f>Summary!C1743</f>
        <v>27.06</v>
      </c>
      <c r="F2112">
        <f>Summary!I1743*$N$2</f>
        <v>207.6815</v>
      </c>
      <c r="G2112">
        <f>Summary!F1743</f>
        <v>0</v>
      </c>
      <c r="H2112">
        <v>57.17</v>
      </c>
      <c r="I2112">
        <v>3.61</v>
      </c>
    </row>
    <row r="2113" spans="1:9" x14ac:dyDescent="0.55000000000000004">
      <c r="A2113">
        <v>2014</v>
      </c>
      <c r="B2113">
        <v>283</v>
      </c>
      <c r="C2113">
        <f>Summary!E1744</f>
        <v>22.96</v>
      </c>
      <c r="D2113">
        <f>Summary!D1744</f>
        <v>19.649999999999999</v>
      </c>
      <c r="E2113">
        <f>Summary!C1744</f>
        <v>27.11</v>
      </c>
      <c r="F2113">
        <f>Summary!I1744*$N$2</f>
        <v>163.2527</v>
      </c>
      <c r="G2113">
        <f>Summary!F1744</f>
        <v>0.01</v>
      </c>
      <c r="H2113">
        <v>64.39</v>
      </c>
      <c r="I2113">
        <v>5.2</v>
      </c>
    </row>
    <row r="2114" spans="1:9" x14ac:dyDescent="0.55000000000000004">
      <c r="A2114">
        <v>2014</v>
      </c>
      <c r="B2114">
        <v>284</v>
      </c>
      <c r="C2114">
        <f>Summary!E1745</f>
        <v>21.66</v>
      </c>
      <c r="D2114">
        <f>Summary!D1745</f>
        <v>19.54</v>
      </c>
      <c r="E2114">
        <f>Summary!C1745</f>
        <v>24.53</v>
      </c>
      <c r="F2114">
        <f>Summary!I1745*$N$2</f>
        <v>87.816299999999998</v>
      </c>
      <c r="G2114">
        <f>Summary!F1745</f>
        <v>1.85</v>
      </c>
      <c r="H2114">
        <v>67.16</v>
      </c>
      <c r="I2114">
        <v>5.57</v>
      </c>
    </row>
    <row r="2115" spans="1:9" x14ac:dyDescent="0.55000000000000004">
      <c r="A2115">
        <v>2014</v>
      </c>
      <c r="B2115">
        <v>285</v>
      </c>
      <c r="C2115">
        <f>Summary!E1746</f>
        <v>20.73</v>
      </c>
      <c r="D2115">
        <f>Summary!D1746</f>
        <v>17.7</v>
      </c>
      <c r="E2115">
        <f>Summary!C1746</f>
        <v>23.59</v>
      </c>
      <c r="F2115">
        <f>Summary!I1746*$N$2</f>
        <v>135.4847</v>
      </c>
      <c r="G2115">
        <f>Summary!F1746</f>
        <v>3.86</v>
      </c>
      <c r="H2115">
        <v>73</v>
      </c>
      <c r="I2115">
        <v>4.75</v>
      </c>
    </row>
    <row r="2116" spans="1:9" x14ac:dyDescent="0.55000000000000004">
      <c r="A2116">
        <v>2014</v>
      </c>
      <c r="B2116">
        <v>286</v>
      </c>
      <c r="C2116">
        <f>Summary!E1747</f>
        <v>19.329999999999998</v>
      </c>
      <c r="D2116">
        <f>Summary!D1747</f>
        <v>16.329999999999998</v>
      </c>
      <c r="E2116">
        <f>Summary!C1747</f>
        <v>23.06</v>
      </c>
      <c r="F2116">
        <f>Summary!I1747*$N$2</f>
        <v>182.22749999999999</v>
      </c>
      <c r="G2116">
        <f>Summary!F1747</f>
        <v>0.1</v>
      </c>
      <c r="H2116">
        <v>72.180000000000007</v>
      </c>
      <c r="I2116">
        <v>3.44</v>
      </c>
    </row>
    <row r="2117" spans="1:9" x14ac:dyDescent="0.55000000000000004">
      <c r="A2117">
        <v>2014</v>
      </c>
      <c r="B2117">
        <v>287</v>
      </c>
      <c r="C2117">
        <f>Summary!E1748</f>
        <v>18.41</v>
      </c>
      <c r="D2117">
        <f>Summary!D1748</f>
        <v>16.18</v>
      </c>
      <c r="E2117">
        <f>Summary!C1748</f>
        <v>21.77</v>
      </c>
      <c r="F2117">
        <f>Summary!I1748*$N$2</f>
        <v>163.8312</v>
      </c>
      <c r="G2117">
        <f>Summary!F1748</f>
        <v>7.63</v>
      </c>
      <c r="H2117">
        <v>71.739999999999995</v>
      </c>
      <c r="I2117">
        <v>4.22</v>
      </c>
    </row>
    <row r="2118" spans="1:9" x14ac:dyDescent="0.55000000000000004">
      <c r="A2118">
        <v>2014</v>
      </c>
      <c r="B2118">
        <v>288</v>
      </c>
      <c r="C2118">
        <f>Summary!E1749</f>
        <v>19.43</v>
      </c>
      <c r="D2118">
        <f>Summary!D1749</f>
        <v>14.89</v>
      </c>
      <c r="E2118">
        <f>Summary!C1749</f>
        <v>24.22</v>
      </c>
      <c r="F2118">
        <f>Summary!I1749*$N$2</f>
        <v>166.26089999999999</v>
      </c>
      <c r="G2118">
        <f>Summary!F1749</f>
        <v>0</v>
      </c>
      <c r="H2118">
        <v>79.34</v>
      </c>
      <c r="I2118">
        <v>4.75</v>
      </c>
    </row>
    <row r="2119" spans="1:9" x14ac:dyDescent="0.55000000000000004">
      <c r="A2119">
        <v>2014</v>
      </c>
      <c r="B2119">
        <v>289</v>
      </c>
      <c r="C2119">
        <f>Summary!E1750</f>
        <v>21.17</v>
      </c>
      <c r="D2119">
        <f>Summary!D1750</f>
        <v>17.97</v>
      </c>
      <c r="E2119">
        <f>Summary!C1750</f>
        <v>25.16</v>
      </c>
      <c r="F2119">
        <f>Summary!I1750*$N$2</f>
        <v>196.69</v>
      </c>
      <c r="G2119">
        <f>Summary!F1750</f>
        <v>0</v>
      </c>
      <c r="H2119">
        <v>70.86</v>
      </c>
      <c r="I2119">
        <v>3.97</v>
      </c>
    </row>
    <row r="2120" spans="1:9" x14ac:dyDescent="0.55000000000000004">
      <c r="A2120">
        <v>2014</v>
      </c>
      <c r="B2120">
        <v>290</v>
      </c>
      <c r="C2120">
        <f>Summary!E1751</f>
        <v>22.04</v>
      </c>
      <c r="D2120">
        <f>Summary!D1751</f>
        <v>18.989999999999998</v>
      </c>
      <c r="E2120">
        <f>Summary!C1751</f>
        <v>25.85</v>
      </c>
      <c r="F2120">
        <f>Summary!I1751*$N$2</f>
        <v>189.40090000000001</v>
      </c>
      <c r="G2120">
        <f>Summary!F1751</f>
        <v>0</v>
      </c>
      <c r="H2120">
        <v>68.67</v>
      </c>
      <c r="I2120">
        <v>4.18</v>
      </c>
    </row>
    <row r="2121" spans="1:9" x14ac:dyDescent="0.55000000000000004">
      <c r="A2121">
        <v>2014</v>
      </c>
      <c r="B2121">
        <v>291</v>
      </c>
      <c r="C2121">
        <f>Summary!E1752</f>
        <v>22.16</v>
      </c>
      <c r="D2121">
        <f>Summary!D1752</f>
        <v>20.04</v>
      </c>
      <c r="E2121">
        <f>Summary!C1752</f>
        <v>25.75</v>
      </c>
      <c r="F2121">
        <f>Summary!I1752*$N$2</f>
        <v>177.13670000000002</v>
      </c>
      <c r="G2121">
        <f>Summary!F1752</f>
        <v>0</v>
      </c>
      <c r="H2121">
        <v>56.17</v>
      </c>
      <c r="I2121">
        <v>3.38</v>
      </c>
    </row>
    <row r="2122" spans="1:9" x14ac:dyDescent="0.55000000000000004">
      <c r="A2122">
        <v>2014</v>
      </c>
      <c r="B2122">
        <v>292</v>
      </c>
      <c r="C2122">
        <f>Summary!E1753</f>
        <v>22.14</v>
      </c>
      <c r="D2122">
        <f>Summary!D1753</f>
        <v>19.920000000000002</v>
      </c>
      <c r="E2122">
        <f>Summary!C1753</f>
        <v>26.26</v>
      </c>
      <c r="F2122">
        <f>Summary!I1753*$N$2</f>
        <v>180.49199999999999</v>
      </c>
      <c r="G2122">
        <f>Summary!F1753</f>
        <v>0</v>
      </c>
      <c r="H2122">
        <v>56.58</v>
      </c>
      <c r="I2122">
        <v>3.52</v>
      </c>
    </row>
    <row r="2123" spans="1:9" x14ac:dyDescent="0.55000000000000004">
      <c r="A2123">
        <v>2014</v>
      </c>
      <c r="B2123">
        <v>293</v>
      </c>
      <c r="C2123">
        <f>Summary!E1754</f>
        <v>22.46</v>
      </c>
      <c r="D2123">
        <f>Summary!D1754</f>
        <v>19.73</v>
      </c>
      <c r="E2123">
        <f>Summary!C1754</f>
        <v>26.21</v>
      </c>
      <c r="F2123">
        <f>Summary!I1754*$N$2</f>
        <v>178.64079999999998</v>
      </c>
      <c r="G2123">
        <f>Summary!F1754</f>
        <v>0</v>
      </c>
      <c r="H2123">
        <v>62.73</v>
      </c>
      <c r="I2123">
        <v>3.41</v>
      </c>
    </row>
    <row r="2124" spans="1:9" x14ac:dyDescent="0.55000000000000004">
      <c r="A2124">
        <v>2014</v>
      </c>
      <c r="B2124">
        <v>294</v>
      </c>
      <c r="C2124">
        <f>Summary!E1755</f>
        <v>24.3</v>
      </c>
      <c r="D2124">
        <f>Summary!D1755</f>
        <v>20.399999999999999</v>
      </c>
      <c r="E2124">
        <f>Summary!C1755</f>
        <v>28.73</v>
      </c>
      <c r="F2124">
        <f>Summary!I1755*$N$2</f>
        <v>177.83089999999999</v>
      </c>
      <c r="G2124">
        <f>Summary!F1755</f>
        <v>0</v>
      </c>
      <c r="H2124">
        <v>67.31</v>
      </c>
      <c r="I2124">
        <v>4.54</v>
      </c>
    </row>
    <row r="2125" spans="1:9" x14ac:dyDescent="0.55000000000000004">
      <c r="A2125">
        <v>2014</v>
      </c>
      <c r="B2125">
        <v>295</v>
      </c>
      <c r="C2125">
        <f>Summary!E1756</f>
        <v>22.65</v>
      </c>
      <c r="D2125">
        <f>Summary!D1756</f>
        <v>18.61</v>
      </c>
      <c r="E2125">
        <f>Summary!C1756</f>
        <v>26.45</v>
      </c>
      <c r="F2125">
        <f>Summary!I1756*$N$2</f>
        <v>177.59950000000001</v>
      </c>
      <c r="G2125">
        <f>Summary!F1756</f>
        <v>0</v>
      </c>
      <c r="H2125">
        <v>76.47</v>
      </c>
      <c r="I2125">
        <v>4.6399999999999997</v>
      </c>
    </row>
    <row r="2126" spans="1:9" x14ac:dyDescent="0.55000000000000004">
      <c r="A2126">
        <v>2014</v>
      </c>
      <c r="B2126">
        <v>296</v>
      </c>
      <c r="C2126">
        <f>Summary!E1757</f>
        <v>20.079999999999998</v>
      </c>
      <c r="D2126">
        <f>Summary!D1757</f>
        <v>16.899999999999999</v>
      </c>
      <c r="E2126">
        <f>Summary!C1757</f>
        <v>23.76</v>
      </c>
      <c r="F2126">
        <f>Summary!I1757*$N$2</f>
        <v>179.9135</v>
      </c>
      <c r="G2126">
        <f>Summary!F1757</f>
        <v>0</v>
      </c>
      <c r="H2126">
        <v>70.489999999999995</v>
      </c>
      <c r="I2126">
        <v>3.55</v>
      </c>
    </row>
    <row r="2127" spans="1:9" x14ac:dyDescent="0.55000000000000004">
      <c r="A2127">
        <v>2014</v>
      </c>
      <c r="B2127">
        <v>297</v>
      </c>
      <c r="C2127">
        <f>Summary!E1758</f>
        <v>21.38</v>
      </c>
      <c r="D2127">
        <f>Summary!D1758</f>
        <v>19.09</v>
      </c>
      <c r="E2127">
        <f>Summary!C1758</f>
        <v>25.13</v>
      </c>
      <c r="F2127">
        <f>Summary!I1758*$N$2</f>
        <v>183.50020000000001</v>
      </c>
      <c r="G2127">
        <f>Summary!F1758</f>
        <v>0</v>
      </c>
      <c r="H2127">
        <v>67.55</v>
      </c>
      <c r="I2127">
        <v>3.87</v>
      </c>
    </row>
    <row r="2128" spans="1:9" x14ac:dyDescent="0.55000000000000004">
      <c r="A2128">
        <v>2014</v>
      </c>
      <c r="B2128">
        <v>298</v>
      </c>
      <c r="C2128">
        <f>Summary!E1759</f>
        <v>21.14</v>
      </c>
      <c r="D2128">
        <f>Summary!D1759</f>
        <v>18.61</v>
      </c>
      <c r="E2128">
        <f>Summary!C1759</f>
        <v>24.61</v>
      </c>
      <c r="F2128">
        <f>Summary!I1759*$N$2</f>
        <v>166.608</v>
      </c>
      <c r="G2128">
        <f>Summary!F1759</f>
        <v>0</v>
      </c>
      <c r="H2128">
        <v>66.86</v>
      </c>
      <c r="I2128">
        <v>3.74</v>
      </c>
    </row>
    <row r="2129" spans="1:9" x14ac:dyDescent="0.55000000000000004">
      <c r="A2129">
        <v>2014</v>
      </c>
      <c r="B2129">
        <v>299</v>
      </c>
      <c r="C2129">
        <f>Summary!E1760</f>
        <v>21.36</v>
      </c>
      <c r="D2129">
        <f>Summary!D1760</f>
        <v>19.14</v>
      </c>
      <c r="E2129">
        <f>Summary!C1760</f>
        <v>24.71</v>
      </c>
      <c r="F2129">
        <f>Summary!I1760*$N$2</f>
        <v>159.43459999999999</v>
      </c>
      <c r="G2129">
        <f>Summary!F1760</f>
        <v>0</v>
      </c>
      <c r="H2129">
        <v>72.709999999999994</v>
      </c>
      <c r="I2129">
        <v>4.13</v>
      </c>
    </row>
    <row r="2130" spans="1:9" x14ac:dyDescent="0.55000000000000004">
      <c r="A2130">
        <v>2014</v>
      </c>
      <c r="B2130">
        <v>300</v>
      </c>
      <c r="C2130">
        <f>Summary!E1761</f>
        <v>20.77</v>
      </c>
      <c r="D2130">
        <f>Summary!D1761</f>
        <v>18.079999999999998</v>
      </c>
      <c r="E2130">
        <f>Summary!C1761</f>
        <v>24.47</v>
      </c>
      <c r="F2130">
        <f>Summary!I1761*$N$2</f>
        <v>162.90559999999999</v>
      </c>
      <c r="G2130">
        <f>Summary!F1761</f>
        <v>0</v>
      </c>
      <c r="H2130">
        <v>78.400000000000006</v>
      </c>
      <c r="I2130">
        <v>4.26</v>
      </c>
    </row>
    <row r="2131" spans="1:9" x14ac:dyDescent="0.55000000000000004">
      <c r="A2131">
        <v>2014</v>
      </c>
      <c r="B2131">
        <v>301</v>
      </c>
      <c r="C2131">
        <f>Summary!E1762</f>
        <v>19.29</v>
      </c>
      <c r="D2131">
        <f>Summary!D1762</f>
        <v>16.72</v>
      </c>
      <c r="E2131">
        <f>Summary!C1762</f>
        <v>22.41</v>
      </c>
      <c r="F2131">
        <f>Summary!I1762*$N$2</f>
        <v>149.36870000000002</v>
      </c>
      <c r="G2131">
        <f>Summary!F1762</f>
        <v>0</v>
      </c>
      <c r="H2131">
        <v>72.37</v>
      </c>
      <c r="I2131">
        <v>3.77</v>
      </c>
    </row>
    <row r="2132" spans="1:9" x14ac:dyDescent="0.55000000000000004">
      <c r="A2132">
        <v>2014</v>
      </c>
      <c r="B2132">
        <v>302</v>
      </c>
      <c r="C2132">
        <f>Summary!E1763</f>
        <v>19.2</v>
      </c>
      <c r="D2132">
        <f>Summary!D1763</f>
        <v>16.66</v>
      </c>
      <c r="E2132">
        <f>Summary!C1763</f>
        <v>22.6</v>
      </c>
      <c r="F2132">
        <f>Summary!I1763*$N$2</f>
        <v>163.0213</v>
      </c>
      <c r="G2132">
        <f>Summary!F1763</f>
        <v>0</v>
      </c>
      <c r="H2132">
        <v>85.22</v>
      </c>
      <c r="I2132">
        <v>3.63</v>
      </c>
    </row>
    <row r="2133" spans="1:9" x14ac:dyDescent="0.55000000000000004">
      <c r="A2133">
        <v>2014</v>
      </c>
      <c r="B2133">
        <v>303</v>
      </c>
      <c r="C2133">
        <f>Summary!E1764</f>
        <v>19.190000000000001</v>
      </c>
      <c r="D2133">
        <f>Summary!D1764</f>
        <v>16.29</v>
      </c>
      <c r="E2133">
        <f>Summary!C1764</f>
        <v>23.1</v>
      </c>
      <c r="F2133">
        <f>Summary!I1764*$N$2</f>
        <v>168.922</v>
      </c>
      <c r="G2133">
        <f>Summary!F1764</f>
        <v>0</v>
      </c>
      <c r="H2133">
        <v>88.67</v>
      </c>
      <c r="I2133">
        <v>3.3</v>
      </c>
    </row>
    <row r="2134" spans="1:9" x14ac:dyDescent="0.55000000000000004">
      <c r="A2134">
        <v>2014</v>
      </c>
      <c r="B2134">
        <v>304</v>
      </c>
      <c r="C2134">
        <f>Summary!E1765</f>
        <v>19.18</v>
      </c>
      <c r="D2134">
        <f>Summary!D1765</f>
        <v>17.47</v>
      </c>
      <c r="E2134">
        <f>Summary!C1765</f>
        <v>22.03</v>
      </c>
      <c r="F2134">
        <f>Summary!I1765*$N$2</f>
        <v>153.53389999999999</v>
      </c>
      <c r="G2134">
        <f>Summary!F1765</f>
        <v>0</v>
      </c>
      <c r="H2134">
        <v>84.66</v>
      </c>
      <c r="I2134">
        <v>3.2</v>
      </c>
    </row>
    <row r="2135" spans="1:9" x14ac:dyDescent="0.55000000000000004">
      <c r="A2135">
        <v>2014</v>
      </c>
      <c r="B2135">
        <v>305</v>
      </c>
      <c r="C2135">
        <f>Summary!E1766</f>
        <v>18.899999999999999</v>
      </c>
      <c r="D2135">
        <f>Summary!D1766</f>
        <v>17.079999999999998</v>
      </c>
      <c r="E2135">
        <f>Summary!C1766</f>
        <v>21.97</v>
      </c>
      <c r="F2135">
        <f>Summary!I1766*$N$2</f>
        <v>148.32740000000001</v>
      </c>
      <c r="G2135">
        <f>Summary!F1766</f>
        <v>0</v>
      </c>
      <c r="H2135">
        <v>85.41</v>
      </c>
      <c r="I2135">
        <v>3</v>
      </c>
    </row>
    <row r="2136" spans="1:9" x14ac:dyDescent="0.55000000000000004">
      <c r="A2136">
        <v>2014</v>
      </c>
      <c r="B2136">
        <v>306</v>
      </c>
      <c r="C2136">
        <f>Summary!E1767</f>
        <v>18.57</v>
      </c>
      <c r="D2136">
        <f>Summary!D1767</f>
        <v>16.87</v>
      </c>
      <c r="E2136">
        <f>Summary!C1767</f>
        <v>21.36</v>
      </c>
      <c r="F2136">
        <f>Summary!I1767*$N$2</f>
        <v>142.42670000000001</v>
      </c>
      <c r="G2136">
        <f>Summary!F1767</f>
        <v>0</v>
      </c>
      <c r="H2136">
        <v>81.98</v>
      </c>
      <c r="I2136">
        <v>3.32</v>
      </c>
    </row>
    <row r="2137" spans="1:9" x14ac:dyDescent="0.55000000000000004">
      <c r="A2137">
        <v>2014</v>
      </c>
      <c r="B2137">
        <v>307</v>
      </c>
      <c r="C2137">
        <f>Summary!E1768</f>
        <v>19.37</v>
      </c>
      <c r="D2137">
        <f>Summary!D1768</f>
        <v>16.66</v>
      </c>
      <c r="E2137">
        <f>Summary!C1768</f>
        <v>22.38</v>
      </c>
      <c r="F2137">
        <f>Summary!I1768*$N$2</f>
        <v>148.21170000000001</v>
      </c>
      <c r="G2137">
        <f>Summary!F1768</f>
        <v>0.02</v>
      </c>
      <c r="H2137">
        <v>82.53</v>
      </c>
      <c r="I2137">
        <v>2.9</v>
      </c>
    </row>
    <row r="2138" spans="1:9" x14ac:dyDescent="0.55000000000000004">
      <c r="A2138">
        <v>2014</v>
      </c>
      <c r="B2138">
        <v>308</v>
      </c>
      <c r="C2138">
        <f>Summary!E1769</f>
        <v>16.649999999999999</v>
      </c>
      <c r="D2138">
        <f>Summary!D1769</f>
        <v>12.71</v>
      </c>
      <c r="E2138">
        <f>Summary!C1769</f>
        <v>19</v>
      </c>
      <c r="F2138">
        <f>Summary!I1769*$N$2</f>
        <v>78.90740000000001</v>
      </c>
      <c r="G2138">
        <f>Summary!F1769</f>
        <v>8.66</v>
      </c>
      <c r="H2138">
        <v>88.16</v>
      </c>
      <c r="I2138">
        <v>3.48</v>
      </c>
    </row>
    <row r="2139" spans="1:9" x14ac:dyDescent="0.55000000000000004">
      <c r="A2139">
        <v>2014</v>
      </c>
      <c r="B2139">
        <v>309</v>
      </c>
      <c r="C2139">
        <f>Summary!E1770</f>
        <v>14.81</v>
      </c>
      <c r="D2139">
        <f>Summary!D1770</f>
        <v>11.36</v>
      </c>
      <c r="E2139">
        <f>Summary!C1770</f>
        <v>19.21</v>
      </c>
      <c r="F2139">
        <f>Summary!I1770*$N$2</f>
        <v>156.65779999999998</v>
      </c>
      <c r="G2139">
        <f>Summary!F1770</f>
        <v>0.02</v>
      </c>
      <c r="H2139">
        <v>78.03</v>
      </c>
      <c r="I2139">
        <v>3.7</v>
      </c>
    </row>
    <row r="2140" spans="1:9" x14ac:dyDescent="0.55000000000000004">
      <c r="A2140">
        <v>2014</v>
      </c>
      <c r="B2140">
        <v>310</v>
      </c>
      <c r="C2140">
        <f>Summary!E1771</f>
        <v>15.82</v>
      </c>
      <c r="D2140">
        <f>Summary!D1771</f>
        <v>12.22</v>
      </c>
      <c r="E2140">
        <f>Summary!C1771</f>
        <v>20.05</v>
      </c>
      <c r="F2140">
        <f>Summary!I1771*$N$2</f>
        <v>153.64959999999999</v>
      </c>
      <c r="G2140">
        <f>Summary!F1771</f>
        <v>0</v>
      </c>
      <c r="H2140">
        <v>85.21</v>
      </c>
      <c r="I2140">
        <v>3.72</v>
      </c>
    </row>
    <row r="2141" spans="1:9" x14ac:dyDescent="0.55000000000000004">
      <c r="A2141">
        <v>2014</v>
      </c>
      <c r="B2141">
        <v>311</v>
      </c>
      <c r="C2141">
        <f>Summary!E1772</f>
        <v>17.670000000000002</v>
      </c>
      <c r="D2141">
        <f>Summary!D1772</f>
        <v>13.25</v>
      </c>
      <c r="E2141">
        <f>Summary!C1772</f>
        <v>22.79</v>
      </c>
      <c r="F2141">
        <f>Summary!I1772*$N$2</f>
        <v>148.44310000000002</v>
      </c>
      <c r="G2141">
        <f>Summary!F1772</f>
        <v>0.04</v>
      </c>
      <c r="H2141">
        <v>87.17</v>
      </c>
      <c r="I2141">
        <v>4.04</v>
      </c>
    </row>
    <row r="2142" spans="1:9" x14ac:dyDescent="0.55000000000000004">
      <c r="A2142">
        <v>2014</v>
      </c>
      <c r="B2142">
        <v>312</v>
      </c>
      <c r="C2142">
        <f>Summary!E1773</f>
        <v>18.04</v>
      </c>
      <c r="D2142">
        <f>Summary!D1773</f>
        <v>15.55</v>
      </c>
      <c r="E2142">
        <f>Summary!C1773</f>
        <v>22.14</v>
      </c>
      <c r="F2142">
        <f>Summary!I1773*$N$2</f>
        <v>110.37779999999999</v>
      </c>
      <c r="G2142">
        <f>Summary!F1773</f>
        <v>0.27</v>
      </c>
      <c r="H2142">
        <v>86.05</v>
      </c>
      <c r="I2142">
        <v>3.73</v>
      </c>
    </row>
    <row r="2143" spans="1:9" x14ac:dyDescent="0.55000000000000004">
      <c r="A2143">
        <v>2014</v>
      </c>
      <c r="B2143">
        <v>313</v>
      </c>
      <c r="C2143">
        <f>Summary!E1774</f>
        <v>16.2</v>
      </c>
      <c r="D2143">
        <f>Summary!D1774</f>
        <v>13.34</v>
      </c>
      <c r="E2143">
        <f>Summary!C1774</f>
        <v>19.579999999999998</v>
      </c>
      <c r="F2143">
        <f>Summary!I1774*$N$2</f>
        <v>91.981500000000011</v>
      </c>
      <c r="G2143">
        <f>Summary!F1774</f>
        <v>0.36</v>
      </c>
      <c r="H2143">
        <v>87.41</v>
      </c>
      <c r="I2143">
        <v>4.58</v>
      </c>
    </row>
    <row r="2144" spans="1:9" x14ac:dyDescent="0.55000000000000004">
      <c r="A2144">
        <v>2014</v>
      </c>
      <c r="B2144">
        <v>314</v>
      </c>
      <c r="C2144">
        <f>Summary!E1775</f>
        <v>14.31</v>
      </c>
      <c r="D2144">
        <f>Summary!D1775</f>
        <v>11.31</v>
      </c>
      <c r="E2144">
        <f>Summary!C1775</f>
        <v>17.77</v>
      </c>
      <c r="F2144">
        <f>Summary!I1775*$N$2</f>
        <v>151.91410000000002</v>
      </c>
      <c r="G2144">
        <f>Summary!F1775</f>
        <v>0</v>
      </c>
      <c r="H2144">
        <v>89.79</v>
      </c>
      <c r="I2144">
        <v>2.5099999999999998</v>
      </c>
    </row>
    <row r="2145" spans="1:9" x14ac:dyDescent="0.55000000000000004">
      <c r="A2145">
        <v>2014</v>
      </c>
      <c r="B2145">
        <v>315</v>
      </c>
      <c r="C2145">
        <f>Summary!E1776</f>
        <v>15.18</v>
      </c>
      <c r="D2145">
        <f>Summary!D1776</f>
        <v>13.51</v>
      </c>
      <c r="E2145">
        <f>Summary!C1776</f>
        <v>17.649999999999999</v>
      </c>
      <c r="F2145">
        <f>Summary!I1776*$N$2</f>
        <v>81.105699999999999</v>
      </c>
      <c r="G2145">
        <f>Summary!F1776</f>
        <v>3.8</v>
      </c>
      <c r="H2145">
        <v>89.16</v>
      </c>
      <c r="I2145">
        <v>3.26</v>
      </c>
    </row>
    <row r="2146" spans="1:9" x14ac:dyDescent="0.55000000000000004">
      <c r="A2146">
        <v>2014</v>
      </c>
      <c r="B2146">
        <v>316</v>
      </c>
      <c r="C2146">
        <f>Summary!E1777</f>
        <v>17.04</v>
      </c>
      <c r="D2146">
        <f>Summary!D1777</f>
        <v>14.36</v>
      </c>
      <c r="E2146">
        <f>Summary!C1777</f>
        <v>21.31</v>
      </c>
      <c r="F2146">
        <f>Summary!I1777*$N$2</f>
        <v>115.81570000000001</v>
      </c>
      <c r="G2146">
        <f>Summary!F1777</f>
        <v>0.05</v>
      </c>
      <c r="H2146">
        <v>87.77</v>
      </c>
      <c r="I2146">
        <v>3.73</v>
      </c>
    </row>
    <row r="2147" spans="1:9" x14ac:dyDescent="0.55000000000000004">
      <c r="A2147">
        <v>2014</v>
      </c>
      <c r="B2147">
        <v>317</v>
      </c>
      <c r="C2147">
        <f>Summary!E1778</f>
        <v>17.47</v>
      </c>
      <c r="D2147">
        <f>Summary!D1778</f>
        <v>14.78</v>
      </c>
      <c r="E2147">
        <f>Summary!C1778</f>
        <v>21.42</v>
      </c>
      <c r="F2147">
        <f>Summary!I1778*$N$2</f>
        <v>110.1464</v>
      </c>
      <c r="G2147">
        <f>Summary!F1778</f>
        <v>0.01</v>
      </c>
      <c r="H2147">
        <v>87.67</v>
      </c>
      <c r="I2147">
        <v>3.39</v>
      </c>
    </row>
    <row r="2148" spans="1:9" x14ac:dyDescent="0.55000000000000004">
      <c r="A2148">
        <v>2014</v>
      </c>
      <c r="B2148">
        <v>318</v>
      </c>
      <c r="C2148">
        <f>Summary!E1779</f>
        <v>17.48</v>
      </c>
      <c r="D2148">
        <f>Summary!D1779</f>
        <v>15.52</v>
      </c>
      <c r="E2148">
        <f>Summary!C1779</f>
        <v>20.54</v>
      </c>
      <c r="F2148">
        <f>Summary!I1779*$N$2</f>
        <v>82.494100000000003</v>
      </c>
      <c r="G2148">
        <f>Summary!F1779</f>
        <v>0.66</v>
      </c>
      <c r="H2148">
        <v>82.42</v>
      </c>
      <c r="I2148">
        <v>3.52</v>
      </c>
    </row>
    <row r="2149" spans="1:9" x14ac:dyDescent="0.55000000000000004">
      <c r="A2149">
        <v>2014</v>
      </c>
      <c r="B2149">
        <v>319</v>
      </c>
      <c r="C2149">
        <f>Summary!E1780</f>
        <v>16.28</v>
      </c>
      <c r="D2149">
        <f>Summary!D1780</f>
        <v>13.27</v>
      </c>
      <c r="E2149">
        <f>Summary!C1780</f>
        <v>20.34</v>
      </c>
      <c r="F2149">
        <f>Summary!I1780*$N$2</f>
        <v>139.99699999999999</v>
      </c>
      <c r="G2149">
        <f>Summary!F1780</f>
        <v>0.12</v>
      </c>
      <c r="H2149">
        <v>82.05</v>
      </c>
      <c r="I2149">
        <v>3.47</v>
      </c>
    </row>
    <row r="2150" spans="1:9" x14ac:dyDescent="0.55000000000000004">
      <c r="A2150">
        <v>2014</v>
      </c>
      <c r="B2150">
        <v>320</v>
      </c>
      <c r="C2150">
        <f>Summary!E1781</f>
        <v>15.88</v>
      </c>
      <c r="D2150">
        <f>Summary!D1781</f>
        <v>12.87</v>
      </c>
      <c r="E2150">
        <f>Summary!C1781</f>
        <v>19.37</v>
      </c>
      <c r="F2150">
        <f>Summary!I1781*$N$2</f>
        <v>140.11269999999999</v>
      </c>
      <c r="G2150">
        <f>Summary!F1781</f>
        <v>0</v>
      </c>
      <c r="H2150">
        <v>85.17</v>
      </c>
      <c r="I2150">
        <v>3.46</v>
      </c>
    </row>
    <row r="2151" spans="1:9" x14ac:dyDescent="0.55000000000000004">
      <c r="A2151">
        <v>2014</v>
      </c>
      <c r="B2151">
        <v>321</v>
      </c>
      <c r="C2151">
        <f>Summary!E1782</f>
        <v>14.6</v>
      </c>
      <c r="D2151">
        <f>Summary!D1782</f>
        <v>10.71</v>
      </c>
      <c r="E2151">
        <f>Summary!C1782</f>
        <v>19.72</v>
      </c>
      <c r="F2151">
        <f>Summary!I1782*$N$2</f>
        <v>134.21199999999999</v>
      </c>
      <c r="G2151">
        <f>Summary!F1782</f>
        <v>0</v>
      </c>
      <c r="H2151">
        <v>87.74</v>
      </c>
      <c r="I2151">
        <v>3.58</v>
      </c>
    </row>
    <row r="2152" spans="1:9" x14ac:dyDescent="0.55000000000000004">
      <c r="A2152">
        <v>2014</v>
      </c>
      <c r="B2152">
        <v>322</v>
      </c>
      <c r="C2152">
        <f>Summary!E1783</f>
        <v>14.77</v>
      </c>
      <c r="D2152">
        <f>Summary!D1783</f>
        <v>11.81</v>
      </c>
      <c r="E2152">
        <f>Summary!C1783</f>
        <v>18.41</v>
      </c>
      <c r="F2152">
        <f>Summary!I1783*$N$2</f>
        <v>134.4434</v>
      </c>
      <c r="G2152">
        <f>Summary!F1783</f>
        <v>0</v>
      </c>
      <c r="H2152">
        <v>91.68</v>
      </c>
      <c r="I2152">
        <v>4.05</v>
      </c>
    </row>
    <row r="2153" spans="1:9" x14ac:dyDescent="0.55000000000000004">
      <c r="A2153">
        <v>2014</v>
      </c>
      <c r="B2153">
        <v>323</v>
      </c>
      <c r="C2153">
        <f>Summary!E1784</f>
        <v>15.59</v>
      </c>
      <c r="D2153">
        <f>Summary!D1784</f>
        <v>13.24</v>
      </c>
      <c r="E2153">
        <f>Summary!C1784</f>
        <v>19.23</v>
      </c>
      <c r="F2153">
        <f>Summary!I1784*$N$2</f>
        <v>136.64170000000001</v>
      </c>
      <c r="G2153">
        <f>Summary!F1784</f>
        <v>0</v>
      </c>
      <c r="H2153">
        <v>87.89</v>
      </c>
      <c r="I2153">
        <v>4.08</v>
      </c>
    </row>
    <row r="2154" spans="1:9" x14ac:dyDescent="0.55000000000000004">
      <c r="A2154">
        <v>2014</v>
      </c>
      <c r="B2154">
        <v>324</v>
      </c>
      <c r="C2154">
        <f>Summary!E1785</f>
        <v>16.350000000000001</v>
      </c>
      <c r="D2154">
        <f>Summary!D1785</f>
        <v>13.56</v>
      </c>
      <c r="E2154">
        <f>Summary!C1785</f>
        <v>19.66</v>
      </c>
      <c r="F2154">
        <f>Summary!I1785*$N$2</f>
        <v>81.221400000000003</v>
      </c>
      <c r="G2154">
        <f>Summary!F1785</f>
        <v>0</v>
      </c>
      <c r="H2154">
        <v>87.44</v>
      </c>
      <c r="I2154">
        <v>3.59</v>
      </c>
    </row>
    <row r="2155" spans="1:9" x14ac:dyDescent="0.55000000000000004">
      <c r="A2155">
        <v>2014</v>
      </c>
      <c r="B2155">
        <v>325</v>
      </c>
      <c r="C2155">
        <f>Summary!E1786</f>
        <v>16.420000000000002</v>
      </c>
      <c r="D2155">
        <f>Summary!D1786</f>
        <v>14.99</v>
      </c>
      <c r="E2155">
        <f>Summary!C1786</f>
        <v>18.38</v>
      </c>
      <c r="F2155">
        <f>Summary!I1786*$N$2</f>
        <v>61.205300000000001</v>
      </c>
      <c r="G2155">
        <f>Summary!F1786</f>
        <v>0</v>
      </c>
      <c r="H2155">
        <v>87.22</v>
      </c>
      <c r="I2155">
        <v>2.76</v>
      </c>
    </row>
    <row r="2156" spans="1:9" x14ac:dyDescent="0.55000000000000004">
      <c r="A2156">
        <v>2014</v>
      </c>
      <c r="B2156">
        <v>326</v>
      </c>
      <c r="C2156">
        <f>Summary!E1787</f>
        <v>17.260000000000002</v>
      </c>
      <c r="D2156">
        <f>Summary!D1787</f>
        <v>14.83</v>
      </c>
      <c r="E2156">
        <f>Summary!C1787</f>
        <v>20.61</v>
      </c>
      <c r="F2156">
        <f>Summary!I1787*$N$2</f>
        <v>64.213499999999996</v>
      </c>
      <c r="G2156">
        <f>Summary!F1787</f>
        <v>0.01</v>
      </c>
      <c r="H2156">
        <v>89.85</v>
      </c>
      <c r="I2156">
        <v>3.28</v>
      </c>
    </row>
    <row r="2157" spans="1:9" x14ac:dyDescent="0.55000000000000004">
      <c r="A2157">
        <v>2014</v>
      </c>
      <c r="B2157">
        <v>327</v>
      </c>
      <c r="C2157">
        <f>Summary!E1788</f>
        <v>18.059999999999999</v>
      </c>
      <c r="D2157">
        <f>Summary!D1788</f>
        <v>16.09</v>
      </c>
      <c r="E2157">
        <f>Summary!C1788</f>
        <v>20.45</v>
      </c>
      <c r="F2157">
        <f>Summary!I1788*$N$2</f>
        <v>70.345600000000005</v>
      </c>
      <c r="G2157">
        <f>Summary!F1788</f>
        <v>0</v>
      </c>
      <c r="H2157">
        <v>77.23</v>
      </c>
      <c r="I2157">
        <v>3.81</v>
      </c>
    </row>
    <row r="2158" spans="1:9" x14ac:dyDescent="0.55000000000000004">
      <c r="A2158">
        <v>2014</v>
      </c>
      <c r="B2158">
        <v>328</v>
      </c>
      <c r="C2158">
        <f>Summary!E1789</f>
        <v>17.05</v>
      </c>
      <c r="D2158">
        <f>Summary!D1789</f>
        <v>15.24</v>
      </c>
      <c r="E2158">
        <f>Summary!C1789</f>
        <v>20.13</v>
      </c>
      <c r="F2158">
        <f>Summary!I1789*$N$2</f>
        <v>100.77470000000001</v>
      </c>
      <c r="G2158">
        <f>Summary!F1789</f>
        <v>0</v>
      </c>
      <c r="H2158">
        <v>83.95</v>
      </c>
      <c r="I2158">
        <v>3.15</v>
      </c>
    </row>
    <row r="2159" spans="1:9" x14ac:dyDescent="0.55000000000000004">
      <c r="A2159">
        <v>2014</v>
      </c>
      <c r="B2159">
        <v>329</v>
      </c>
      <c r="C2159">
        <f>Summary!E1790</f>
        <v>16.64</v>
      </c>
      <c r="D2159">
        <f>Summary!D1790</f>
        <v>14.22</v>
      </c>
      <c r="E2159">
        <f>Summary!C1790</f>
        <v>20.13</v>
      </c>
      <c r="F2159">
        <f>Summary!I1790*$N$2</f>
        <v>104.93990000000001</v>
      </c>
      <c r="G2159">
        <f>Summary!F1790</f>
        <v>0.62</v>
      </c>
      <c r="H2159">
        <v>75.989999999999995</v>
      </c>
      <c r="I2159">
        <v>3.76</v>
      </c>
    </row>
    <row r="2160" spans="1:9" x14ac:dyDescent="0.55000000000000004">
      <c r="A2160">
        <v>2014</v>
      </c>
      <c r="B2160">
        <v>330</v>
      </c>
      <c r="C2160">
        <f>Summary!E1791</f>
        <v>15.89</v>
      </c>
      <c r="D2160">
        <f>Summary!D1791</f>
        <v>13.73</v>
      </c>
      <c r="E2160">
        <f>Summary!C1791</f>
        <v>19.28</v>
      </c>
      <c r="F2160">
        <f>Summary!I1791*$N$2</f>
        <v>103.20440000000001</v>
      </c>
      <c r="G2160">
        <f>Summary!F1791</f>
        <v>0.73</v>
      </c>
      <c r="H2160">
        <v>72.17</v>
      </c>
      <c r="I2160">
        <v>3.74</v>
      </c>
    </row>
    <row r="2161" spans="1:9" x14ac:dyDescent="0.55000000000000004">
      <c r="A2161">
        <v>2014</v>
      </c>
      <c r="B2161">
        <v>331</v>
      </c>
      <c r="C2161">
        <f>Summary!E1792</f>
        <v>15.23</v>
      </c>
      <c r="D2161">
        <f>Summary!D1792</f>
        <v>13.83</v>
      </c>
      <c r="E2161">
        <f>Summary!C1792</f>
        <v>17.18</v>
      </c>
      <c r="F2161">
        <f>Summary!I1792*$N$2</f>
        <v>78.676000000000002</v>
      </c>
      <c r="G2161">
        <f>Summary!F1792</f>
        <v>0.36</v>
      </c>
      <c r="H2161">
        <v>71.36</v>
      </c>
      <c r="I2161">
        <v>3.2</v>
      </c>
    </row>
    <row r="2162" spans="1:9" x14ac:dyDescent="0.55000000000000004">
      <c r="A2162">
        <v>2014</v>
      </c>
      <c r="B2162">
        <v>332</v>
      </c>
      <c r="C2162">
        <f>Summary!E1793</f>
        <v>15.22</v>
      </c>
      <c r="D2162">
        <f>Summary!D1793</f>
        <v>14.78</v>
      </c>
      <c r="E2162">
        <f>Summary!C1793</f>
        <v>15.82</v>
      </c>
      <c r="F2162">
        <f>Summary!I1793*$N$2</f>
        <v>28.115100000000002</v>
      </c>
      <c r="G2162">
        <f>Summary!F1793</f>
        <v>4.68</v>
      </c>
      <c r="H2162">
        <v>75.319999999999993</v>
      </c>
      <c r="I2162">
        <v>3.14</v>
      </c>
    </row>
    <row r="2163" spans="1:9" x14ac:dyDescent="0.55000000000000004">
      <c r="A2163">
        <v>2014</v>
      </c>
      <c r="B2163">
        <v>333</v>
      </c>
      <c r="C2163">
        <f>Summary!E1794</f>
        <v>15.06</v>
      </c>
      <c r="D2163">
        <f>Summary!D1794</f>
        <v>13.29</v>
      </c>
      <c r="E2163">
        <f>Summary!C1794</f>
        <v>16.75</v>
      </c>
      <c r="F2163">
        <f>Summary!I1794*$N$2</f>
        <v>95.683899999999994</v>
      </c>
      <c r="G2163">
        <f>Summary!F1794</f>
        <v>4.12</v>
      </c>
      <c r="H2163">
        <v>82.54</v>
      </c>
      <c r="I2163">
        <v>3.88</v>
      </c>
    </row>
    <row r="2164" spans="1:9" x14ac:dyDescent="0.55000000000000004">
      <c r="A2164">
        <v>2014</v>
      </c>
      <c r="B2164">
        <v>334</v>
      </c>
      <c r="C2164">
        <f>Summary!E1795</f>
        <v>15.04</v>
      </c>
      <c r="D2164">
        <f>Summary!D1795</f>
        <v>12.75</v>
      </c>
      <c r="E2164">
        <f>Summary!C1795</f>
        <v>18.350000000000001</v>
      </c>
      <c r="F2164">
        <f>Summary!I1795*$N$2</f>
        <v>55.767400000000002</v>
      </c>
      <c r="G2164">
        <f>Summary!F1795</f>
        <v>2.85</v>
      </c>
      <c r="H2164">
        <v>80.180000000000007</v>
      </c>
      <c r="I2164">
        <v>3.54</v>
      </c>
    </row>
    <row r="2165" spans="1:9" x14ac:dyDescent="0.55000000000000004">
      <c r="A2165">
        <v>2014</v>
      </c>
      <c r="B2165">
        <v>335</v>
      </c>
      <c r="C2165">
        <f>Summary!E1796</f>
        <v>16.47</v>
      </c>
      <c r="D2165">
        <f>Summary!D1796</f>
        <v>14.36</v>
      </c>
      <c r="E2165">
        <f>Summary!C1796</f>
        <v>20.72</v>
      </c>
      <c r="F2165">
        <f>Summary!I1796*$N$2</f>
        <v>108.64230000000001</v>
      </c>
      <c r="G2165">
        <f>Summary!F1796</f>
        <v>0.14000000000000001</v>
      </c>
      <c r="H2165">
        <v>75.45</v>
      </c>
      <c r="I2165">
        <v>2.89</v>
      </c>
    </row>
    <row r="2166" spans="1:9" x14ac:dyDescent="0.55000000000000004">
      <c r="A2166">
        <v>2014</v>
      </c>
      <c r="B2166">
        <v>336</v>
      </c>
      <c r="C2166">
        <f>Summary!E1797</f>
        <v>14.23</v>
      </c>
      <c r="D2166">
        <f>Summary!D1797</f>
        <v>11.32</v>
      </c>
      <c r="E2166">
        <f>Summary!C1797</f>
        <v>18.04</v>
      </c>
      <c r="F2166">
        <f>Summary!I1797*$N$2</f>
        <v>122.98910000000001</v>
      </c>
      <c r="G2166">
        <f>Summary!F1797</f>
        <v>0.09</v>
      </c>
      <c r="H2166">
        <v>79.45</v>
      </c>
      <c r="I2166">
        <v>2.86</v>
      </c>
    </row>
    <row r="2167" spans="1:9" x14ac:dyDescent="0.55000000000000004">
      <c r="A2167">
        <v>2014</v>
      </c>
      <c r="B2167">
        <v>337</v>
      </c>
      <c r="C2167">
        <f>Summary!E1798</f>
        <v>13.92</v>
      </c>
      <c r="D2167">
        <f>Summary!D1798</f>
        <v>12.73</v>
      </c>
      <c r="E2167">
        <f>Summary!C1798</f>
        <v>16.68</v>
      </c>
      <c r="F2167">
        <f>Summary!I1798*$N$2</f>
        <v>102.85730000000001</v>
      </c>
      <c r="G2167">
        <f>Summary!F1798</f>
        <v>0.95</v>
      </c>
      <c r="H2167">
        <v>76.59</v>
      </c>
      <c r="I2167">
        <v>2.78</v>
      </c>
    </row>
    <row r="2168" spans="1:9" x14ac:dyDescent="0.55000000000000004">
      <c r="A2168">
        <v>2014</v>
      </c>
      <c r="B2168">
        <v>338</v>
      </c>
      <c r="C2168">
        <f>Summary!E1799</f>
        <v>13.59</v>
      </c>
      <c r="D2168">
        <f>Summary!D1799</f>
        <v>10.62</v>
      </c>
      <c r="E2168">
        <f>Summary!C1799</f>
        <v>17.32</v>
      </c>
      <c r="F2168">
        <f>Summary!I1799*$N$2</f>
        <v>98.113600000000005</v>
      </c>
      <c r="G2168">
        <f>Summary!F1799</f>
        <v>4.3</v>
      </c>
      <c r="H2168">
        <v>70.69</v>
      </c>
      <c r="I2168">
        <v>2.85</v>
      </c>
    </row>
    <row r="2169" spans="1:9" x14ac:dyDescent="0.55000000000000004">
      <c r="A2169">
        <v>2014</v>
      </c>
      <c r="B2169">
        <v>339</v>
      </c>
      <c r="C2169">
        <f>Summary!E1800</f>
        <v>13.25</v>
      </c>
      <c r="D2169">
        <f>Summary!D1800</f>
        <v>10.17</v>
      </c>
      <c r="E2169">
        <f>Summary!C1800</f>
        <v>17.329999999999998</v>
      </c>
      <c r="F2169">
        <f>Summary!I1800*$N$2</f>
        <v>114.54300000000001</v>
      </c>
      <c r="G2169">
        <f>Summary!F1800</f>
        <v>7.0000000000000007E-2</v>
      </c>
      <c r="H2169">
        <v>78.08</v>
      </c>
      <c r="I2169">
        <v>2.72</v>
      </c>
    </row>
    <row r="2170" spans="1:9" x14ac:dyDescent="0.55000000000000004">
      <c r="A2170">
        <v>2014</v>
      </c>
      <c r="B2170">
        <v>340</v>
      </c>
      <c r="C2170">
        <f>Summary!E1801</f>
        <v>12.1</v>
      </c>
      <c r="D2170">
        <f>Summary!D1801</f>
        <v>9.39</v>
      </c>
      <c r="E2170">
        <f>Summary!C1801</f>
        <v>16.48</v>
      </c>
      <c r="F2170">
        <f>Summary!I1801*$N$2</f>
        <v>125.53449999999999</v>
      </c>
      <c r="G2170">
        <f>Summary!F1801</f>
        <v>0</v>
      </c>
      <c r="H2170">
        <v>80.59</v>
      </c>
      <c r="I2170">
        <v>4.16</v>
      </c>
    </row>
    <row r="2171" spans="1:9" x14ac:dyDescent="0.55000000000000004">
      <c r="A2171">
        <v>2014</v>
      </c>
      <c r="B2171">
        <v>341</v>
      </c>
      <c r="C2171">
        <f>Summary!E1802</f>
        <v>11.41</v>
      </c>
      <c r="D2171">
        <f>Summary!D1802</f>
        <v>7.89</v>
      </c>
      <c r="E2171">
        <f>Summary!C1802</f>
        <v>16.11</v>
      </c>
      <c r="F2171">
        <f>Summary!I1802*$N$2</f>
        <v>127.84850000000002</v>
      </c>
      <c r="G2171">
        <f>Summary!F1802</f>
        <v>0</v>
      </c>
      <c r="H2171">
        <v>80.099999999999994</v>
      </c>
      <c r="I2171">
        <v>3.6</v>
      </c>
    </row>
    <row r="2172" spans="1:9" x14ac:dyDescent="0.55000000000000004">
      <c r="A2172">
        <v>2014</v>
      </c>
      <c r="B2172">
        <v>342</v>
      </c>
      <c r="C2172">
        <f>Summary!E1803</f>
        <v>12.27</v>
      </c>
      <c r="D2172">
        <f>Summary!D1803</f>
        <v>9.1999999999999993</v>
      </c>
      <c r="E2172">
        <f>Summary!C1803</f>
        <v>17.48</v>
      </c>
      <c r="F2172">
        <f>Summary!I1803*$N$2</f>
        <v>125.53449999999999</v>
      </c>
      <c r="G2172">
        <f>Summary!F1803</f>
        <v>0</v>
      </c>
      <c r="H2172">
        <v>81.239999999999995</v>
      </c>
      <c r="I2172">
        <v>2.85</v>
      </c>
    </row>
    <row r="2173" spans="1:9" x14ac:dyDescent="0.55000000000000004">
      <c r="A2173">
        <v>2014</v>
      </c>
      <c r="B2173">
        <v>343</v>
      </c>
      <c r="C2173">
        <f>Summary!E1804</f>
        <v>12.39</v>
      </c>
      <c r="D2173">
        <f>Summary!D1804</f>
        <v>9.35</v>
      </c>
      <c r="E2173">
        <f>Summary!C1804</f>
        <v>16.739999999999998</v>
      </c>
      <c r="F2173">
        <f>Summary!I1804*$N$2</f>
        <v>88.047700000000006</v>
      </c>
      <c r="G2173">
        <f>Summary!F1804</f>
        <v>0</v>
      </c>
      <c r="H2173">
        <v>82.55</v>
      </c>
      <c r="I2173">
        <v>2.64</v>
      </c>
    </row>
    <row r="2174" spans="1:9" x14ac:dyDescent="0.55000000000000004">
      <c r="A2174">
        <v>2014</v>
      </c>
      <c r="B2174">
        <v>344</v>
      </c>
      <c r="C2174">
        <f>Summary!E1805</f>
        <v>10.72</v>
      </c>
      <c r="D2174">
        <f>Summary!D1805</f>
        <v>7.22</v>
      </c>
      <c r="E2174">
        <f>Summary!C1805</f>
        <v>15.37</v>
      </c>
      <c r="F2174">
        <f>Summary!I1805*$N$2</f>
        <v>124.4932</v>
      </c>
      <c r="G2174">
        <f>Summary!F1805</f>
        <v>0</v>
      </c>
      <c r="H2174">
        <v>85.12</v>
      </c>
      <c r="I2174">
        <v>3.01</v>
      </c>
    </row>
    <row r="2175" spans="1:9" x14ac:dyDescent="0.55000000000000004">
      <c r="A2175">
        <v>2014</v>
      </c>
      <c r="B2175">
        <v>345</v>
      </c>
      <c r="C2175">
        <f>Summary!E1806</f>
        <v>12.94</v>
      </c>
      <c r="D2175">
        <f>Summary!D1806</f>
        <v>9.6300000000000008</v>
      </c>
      <c r="E2175">
        <f>Summary!C1806</f>
        <v>17.55</v>
      </c>
      <c r="F2175">
        <f>Summary!I1806*$N$2</f>
        <v>119.8652</v>
      </c>
      <c r="G2175">
        <f>Summary!F1806</f>
        <v>0</v>
      </c>
      <c r="H2175">
        <v>87.32</v>
      </c>
      <c r="I2175">
        <v>4.1900000000000004</v>
      </c>
    </row>
    <row r="2176" spans="1:9" x14ac:dyDescent="0.55000000000000004">
      <c r="A2176">
        <v>2014</v>
      </c>
      <c r="B2176">
        <v>346</v>
      </c>
      <c r="C2176">
        <f>Summary!E1807</f>
        <v>13.22</v>
      </c>
      <c r="D2176">
        <f>Summary!D1807</f>
        <v>11.34</v>
      </c>
      <c r="E2176">
        <f>Summary!C1807</f>
        <v>16.68</v>
      </c>
      <c r="F2176">
        <f>Summary!I1807*$N$2</f>
        <v>122.52630000000001</v>
      </c>
      <c r="G2176">
        <f>Summary!F1807</f>
        <v>0</v>
      </c>
      <c r="H2176">
        <v>85.91</v>
      </c>
      <c r="I2176">
        <v>4.21</v>
      </c>
    </row>
    <row r="2177" spans="1:9" x14ac:dyDescent="0.55000000000000004">
      <c r="A2177">
        <v>2014</v>
      </c>
      <c r="B2177">
        <v>347</v>
      </c>
      <c r="C2177">
        <f>Summary!E1808</f>
        <v>13.85</v>
      </c>
      <c r="D2177">
        <f>Summary!D1808</f>
        <v>12.21</v>
      </c>
      <c r="E2177">
        <f>Summary!C1808</f>
        <v>17.16</v>
      </c>
      <c r="F2177">
        <f>Summary!I1808*$N$2</f>
        <v>95.683899999999994</v>
      </c>
      <c r="G2177">
        <f>Summary!F1808</f>
        <v>0.01</v>
      </c>
      <c r="H2177">
        <v>79.05</v>
      </c>
      <c r="I2177">
        <v>3.99</v>
      </c>
    </row>
    <row r="2178" spans="1:9" x14ac:dyDescent="0.55000000000000004">
      <c r="A2178">
        <v>2014</v>
      </c>
      <c r="B2178">
        <v>348</v>
      </c>
      <c r="C2178">
        <f>Summary!E1809</f>
        <v>12.26</v>
      </c>
      <c r="D2178">
        <f>Summary!D1809</f>
        <v>11.27</v>
      </c>
      <c r="E2178">
        <f>Summary!C1809</f>
        <v>13.04</v>
      </c>
      <c r="F2178">
        <f>Summary!I1809*$N$2</f>
        <v>20.826000000000001</v>
      </c>
      <c r="G2178">
        <f>Summary!F1809</f>
        <v>8.09</v>
      </c>
      <c r="H2178">
        <v>80.3</v>
      </c>
      <c r="I2178">
        <v>3.54</v>
      </c>
    </row>
    <row r="2179" spans="1:9" x14ac:dyDescent="0.55000000000000004">
      <c r="A2179">
        <v>2014</v>
      </c>
      <c r="B2179">
        <v>349</v>
      </c>
      <c r="C2179">
        <f>Summary!E1810</f>
        <v>11.88</v>
      </c>
      <c r="D2179">
        <f>Summary!D1810</f>
        <v>10.43</v>
      </c>
      <c r="E2179">
        <f>Summary!C1810</f>
        <v>14.53</v>
      </c>
      <c r="F2179">
        <f>Summary!I1810*$N$2</f>
        <v>38.759500000000003</v>
      </c>
      <c r="G2179">
        <f>Summary!F1810</f>
        <v>2.68</v>
      </c>
      <c r="H2179">
        <v>76.19</v>
      </c>
      <c r="I2179">
        <v>2.57</v>
      </c>
    </row>
    <row r="2180" spans="1:9" x14ac:dyDescent="0.55000000000000004">
      <c r="A2180">
        <v>2014</v>
      </c>
      <c r="B2180">
        <v>350</v>
      </c>
      <c r="C2180">
        <f>Summary!E1811</f>
        <v>12.79</v>
      </c>
      <c r="D2180">
        <f>Summary!D1811</f>
        <v>9.48</v>
      </c>
      <c r="E2180">
        <f>Summary!C1811</f>
        <v>17.440000000000001</v>
      </c>
      <c r="F2180">
        <f>Summary!I1811*$N$2</f>
        <v>93.022799999999989</v>
      </c>
      <c r="G2180">
        <f>Summary!F1811</f>
        <v>0.02</v>
      </c>
      <c r="H2180">
        <v>78.180000000000007</v>
      </c>
      <c r="I2180">
        <v>2.74</v>
      </c>
    </row>
    <row r="2181" spans="1:9" x14ac:dyDescent="0.55000000000000004">
      <c r="A2181">
        <v>2014</v>
      </c>
      <c r="B2181">
        <v>351</v>
      </c>
      <c r="C2181">
        <f>Summary!E1812</f>
        <v>12.74</v>
      </c>
      <c r="D2181">
        <f>Summary!D1812</f>
        <v>9.1999999999999993</v>
      </c>
      <c r="E2181">
        <f>Summary!C1812</f>
        <v>17.2</v>
      </c>
      <c r="F2181">
        <f>Summary!I1812*$N$2</f>
        <v>119.8652</v>
      </c>
      <c r="G2181">
        <f>Summary!F1812</f>
        <v>0</v>
      </c>
      <c r="H2181">
        <v>74.8</v>
      </c>
      <c r="I2181">
        <v>3.57</v>
      </c>
    </row>
    <row r="2182" spans="1:9" x14ac:dyDescent="0.55000000000000004">
      <c r="A2182">
        <v>2014</v>
      </c>
      <c r="B2182">
        <v>352</v>
      </c>
      <c r="C2182">
        <f>Summary!E1813</f>
        <v>14.11</v>
      </c>
      <c r="D2182">
        <f>Summary!D1813</f>
        <v>11.07</v>
      </c>
      <c r="E2182">
        <f>Summary!C1813</f>
        <v>18.829999999999998</v>
      </c>
      <c r="F2182">
        <f>Summary!I1813*$N$2</f>
        <v>118.47680000000001</v>
      </c>
      <c r="G2182">
        <f>Summary!F1813</f>
        <v>0</v>
      </c>
      <c r="H2182">
        <v>83.67</v>
      </c>
      <c r="I2182">
        <v>3.45</v>
      </c>
    </row>
    <row r="2183" spans="1:9" x14ac:dyDescent="0.55000000000000004">
      <c r="A2183">
        <v>2014</v>
      </c>
      <c r="B2183">
        <v>353</v>
      </c>
      <c r="C2183">
        <f>Summary!E1814</f>
        <v>14.76</v>
      </c>
      <c r="D2183">
        <f>Summary!D1814</f>
        <v>13.16</v>
      </c>
      <c r="E2183">
        <f>Summary!C1814</f>
        <v>18.46</v>
      </c>
      <c r="F2183">
        <f>Summary!I1814*$N$2</f>
        <v>119.4024</v>
      </c>
      <c r="G2183">
        <f>Summary!F1814</f>
        <v>0</v>
      </c>
      <c r="H2183">
        <v>86.91</v>
      </c>
      <c r="I2183">
        <v>3.82</v>
      </c>
    </row>
    <row r="2184" spans="1:9" x14ac:dyDescent="0.55000000000000004">
      <c r="A2184">
        <v>2014</v>
      </c>
      <c r="B2184">
        <v>354</v>
      </c>
      <c r="C2184">
        <f>Summary!E1815</f>
        <v>13.85</v>
      </c>
      <c r="D2184">
        <f>Summary!D1815</f>
        <v>10.93</v>
      </c>
      <c r="E2184">
        <f>Summary!C1815</f>
        <v>17.239999999999998</v>
      </c>
      <c r="F2184">
        <f>Summary!I1815*$N$2</f>
        <v>118.36110000000001</v>
      </c>
      <c r="G2184">
        <f>Summary!F1815</f>
        <v>0</v>
      </c>
      <c r="H2184">
        <v>81.63</v>
      </c>
      <c r="I2184">
        <v>3.41</v>
      </c>
    </row>
    <row r="2185" spans="1:9" x14ac:dyDescent="0.55000000000000004">
      <c r="A2185">
        <v>2014</v>
      </c>
      <c r="B2185">
        <v>355</v>
      </c>
      <c r="C2185">
        <f>Summary!E1816</f>
        <v>12.27</v>
      </c>
      <c r="D2185">
        <f>Summary!D1816</f>
        <v>10.02</v>
      </c>
      <c r="E2185">
        <f>Summary!C1816</f>
        <v>15.48</v>
      </c>
      <c r="F2185">
        <f>Summary!I1816*$N$2</f>
        <v>100.77470000000001</v>
      </c>
      <c r="G2185">
        <f>Summary!F1816</f>
        <v>0</v>
      </c>
      <c r="H2185">
        <v>83.61</v>
      </c>
      <c r="I2185">
        <v>3.95</v>
      </c>
    </row>
    <row r="2186" spans="1:9" x14ac:dyDescent="0.55000000000000004">
      <c r="A2186">
        <v>2014</v>
      </c>
      <c r="B2186">
        <v>356</v>
      </c>
      <c r="C2186">
        <f>Summary!E1817</f>
        <v>12.57</v>
      </c>
      <c r="D2186">
        <f>Summary!D1817</f>
        <v>11.52</v>
      </c>
      <c r="E2186">
        <f>Summary!C1817</f>
        <v>14.78</v>
      </c>
      <c r="F2186">
        <f>Summary!I1817*$N$2</f>
        <v>81.452799999999996</v>
      </c>
      <c r="G2186">
        <f>Summary!F1817</f>
        <v>0</v>
      </c>
      <c r="H2186">
        <v>86.86</v>
      </c>
      <c r="I2186">
        <v>4.58</v>
      </c>
    </row>
    <row r="2187" spans="1:9" x14ac:dyDescent="0.55000000000000004">
      <c r="A2187">
        <v>2014</v>
      </c>
      <c r="B2187">
        <v>357</v>
      </c>
      <c r="C2187">
        <f>Summary!E1818</f>
        <v>12.14</v>
      </c>
      <c r="D2187">
        <f>Summary!D1818</f>
        <v>10.24</v>
      </c>
      <c r="E2187">
        <f>Summary!C1818</f>
        <v>14.67</v>
      </c>
      <c r="F2187">
        <f>Summary!I1818*$N$2</f>
        <v>82.841200000000001</v>
      </c>
      <c r="G2187">
        <f>Summary!F1818</f>
        <v>0</v>
      </c>
      <c r="H2187">
        <v>73.13</v>
      </c>
      <c r="I2187">
        <v>3.85</v>
      </c>
    </row>
    <row r="2188" spans="1:9" x14ac:dyDescent="0.55000000000000004">
      <c r="A2188">
        <v>2014</v>
      </c>
      <c r="B2188">
        <v>358</v>
      </c>
      <c r="C2188">
        <f>Summary!E1819</f>
        <v>12.15</v>
      </c>
      <c r="D2188">
        <f>Summary!D1819</f>
        <v>9.81</v>
      </c>
      <c r="E2188">
        <f>Summary!C1819</f>
        <v>15.63</v>
      </c>
      <c r="F2188">
        <f>Summary!I1819*$N$2</f>
        <v>105.28699999999999</v>
      </c>
      <c r="G2188">
        <f>Summary!F1819</f>
        <v>0</v>
      </c>
      <c r="H2188">
        <v>68.75</v>
      </c>
      <c r="I2188">
        <v>3.05</v>
      </c>
    </row>
    <row r="2189" spans="1:9" x14ac:dyDescent="0.55000000000000004">
      <c r="A2189">
        <v>2014</v>
      </c>
      <c r="B2189">
        <v>359</v>
      </c>
      <c r="C2189">
        <f>Summary!E1820</f>
        <v>12.24</v>
      </c>
      <c r="D2189">
        <f>Summary!D1820</f>
        <v>10.76</v>
      </c>
      <c r="E2189">
        <f>Summary!C1820</f>
        <v>15.06</v>
      </c>
      <c r="F2189">
        <f>Summary!I1820*$N$2</f>
        <v>97.997900000000016</v>
      </c>
      <c r="G2189">
        <f>Summary!F1820</f>
        <v>0</v>
      </c>
      <c r="H2189">
        <v>77.61</v>
      </c>
      <c r="I2189">
        <v>2.63</v>
      </c>
    </row>
    <row r="2190" spans="1:9" x14ac:dyDescent="0.55000000000000004">
      <c r="A2190">
        <v>2014</v>
      </c>
      <c r="B2190">
        <v>360</v>
      </c>
      <c r="C2190">
        <f>Summary!E1821</f>
        <v>11.83</v>
      </c>
      <c r="D2190">
        <f>Summary!D1821</f>
        <v>8.92</v>
      </c>
      <c r="E2190">
        <f>Summary!C1821</f>
        <v>15.99</v>
      </c>
      <c r="F2190">
        <f>Summary!I1821*$N$2</f>
        <v>119.5181</v>
      </c>
      <c r="G2190">
        <f>Summary!F1821</f>
        <v>0</v>
      </c>
      <c r="H2190">
        <v>81.03</v>
      </c>
      <c r="I2190">
        <v>3.1</v>
      </c>
    </row>
    <row r="2191" spans="1:9" x14ac:dyDescent="0.55000000000000004">
      <c r="A2191">
        <v>2014</v>
      </c>
      <c r="B2191">
        <v>361</v>
      </c>
      <c r="C2191">
        <f>Summary!E1822</f>
        <v>12.91</v>
      </c>
      <c r="D2191">
        <f>Summary!D1822</f>
        <v>9.64</v>
      </c>
      <c r="E2191">
        <f>Summary!C1822</f>
        <v>18.11</v>
      </c>
      <c r="F2191">
        <f>Summary!I1822*$N$2</f>
        <v>114.7744</v>
      </c>
      <c r="G2191">
        <f>Summary!F1822</f>
        <v>0</v>
      </c>
      <c r="H2191">
        <v>78.05</v>
      </c>
      <c r="I2191">
        <v>2.63</v>
      </c>
    </row>
    <row r="2192" spans="1:9" x14ac:dyDescent="0.55000000000000004">
      <c r="A2192">
        <v>2014</v>
      </c>
      <c r="B2192">
        <v>362</v>
      </c>
      <c r="C2192">
        <f>Summary!E1823</f>
        <v>12.25</v>
      </c>
      <c r="D2192">
        <f>Summary!D1823</f>
        <v>9.0399999999999991</v>
      </c>
      <c r="E2192">
        <f>Summary!C1823</f>
        <v>17.2</v>
      </c>
      <c r="F2192">
        <f>Summary!I1823*$N$2</f>
        <v>108.52660000000002</v>
      </c>
      <c r="G2192">
        <f>Summary!F1823</f>
        <v>0.42</v>
      </c>
      <c r="H2192">
        <v>77.42</v>
      </c>
      <c r="I2192">
        <v>4.38</v>
      </c>
    </row>
    <row r="2193" spans="1:9" x14ac:dyDescent="0.55000000000000004">
      <c r="A2193">
        <v>2014</v>
      </c>
      <c r="B2193">
        <v>363</v>
      </c>
      <c r="C2193">
        <f>Summary!E1824</f>
        <v>8.61</v>
      </c>
      <c r="D2193">
        <f>Summary!D1824</f>
        <v>5.81</v>
      </c>
      <c r="E2193">
        <f>Summary!C1824</f>
        <v>11.56</v>
      </c>
      <c r="F2193">
        <f>Summary!I1824*$N$2</f>
        <v>118.5925</v>
      </c>
      <c r="G2193">
        <f>Summary!F1824</f>
        <v>0.18</v>
      </c>
      <c r="H2193">
        <v>56.91</v>
      </c>
      <c r="I2193">
        <v>3.87</v>
      </c>
    </row>
    <row r="2194" spans="1:9" x14ac:dyDescent="0.55000000000000004">
      <c r="A2194">
        <v>2014</v>
      </c>
      <c r="B2194">
        <v>364</v>
      </c>
      <c r="C2194">
        <f>Summary!E1825</f>
        <v>9.31</v>
      </c>
      <c r="D2194">
        <f>Summary!D1825</f>
        <v>6.72</v>
      </c>
      <c r="E2194">
        <f>Summary!C1825</f>
        <v>13.06</v>
      </c>
      <c r="F2194">
        <f>Summary!I1825*$N$2</f>
        <v>124.8403</v>
      </c>
      <c r="G2194">
        <f>Summary!F1825</f>
        <v>0</v>
      </c>
      <c r="H2194">
        <v>60.44</v>
      </c>
      <c r="I2194">
        <v>4.2</v>
      </c>
    </row>
    <row r="2195" spans="1:9" x14ac:dyDescent="0.55000000000000004">
      <c r="A2195">
        <v>2014</v>
      </c>
      <c r="B2195">
        <v>365</v>
      </c>
      <c r="C2195">
        <f>Summary!E1826</f>
        <v>10.6</v>
      </c>
      <c r="D2195">
        <f>Summary!D1826</f>
        <v>6.29</v>
      </c>
      <c r="E2195">
        <f>Summary!C1826</f>
        <v>16.5</v>
      </c>
      <c r="F2195">
        <f>Summary!I1826*$N$2</f>
        <v>127.61709999999999</v>
      </c>
      <c r="G2195">
        <f>Summary!F1826</f>
        <v>0</v>
      </c>
      <c r="H2195">
        <v>73.27</v>
      </c>
      <c r="I2195">
        <v>4.4800000000000004</v>
      </c>
    </row>
    <row r="2196" spans="1:9" x14ac:dyDescent="0.55000000000000004">
      <c r="A2196">
        <v>2015</v>
      </c>
      <c r="B2196">
        <v>1</v>
      </c>
      <c r="C2196">
        <f>Summary!E1827</f>
        <v>10.82</v>
      </c>
      <c r="D2196">
        <f>Summary!D1827</f>
        <v>8.43</v>
      </c>
      <c r="E2196">
        <f>Summary!C1827</f>
        <v>14.08</v>
      </c>
      <c r="F2196">
        <f>Summary!I1827*$N$2</f>
        <v>107.36959999999999</v>
      </c>
      <c r="G2196">
        <f>Summary!F1827</f>
        <v>0</v>
      </c>
      <c r="H2196">
        <f>Summary!G1827</f>
        <v>65.930000000000007</v>
      </c>
      <c r="I2196">
        <f>Summary!H1827</f>
        <v>3.54</v>
      </c>
    </row>
    <row r="2197" spans="1:9" x14ac:dyDescent="0.55000000000000004">
      <c r="A2197">
        <v>2015</v>
      </c>
      <c r="B2197">
        <v>2</v>
      </c>
      <c r="C2197">
        <f>Summary!E1828</f>
        <v>11.34</v>
      </c>
      <c r="D2197">
        <f>Summary!D1828</f>
        <v>9.35</v>
      </c>
      <c r="E2197">
        <f>Summary!C1828</f>
        <v>14.7</v>
      </c>
      <c r="F2197">
        <f>Summary!I1828*$N$2</f>
        <v>124.4932</v>
      </c>
      <c r="G2197">
        <f>Summary!F1828</f>
        <v>0</v>
      </c>
      <c r="H2197">
        <f>Summary!G1828</f>
        <v>73.13</v>
      </c>
      <c r="I2197">
        <f>Summary!H1828</f>
        <v>1.33</v>
      </c>
    </row>
    <row r="2198" spans="1:9" x14ac:dyDescent="0.55000000000000004">
      <c r="A2198">
        <v>2015</v>
      </c>
      <c r="B2198">
        <v>3</v>
      </c>
      <c r="C2198">
        <f>Summary!E1829</f>
        <v>12.54</v>
      </c>
      <c r="D2198">
        <f>Summary!D1829</f>
        <v>9.81</v>
      </c>
      <c r="E2198">
        <f>Summary!C1829</f>
        <v>16.809999999999999</v>
      </c>
      <c r="F2198">
        <f>Summary!I1829*$N$2</f>
        <v>127.61709999999999</v>
      </c>
      <c r="G2198">
        <f>Summary!F1829</f>
        <v>0</v>
      </c>
      <c r="H2198">
        <f>Summary!G1829</f>
        <v>62.69</v>
      </c>
      <c r="I2198">
        <f>Summary!H1829</f>
        <v>2.0099999999999998</v>
      </c>
    </row>
    <row r="2199" spans="1:9" x14ac:dyDescent="0.55000000000000004">
      <c r="A2199">
        <v>2015</v>
      </c>
      <c r="B2199">
        <v>4</v>
      </c>
      <c r="C2199">
        <f>Summary!E1830</f>
        <v>13.87</v>
      </c>
      <c r="D2199">
        <f>Summary!D1830</f>
        <v>10.92</v>
      </c>
      <c r="E2199">
        <f>Summary!C1830</f>
        <v>19.18</v>
      </c>
      <c r="F2199">
        <f>Summary!I1830*$N$2</f>
        <v>129.3526</v>
      </c>
      <c r="G2199">
        <f>Summary!F1830</f>
        <v>0</v>
      </c>
      <c r="H2199">
        <f>Summary!G1830</f>
        <v>60.76</v>
      </c>
      <c r="I2199">
        <f>Summary!H1830</f>
        <v>1.85</v>
      </c>
    </row>
    <row r="2200" spans="1:9" x14ac:dyDescent="0.55000000000000004">
      <c r="A2200">
        <v>2015</v>
      </c>
      <c r="B2200">
        <v>5</v>
      </c>
      <c r="C2200">
        <f>Summary!E1831</f>
        <v>12.41</v>
      </c>
      <c r="D2200">
        <f>Summary!D1831</f>
        <v>10.53</v>
      </c>
      <c r="E2200">
        <f>Summary!C1831</f>
        <v>16.23</v>
      </c>
      <c r="F2200">
        <f>Summary!I1831*$N$2</f>
        <v>120.90649999999999</v>
      </c>
      <c r="G2200">
        <f>Summary!F1831</f>
        <v>0</v>
      </c>
      <c r="H2200">
        <f>Summary!G1831</f>
        <v>71.62</v>
      </c>
      <c r="I2200">
        <f>Summary!H1831</f>
        <v>1.76</v>
      </c>
    </row>
    <row r="2201" spans="1:9" x14ac:dyDescent="0.55000000000000004">
      <c r="A2201">
        <v>2015</v>
      </c>
      <c r="B2201">
        <v>6</v>
      </c>
      <c r="C2201">
        <f>Summary!E1832</f>
        <v>12.24</v>
      </c>
      <c r="D2201">
        <f>Summary!D1832</f>
        <v>8.89</v>
      </c>
      <c r="E2201">
        <f>Summary!C1832</f>
        <v>16.61</v>
      </c>
      <c r="F2201">
        <f>Summary!I1832*$N$2</f>
        <v>114.54300000000001</v>
      </c>
      <c r="G2201">
        <f>Summary!F1832</f>
        <v>0</v>
      </c>
      <c r="H2201">
        <f>Summary!G1832</f>
        <v>66.31</v>
      </c>
      <c r="I2201">
        <f>Summary!H1832</f>
        <v>1.91</v>
      </c>
    </row>
    <row r="2202" spans="1:9" x14ac:dyDescent="0.55000000000000004">
      <c r="A2202">
        <v>2015</v>
      </c>
      <c r="B2202">
        <v>7</v>
      </c>
      <c r="C2202">
        <f>Summary!E1833</f>
        <v>11.35</v>
      </c>
      <c r="D2202">
        <f>Summary!D1833</f>
        <v>9.35</v>
      </c>
      <c r="E2202">
        <f>Summary!C1833</f>
        <v>13.87</v>
      </c>
      <c r="F2202">
        <f>Summary!I1833*$N$2</f>
        <v>98.923500000000004</v>
      </c>
      <c r="G2202">
        <f>Summary!F1833</f>
        <v>0</v>
      </c>
      <c r="H2202">
        <f>Summary!G1833</f>
        <v>77.69</v>
      </c>
      <c r="I2202">
        <f>Summary!H1833</f>
        <v>2.66</v>
      </c>
    </row>
    <row r="2203" spans="1:9" x14ac:dyDescent="0.55000000000000004">
      <c r="A2203">
        <v>2015</v>
      </c>
      <c r="B2203">
        <v>8</v>
      </c>
      <c r="C2203">
        <f>Summary!E1834</f>
        <v>11.8</v>
      </c>
      <c r="D2203">
        <f>Summary!D1834</f>
        <v>9.8800000000000008</v>
      </c>
      <c r="E2203">
        <f>Summary!C1834</f>
        <v>14.78</v>
      </c>
      <c r="F2203">
        <f>Summary!I1834*$N$2</f>
        <v>119.98089999999999</v>
      </c>
      <c r="G2203">
        <f>Summary!F1834</f>
        <v>0</v>
      </c>
      <c r="H2203">
        <f>Summary!G1834</f>
        <v>80.680000000000007</v>
      </c>
      <c r="I2203">
        <f>Summary!H1834</f>
        <v>2.93</v>
      </c>
    </row>
    <row r="2204" spans="1:9" x14ac:dyDescent="0.55000000000000004">
      <c r="A2204">
        <v>2015</v>
      </c>
      <c r="B2204">
        <v>9</v>
      </c>
      <c r="C2204">
        <f>Summary!E1835</f>
        <v>11.37</v>
      </c>
      <c r="D2204">
        <f>Summary!D1835</f>
        <v>8.7200000000000006</v>
      </c>
      <c r="E2204">
        <f>Summary!C1835</f>
        <v>14.56</v>
      </c>
      <c r="F2204">
        <f>Summary!I1835*$N$2</f>
        <v>128.07990000000001</v>
      </c>
      <c r="G2204">
        <f>Summary!F1835</f>
        <v>0</v>
      </c>
      <c r="H2204">
        <f>Summary!G1835</f>
        <v>67.88</v>
      </c>
      <c r="I2204">
        <f>Summary!H1835</f>
        <v>2.64</v>
      </c>
    </row>
    <row r="2205" spans="1:9" x14ac:dyDescent="0.55000000000000004">
      <c r="A2205">
        <v>2015</v>
      </c>
      <c r="B2205">
        <v>10</v>
      </c>
      <c r="C2205">
        <f>Summary!E1836</f>
        <v>12.95</v>
      </c>
      <c r="D2205">
        <f>Summary!D1836</f>
        <v>10.19</v>
      </c>
      <c r="E2205">
        <f>Summary!C1836</f>
        <v>18.27</v>
      </c>
      <c r="F2205">
        <f>Summary!I1836*$N$2</f>
        <v>135.02190000000002</v>
      </c>
      <c r="G2205">
        <f>Summary!F1836</f>
        <v>0</v>
      </c>
      <c r="H2205">
        <f>Summary!G1836</f>
        <v>56.11</v>
      </c>
      <c r="I2205">
        <f>Summary!H1836</f>
        <v>2.5099999999999998</v>
      </c>
    </row>
    <row r="2206" spans="1:9" x14ac:dyDescent="0.55000000000000004">
      <c r="A2206">
        <v>2015</v>
      </c>
      <c r="B2206">
        <v>11</v>
      </c>
      <c r="C2206">
        <f>Summary!E1837</f>
        <v>13.84</v>
      </c>
      <c r="D2206">
        <f>Summary!D1837</f>
        <v>10.62</v>
      </c>
      <c r="E2206">
        <f>Summary!C1837</f>
        <v>19.670000000000002</v>
      </c>
      <c r="F2206">
        <f>Summary!I1837*$N$2</f>
        <v>125.99730000000001</v>
      </c>
      <c r="G2206">
        <f>Summary!F1837</f>
        <v>0</v>
      </c>
      <c r="H2206">
        <f>Summary!G1837</f>
        <v>59.14</v>
      </c>
      <c r="I2206">
        <f>Summary!H1837</f>
        <v>2.36</v>
      </c>
    </row>
    <row r="2207" spans="1:9" x14ac:dyDescent="0.55000000000000004">
      <c r="A2207">
        <v>2015</v>
      </c>
      <c r="B2207">
        <v>12</v>
      </c>
      <c r="C2207">
        <f>Summary!E1838</f>
        <v>12.63</v>
      </c>
      <c r="D2207">
        <f>Summary!D1838</f>
        <v>10.49</v>
      </c>
      <c r="E2207">
        <f>Summary!C1838</f>
        <v>15.31</v>
      </c>
      <c r="F2207">
        <f>Summary!I1838*$N$2</f>
        <v>99.501999999999995</v>
      </c>
      <c r="G2207">
        <f>Summary!F1838</f>
        <v>0</v>
      </c>
      <c r="H2207">
        <f>Summary!G1838</f>
        <v>85.14</v>
      </c>
      <c r="I2207">
        <f>Summary!H1838</f>
        <v>4</v>
      </c>
    </row>
    <row r="2208" spans="1:9" x14ac:dyDescent="0.55000000000000004">
      <c r="A2208">
        <v>2015</v>
      </c>
      <c r="B2208">
        <v>13</v>
      </c>
      <c r="C2208">
        <f>Summary!E1839</f>
        <v>13.01</v>
      </c>
      <c r="D2208">
        <f>Summary!D1839</f>
        <v>10.87</v>
      </c>
      <c r="E2208">
        <f>Summary!C1839</f>
        <v>16.68</v>
      </c>
      <c r="F2208">
        <f>Summary!I1839*$N$2</f>
        <v>105.0556</v>
      </c>
      <c r="G2208">
        <f>Summary!F1839</f>
        <v>0</v>
      </c>
      <c r="H2208">
        <f>Summary!G1839</f>
        <v>74</v>
      </c>
      <c r="I2208">
        <f>Summary!H1839</f>
        <v>2.02</v>
      </c>
    </row>
    <row r="2209" spans="1:9" x14ac:dyDescent="0.55000000000000004">
      <c r="A2209">
        <v>2015</v>
      </c>
      <c r="B2209">
        <v>14</v>
      </c>
      <c r="C2209">
        <f>Summary!E1840</f>
        <v>13.85</v>
      </c>
      <c r="D2209">
        <f>Summary!D1840</f>
        <v>11.83</v>
      </c>
      <c r="E2209">
        <f>Summary!C1840</f>
        <v>16.98</v>
      </c>
      <c r="F2209">
        <f>Summary!I1840*$N$2</f>
        <v>108.29519999999999</v>
      </c>
      <c r="G2209">
        <f>Summary!F1840</f>
        <v>0</v>
      </c>
      <c r="H2209">
        <f>Summary!G1840</f>
        <v>70.02</v>
      </c>
      <c r="I2209">
        <f>Summary!H1840</f>
        <v>1.3</v>
      </c>
    </row>
    <row r="2210" spans="1:9" x14ac:dyDescent="0.55000000000000004">
      <c r="A2210">
        <v>2015</v>
      </c>
      <c r="B2210">
        <v>15</v>
      </c>
      <c r="C2210">
        <f>Summary!E1841</f>
        <v>14.23</v>
      </c>
      <c r="D2210">
        <f>Summary!D1841</f>
        <v>11.77</v>
      </c>
      <c r="E2210">
        <f>Summary!C1841</f>
        <v>18.48</v>
      </c>
      <c r="F2210">
        <f>Summary!I1841*$N$2</f>
        <v>124.60889999999999</v>
      </c>
      <c r="G2210">
        <f>Summary!F1841</f>
        <v>0</v>
      </c>
      <c r="H2210">
        <f>Summary!G1841</f>
        <v>73.099999999999994</v>
      </c>
      <c r="I2210">
        <f>Summary!H1841</f>
        <v>3.05</v>
      </c>
    </row>
    <row r="2211" spans="1:9" x14ac:dyDescent="0.55000000000000004">
      <c r="A2211">
        <v>2015</v>
      </c>
      <c r="B2211">
        <v>16</v>
      </c>
      <c r="C2211">
        <f>Summary!E1842</f>
        <v>12.24</v>
      </c>
      <c r="D2211">
        <f>Summary!D1842</f>
        <v>8.14</v>
      </c>
      <c r="E2211">
        <f>Summary!C1842</f>
        <v>15.67</v>
      </c>
      <c r="F2211">
        <f>Summary!I1842*$N$2</f>
        <v>81.684200000000004</v>
      </c>
      <c r="G2211">
        <f>Summary!F1842</f>
        <v>1.07</v>
      </c>
      <c r="H2211">
        <f>Summary!G1842</f>
        <v>65.540000000000006</v>
      </c>
      <c r="I2211">
        <f>Summary!H1842</f>
        <v>4.57</v>
      </c>
    </row>
    <row r="2212" spans="1:9" x14ac:dyDescent="0.55000000000000004">
      <c r="A2212">
        <v>2015</v>
      </c>
      <c r="B2212">
        <v>17</v>
      </c>
      <c r="C2212">
        <f>Summary!E1843</f>
        <v>10.06</v>
      </c>
      <c r="D2212">
        <f>Summary!D1843</f>
        <v>6.61</v>
      </c>
      <c r="E2212">
        <f>Summary!C1843</f>
        <v>14.06</v>
      </c>
      <c r="F2212">
        <f>Summary!I1843*$N$2</f>
        <v>139.99699999999999</v>
      </c>
      <c r="G2212">
        <f>Summary!F1843</f>
        <v>0.1</v>
      </c>
      <c r="H2212">
        <f>Summary!G1843</f>
        <v>60.13</v>
      </c>
      <c r="I2212">
        <f>Summary!H1843</f>
        <v>2.77</v>
      </c>
    </row>
    <row r="2213" spans="1:9" x14ac:dyDescent="0.55000000000000004">
      <c r="A2213">
        <v>2015</v>
      </c>
      <c r="B2213">
        <v>18</v>
      </c>
      <c r="C2213">
        <f>Summary!E1844</f>
        <v>11.02</v>
      </c>
      <c r="D2213">
        <f>Summary!D1844</f>
        <v>9.06</v>
      </c>
      <c r="E2213">
        <f>Summary!C1844</f>
        <v>13.05</v>
      </c>
      <c r="F2213">
        <f>Summary!I1844*$N$2</f>
        <v>79.138800000000003</v>
      </c>
      <c r="G2213">
        <f>Summary!F1844</f>
        <v>2.2400000000000002</v>
      </c>
      <c r="H2213">
        <f>Summary!G1844</f>
        <v>69.61</v>
      </c>
      <c r="I2213">
        <f>Summary!H1844</f>
        <v>3.58</v>
      </c>
    </row>
    <row r="2214" spans="1:9" x14ac:dyDescent="0.55000000000000004">
      <c r="A2214">
        <v>2015</v>
      </c>
      <c r="B2214">
        <v>19</v>
      </c>
      <c r="C2214">
        <f>Summary!E1845</f>
        <v>9.6199999999999992</v>
      </c>
      <c r="D2214">
        <f>Summary!D1845</f>
        <v>7.81</v>
      </c>
      <c r="E2214">
        <f>Summary!C1845</f>
        <v>12.47</v>
      </c>
      <c r="F2214">
        <f>Summary!I1845*$N$2</f>
        <v>57.155800000000006</v>
      </c>
      <c r="G2214">
        <f>Summary!F1845</f>
        <v>9.6300000000000008</v>
      </c>
      <c r="H2214">
        <f>Summary!G1845</f>
        <v>78.73</v>
      </c>
      <c r="I2214">
        <f>Summary!H1845</f>
        <v>4.47</v>
      </c>
    </row>
    <row r="2215" spans="1:9" x14ac:dyDescent="0.55000000000000004">
      <c r="A2215">
        <v>2015</v>
      </c>
      <c r="B2215">
        <v>20</v>
      </c>
      <c r="C2215">
        <f>Summary!E1846</f>
        <v>9.1</v>
      </c>
      <c r="D2215">
        <f>Summary!D1846</f>
        <v>5.08</v>
      </c>
      <c r="E2215">
        <f>Summary!C1846</f>
        <v>13.4</v>
      </c>
      <c r="F2215">
        <f>Summary!I1846*$N$2</f>
        <v>108.75800000000001</v>
      </c>
      <c r="G2215">
        <f>Summary!F1846</f>
        <v>1.95</v>
      </c>
      <c r="H2215">
        <f>Summary!G1846</f>
        <v>61.34</v>
      </c>
      <c r="I2215">
        <f>Summary!H1846</f>
        <v>2.5299999999999998</v>
      </c>
    </row>
    <row r="2216" spans="1:9" x14ac:dyDescent="0.55000000000000004">
      <c r="A2216">
        <v>2015</v>
      </c>
      <c r="B2216">
        <v>21</v>
      </c>
      <c r="C2216">
        <f>Summary!E1847</f>
        <v>9.6300000000000008</v>
      </c>
      <c r="D2216">
        <f>Summary!D1847</f>
        <v>7.46</v>
      </c>
      <c r="E2216">
        <f>Summary!C1847</f>
        <v>13.35</v>
      </c>
      <c r="F2216">
        <f>Summary!I1847*$N$2</f>
        <v>127.84850000000002</v>
      </c>
      <c r="G2216">
        <f>Summary!F1847</f>
        <v>5.96</v>
      </c>
      <c r="H2216">
        <f>Summary!G1847</f>
        <v>64.5</v>
      </c>
      <c r="I2216">
        <f>Summary!H1847</f>
        <v>3.18</v>
      </c>
    </row>
    <row r="2217" spans="1:9" x14ac:dyDescent="0.55000000000000004">
      <c r="A2217">
        <v>2015</v>
      </c>
      <c r="B2217">
        <v>22</v>
      </c>
      <c r="C2217">
        <f>Summary!E1848</f>
        <v>9.48</v>
      </c>
      <c r="D2217">
        <f>Summary!D1848</f>
        <v>6.39</v>
      </c>
      <c r="E2217">
        <f>Summary!C1848</f>
        <v>13.22</v>
      </c>
      <c r="F2217">
        <f>Summary!I1848*$N$2</f>
        <v>115.5843</v>
      </c>
      <c r="G2217">
        <f>Summary!F1848</f>
        <v>0.3</v>
      </c>
      <c r="H2217">
        <f>Summary!G1848</f>
        <v>65.430000000000007</v>
      </c>
      <c r="I2217">
        <f>Summary!H1848</f>
        <v>5.17</v>
      </c>
    </row>
    <row r="2218" spans="1:9" x14ac:dyDescent="0.55000000000000004">
      <c r="A2218">
        <v>2015</v>
      </c>
      <c r="B2218">
        <v>23</v>
      </c>
      <c r="C2218">
        <f>Summary!E1849</f>
        <v>9.94</v>
      </c>
      <c r="D2218">
        <f>Summary!D1849</f>
        <v>6.91</v>
      </c>
      <c r="E2218">
        <f>Summary!C1849</f>
        <v>14.76</v>
      </c>
      <c r="F2218">
        <f>Summary!I1849*$N$2</f>
        <v>146.01339999999999</v>
      </c>
      <c r="G2218">
        <f>Summary!F1849</f>
        <v>0</v>
      </c>
      <c r="H2218">
        <f>Summary!G1849</f>
        <v>59.67</v>
      </c>
      <c r="I2218">
        <f>Summary!H1849</f>
        <v>4.46</v>
      </c>
    </row>
    <row r="2219" spans="1:9" x14ac:dyDescent="0.55000000000000004">
      <c r="A2219">
        <v>2015</v>
      </c>
      <c r="B2219">
        <v>24</v>
      </c>
      <c r="C2219">
        <f>Summary!E1850</f>
        <v>9.64</v>
      </c>
      <c r="D2219">
        <f>Summary!D1850</f>
        <v>5.85</v>
      </c>
      <c r="E2219">
        <f>Summary!C1850</f>
        <v>14.17</v>
      </c>
      <c r="F2219">
        <f>Summary!I1850*$N$2</f>
        <v>144.39360000000002</v>
      </c>
      <c r="G2219">
        <f>Summary!F1850</f>
        <v>0</v>
      </c>
      <c r="H2219">
        <f>Summary!G1850</f>
        <v>55.59</v>
      </c>
      <c r="I2219">
        <f>Summary!H1850</f>
        <v>3.02</v>
      </c>
    </row>
    <row r="2220" spans="1:9" x14ac:dyDescent="0.55000000000000004">
      <c r="A2220">
        <v>2015</v>
      </c>
      <c r="B2220">
        <v>25</v>
      </c>
      <c r="C2220">
        <f>Summary!E1851</f>
        <v>11.29</v>
      </c>
      <c r="D2220">
        <f>Summary!D1851</f>
        <v>7.66</v>
      </c>
      <c r="E2220">
        <f>Summary!C1851</f>
        <v>15.84</v>
      </c>
      <c r="F2220">
        <f>Summary!I1851*$N$2</f>
        <v>145.89769999999999</v>
      </c>
      <c r="G2220">
        <f>Summary!F1851</f>
        <v>0</v>
      </c>
      <c r="H2220">
        <f>Summary!G1851</f>
        <v>52.19</v>
      </c>
      <c r="I2220">
        <f>Summary!H1851</f>
        <v>3.62</v>
      </c>
    </row>
    <row r="2221" spans="1:9" x14ac:dyDescent="0.55000000000000004">
      <c r="A2221">
        <v>2015</v>
      </c>
      <c r="B2221">
        <v>26</v>
      </c>
      <c r="C2221">
        <f>Summary!E1852</f>
        <v>10.8</v>
      </c>
      <c r="D2221">
        <f>Summary!D1852</f>
        <v>7.75</v>
      </c>
      <c r="E2221">
        <f>Summary!C1852</f>
        <v>15.18</v>
      </c>
      <c r="F2221">
        <f>Summary!I1852*$N$2</f>
        <v>146.47620000000001</v>
      </c>
      <c r="G2221">
        <f>Summary!F1852</f>
        <v>0</v>
      </c>
      <c r="H2221">
        <f>Summary!G1852</f>
        <v>59.1</v>
      </c>
      <c r="I2221">
        <f>Summary!H1852</f>
        <v>2.63</v>
      </c>
    </row>
    <row r="2222" spans="1:9" x14ac:dyDescent="0.55000000000000004">
      <c r="A2222">
        <v>2015</v>
      </c>
      <c r="B2222">
        <v>27</v>
      </c>
      <c r="C2222">
        <f>Summary!E1853</f>
        <v>12.39</v>
      </c>
      <c r="D2222">
        <f>Summary!D1853</f>
        <v>8.99</v>
      </c>
      <c r="E2222">
        <f>Summary!C1853</f>
        <v>16.7</v>
      </c>
      <c r="F2222">
        <f>Summary!I1853*$N$2</f>
        <v>142.8895</v>
      </c>
      <c r="G2222">
        <f>Summary!F1853</f>
        <v>0</v>
      </c>
      <c r="H2222">
        <f>Summary!G1853</f>
        <v>62.13</v>
      </c>
      <c r="I2222">
        <f>Summary!H1853</f>
        <v>1.88</v>
      </c>
    </row>
    <row r="2223" spans="1:9" x14ac:dyDescent="0.55000000000000004">
      <c r="A2223">
        <v>2015</v>
      </c>
      <c r="B2223">
        <v>28</v>
      </c>
      <c r="C2223">
        <f>Summary!E1854</f>
        <v>12.4</v>
      </c>
      <c r="D2223">
        <f>Summary!D1854</f>
        <v>8.77</v>
      </c>
      <c r="E2223">
        <f>Summary!C1854</f>
        <v>17.48</v>
      </c>
      <c r="F2223">
        <f>Summary!I1854*$N$2</f>
        <v>152.02980000000002</v>
      </c>
      <c r="G2223">
        <f>Summary!F1854</f>
        <v>0</v>
      </c>
      <c r="H2223">
        <f>Summary!G1854</f>
        <v>65.09</v>
      </c>
      <c r="I2223">
        <f>Summary!H1854</f>
        <v>2.95</v>
      </c>
    </row>
    <row r="2224" spans="1:9" x14ac:dyDescent="0.55000000000000004">
      <c r="A2224">
        <v>2015</v>
      </c>
      <c r="B2224">
        <v>29</v>
      </c>
      <c r="C2224">
        <f>Summary!E1855</f>
        <v>13.39</v>
      </c>
      <c r="D2224">
        <f>Summary!D1855</f>
        <v>8.41</v>
      </c>
      <c r="E2224">
        <f>Summary!C1855</f>
        <v>18.78</v>
      </c>
      <c r="F2224">
        <f>Summary!I1855*$N$2</f>
        <v>140.34410000000003</v>
      </c>
      <c r="G2224">
        <f>Summary!F1855</f>
        <v>0</v>
      </c>
      <c r="H2224">
        <f>Summary!G1855</f>
        <v>68.39</v>
      </c>
      <c r="I2224">
        <f>Summary!H1855</f>
        <v>3.89</v>
      </c>
    </row>
    <row r="2225" spans="1:9" x14ac:dyDescent="0.55000000000000004">
      <c r="A2225">
        <v>2015</v>
      </c>
      <c r="B2225">
        <v>30</v>
      </c>
      <c r="C2225">
        <f>Summary!E1856</f>
        <v>16.52</v>
      </c>
      <c r="D2225">
        <f>Summary!D1856</f>
        <v>14.4</v>
      </c>
      <c r="E2225">
        <f>Summary!C1856</f>
        <v>19.440000000000001</v>
      </c>
      <c r="F2225">
        <f>Summary!I1856*$N$2</f>
        <v>128.88980000000001</v>
      </c>
      <c r="G2225">
        <f>Summary!F1856</f>
        <v>0.36</v>
      </c>
      <c r="H2225">
        <f>Summary!G1856</f>
        <v>67.98</v>
      </c>
      <c r="I2225">
        <f>Summary!H1856</f>
        <v>8.2899999999999991</v>
      </c>
    </row>
    <row r="2226" spans="1:9" x14ac:dyDescent="0.55000000000000004">
      <c r="A2226">
        <v>2015</v>
      </c>
      <c r="B2226">
        <v>31</v>
      </c>
      <c r="C2226">
        <f>Summary!E1857</f>
        <v>15.08</v>
      </c>
      <c r="D2226">
        <f>Summary!D1857</f>
        <v>10.58</v>
      </c>
      <c r="E2226">
        <f>Summary!C1857</f>
        <v>18</v>
      </c>
      <c r="F2226">
        <f>Summary!I1857*$N$2</f>
        <v>124.26180000000001</v>
      </c>
      <c r="G2226">
        <f>Summary!F1857</f>
        <v>1.26</v>
      </c>
      <c r="H2226">
        <f>Summary!G1857</f>
        <v>58.71</v>
      </c>
      <c r="I2226">
        <f>Summary!H1857</f>
        <v>9.2100000000000009</v>
      </c>
    </row>
    <row r="2227" spans="1:9" x14ac:dyDescent="0.55000000000000004">
      <c r="A2227">
        <v>2015</v>
      </c>
      <c r="B2227">
        <v>32</v>
      </c>
      <c r="C2227">
        <f>Summary!E1858</f>
        <v>9.8000000000000007</v>
      </c>
      <c r="D2227">
        <f>Summary!D1858</f>
        <v>7.3</v>
      </c>
      <c r="E2227">
        <f>Summary!C1858</f>
        <v>13.52</v>
      </c>
      <c r="F2227">
        <f>Summary!I1858*$N$2</f>
        <v>161.05440000000002</v>
      </c>
      <c r="G2227">
        <f>Summary!F1858</f>
        <v>0</v>
      </c>
      <c r="H2227">
        <f>Summary!G1858</f>
        <v>54.35</v>
      </c>
      <c r="I2227">
        <f>Summary!H1858</f>
        <v>5.45</v>
      </c>
    </row>
    <row r="2228" spans="1:9" x14ac:dyDescent="0.55000000000000004">
      <c r="A2228">
        <v>2015</v>
      </c>
      <c r="B2228">
        <v>33</v>
      </c>
      <c r="C2228">
        <f>Summary!E1859</f>
        <v>10.210000000000001</v>
      </c>
      <c r="D2228">
        <f>Summary!D1859</f>
        <v>6.34</v>
      </c>
      <c r="E2228">
        <f>Summary!C1859</f>
        <v>15.02</v>
      </c>
      <c r="F2228">
        <f>Summary!I1859*$N$2</f>
        <v>139.30279999999999</v>
      </c>
      <c r="G2228">
        <f>Summary!F1859</f>
        <v>0.15</v>
      </c>
      <c r="H2228">
        <f>Summary!G1859</f>
        <v>62.84</v>
      </c>
      <c r="I2228">
        <f>Summary!H1859</f>
        <v>4.03</v>
      </c>
    </row>
    <row r="2229" spans="1:9" x14ac:dyDescent="0.55000000000000004">
      <c r="A2229">
        <v>2015</v>
      </c>
      <c r="B2229">
        <v>34</v>
      </c>
      <c r="C2229">
        <f>Summary!E1860</f>
        <v>12.32</v>
      </c>
      <c r="D2229">
        <f>Summary!D1860</f>
        <v>9.19</v>
      </c>
      <c r="E2229">
        <f>Summary!C1860</f>
        <v>16.489999999999998</v>
      </c>
      <c r="F2229">
        <f>Summary!I1860*$N$2</f>
        <v>139.07140000000001</v>
      </c>
      <c r="G2229">
        <f>Summary!F1860</f>
        <v>0.45</v>
      </c>
      <c r="H2229">
        <f>Summary!G1860</f>
        <v>66.099999999999994</v>
      </c>
      <c r="I2229">
        <f>Summary!H1860</f>
        <v>5.44</v>
      </c>
    </row>
    <row r="2230" spans="1:9" x14ac:dyDescent="0.55000000000000004">
      <c r="A2230">
        <v>2015</v>
      </c>
      <c r="B2230">
        <v>35</v>
      </c>
      <c r="C2230">
        <f>Summary!E1861</f>
        <v>9.84</v>
      </c>
      <c r="D2230">
        <f>Summary!D1861</f>
        <v>6.46</v>
      </c>
      <c r="E2230">
        <f>Summary!C1861</f>
        <v>12.44</v>
      </c>
      <c r="F2230">
        <f>Summary!I1861*$N$2</f>
        <v>153.41820000000001</v>
      </c>
      <c r="G2230">
        <f>Summary!F1861</f>
        <v>0.52</v>
      </c>
      <c r="H2230">
        <f>Summary!G1861</f>
        <v>54.82</v>
      </c>
      <c r="I2230">
        <f>Summary!H1861</f>
        <v>7.07</v>
      </c>
    </row>
    <row r="2231" spans="1:9" x14ac:dyDescent="0.55000000000000004">
      <c r="A2231">
        <v>2015</v>
      </c>
      <c r="B2231">
        <v>36</v>
      </c>
      <c r="C2231">
        <f>Summary!E1862</f>
        <v>7.71</v>
      </c>
      <c r="D2231">
        <f>Summary!D1862</f>
        <v>4.8899999999999997</v>
      </c>
      <c r="E2231">
        <f>Summary!C1862</f>
        <v>12.25</v>
      </c>
      <c r="F2231">
        <f>Summary!I1862*$N$2</f>
        <v>161.74860000000001</v>
      </c>
      <c r="G2231">
        <f>Summary!F1862</f>
        <v>0</v>
      </c>
      <c r="H2231">
        <f>Summary!G1862</f>
        <v>52.14</v>
      </c>
      <c r="I2231">
        <f>Summary!H1862</f>
        <v>6.35</v>
      </c>
    </row>
    <row r="2232" spans="1:9" x14ac:dyDescent="0.55000000000000004">
      <c r="A2232">
        <v>2015</v>
      </c>
      <c r="B2232">
        <v>37</v>
      </c>
      <c r="C2232">
        <f>Summary!E1863</f>
        <v>8.56</v>
      </c>
      <c r="D2232">
        <f>Summary!D1863</f>
        <v>5.38</v>
      </c>
      <c r="E2232">
        <f>Summary!C1863</f>
        <v>12.64</v>
      </c>
      <c r="F2232">
        <f>Summary!I1863*$N$2</f>
        <v>161.05440000000002</v>
      </c>
      <c r="G2232">
        <f>Summary!F1863</f>
        <v>0.01</v>
      </c>
      <c r="H2232">
        <f>Summary!G1863</f>
        <v>49.86</v>
      </c>
      <c r="I2232">
        <f>Summary!H1863</f>
        <v>2.5099999999999998</v>
      </c>
    </row>
    <row r="2233" spans="1:9" x14ac:dyDescent="0.55000000000000004">
      <c r="A2233">
        <v>2015</v>
      </c>
      <c r="B2233">
        <v>38</v>
      </c>
      <c r="C2233">
        <f>Summary!E1864</f>
        <v>7.88</v>
      </c>
      <c r="D2233">
        <f>Summary!D1864</f>
        <v>5.76</v>
      </c>
      <c r="E2233">
        <f>Summary!C1864</f>
        <v>10.16</v>
      </c>
      <c r="F2233">
        <f>Summary!I1864*$N$2</f>
        <v>103.66720000000001</v>
      </c>
      <c r="G2233">
        <f>Summary!F1864</f>
        <v>2.3199999999999998</v>
      </c>
      <c r="H2233">
        <f>Summary!G1864</f>
        <v>66.739999999999995</v>
      </c>
      <c r="I2233">
        <f>Summary!H1864</f>
        <v>3.24</v>
      </c>
    </row>
    <row r="2234" spans="1:9" x14ac:dyDescent="0.55000000000000004">
      <c r="A2234">
        <v>2015</v>
      </c>
      <c r="B2234">
        <v>39</v>
      </c>
      <c r="C2234">
        <f>Summary!E1865</f>
        <v>8.31</v>
      </c>
      <c r="D2234">
        <f>Summary!D1865</f>
        <v>6.37</v>
      </c>
      <c r="E2234">
        <f>Summary!C1865</f>
        <v>10.34</v>
      </c>
      <c r="F2234">
        <f>Summary!I1865*$N$2</f>
        <v>159.8974</v>
      </c>
      <c r="G2234">
        <f>Summary!F1865</f>
        <v>4.7300000000000004</v>
      </c>
      <c r="H2234">
        <f>Summary!G1865</f>
        <v>74.52</v>
      </c>
      <c r="I2234">
        <f>Summary!H1865</f>
        <v>3.19</v>
      </c>
    </row>
    <row r="2235" spans="1:9" x14ac:dyDescent="0.55000000000000004">
      <c r="A2235">
        <v>2015</v>
      </c>
      <c r="B2235">
        <v>40</v>
      </c>
      <c r="C2235">
        <f>Summary!E1866</f>
        <v>9.44</v>
      </c>
      <c r="D2235">
        <f>Summary!D1866</f>
        <v>5.91</v>
      </c>
      <c r="E2235">
        <f>Summary!C1866</f>
        <v>13.02</v>
      </c>
      <c r="F2235">
        <f>Summary!I1866*$N$2</f>
        <v>106.44399999999999</v>
      </c>
      <c r="G2235">
        <f>Summary!F1866</f>
        <v>0.12</v>
      </c>
      <c r="H2235">
        <f>Summary!G1866</f>
        <v>74.73</v>
      </c>
      <c r="I2235">
        <f>Summary!H1866</f>
        <v>5.37</v>
      </c>
    </row>
    <row r="2236" spans="1:9" x14ac:dyDescent="0.55000000000000004">
      <c r="A2236">
        <v>2015</v>
      </c>
      <c r="B2236">
        <v>41</v>
      </c>
      <c r="C2236">
        <f>Summary!E1867</f>
        <v>10.83</v>
      </c>
      <c r="D2236">
        <f>Summary!D1867</f>
        <v>9.27</v>
      </c>
      <c r="E2236">
        <f>Summary!C1867</f>
        <v>12.8</v>
      </c>
      <c r="F2236">
        <f>Summary!I1867*$N$2</f>
        <v>87.122100000000003</v>
      </c>
      <c r="G2236">
        <f>Summary!F1867</f>
        <v>0.28999999999999998</v>
      </c>
      <c r="H2236">
        <f>Summary!G1867</f>
        <v>76.760000000000005</v>
      </c>
      <c r="I2236">
        <f>Summary!H1867</f>
        <v>5.77</v>
      </c>
    </row>
    <row r="2237" spans="1:9" x14ac:dyDescent="0.55000000000000004">
      <c r="A2237">
        <v>2015</v>
      </c>
      <c r="B2237">
        <v>42</v>
      </c>
      <c r="C2237">
        <f>Summary!E1868</f>
        <v>11.18</v>
      </c>
      <c r="D2237">
        <f>Summary!D1868</f>
        <v>8.14</v>
      </c>
      <c r="E2237">
        <f>Summary!C1868</f>
        <v>14.95</v>
      </c>
      <c r="F2237">
        <f>Summary!I1868*$N$2</f>
        <v>130.3939</v>
      </c>
      <c r="G2237">
        <f>Summary!F1868</f>
        <v>0.02</v>
      </c>
      <c r="H2237">
        <f>Summary!G1868</f>
        <v>82.25</v>
      </c>
      <c r="I2237">
        <f>Summary!H1868</f>
        <v>4.6399999999999997</v>
      </c>
    </row>
    <row r="2238" spans="1:9" x14ac:dyDescent="0.55000000000000004">
      <c r="A2238">
        <v>2015</v>
      </c>
      <c r="B2238">
        <v>43</v>
      </c>
      <c r="C2238">
        <f>Summary!E1869</f>
        <v>10.62</v>
      </c>
      <c r="D2238">
        <f>Summary!D1869</f>
        <v>9.64</v>
      </c>
      <c r="E2238">
        <f>Summary!C1869</f>
        <v>12.64</v>
      </c>
      <c r="F2238">
        <f>Summary!I1869*$N$2</f>
        <v>45.701500000000003</v>
      </c>
      <c r="G2238">
        <f>Summary!F1869</f>
        <v>6.82</v>
      </c>
      <c r="H2238">
        <f>Summary!G1869</f>
        <v>85.75</v>
      </c>
      <c r="I2238">
        <f>Summary!H1869</f>
        <v>4.57</v>
      </c>
    </row>
    <row r="2239" spans="1:9" x14ac:dyDescent="0.55000000000000004">
      <c r="A2239">
        <v>2015</v>
      </c>
      <c r="B2239">
        <v>44</v>
      </c>
      <c r="C2239">
        <f>Summary!E1870</f>
        <v>12.04</v>
      </c>
      <c r="D2239">
        <f>Summary!D1870</f>
        <v>9.06</v>
      </c>
      <c r="E2239">
        <f>Summary!C1870</f>
        <v>16.14</v>
      </c>
      <c r="F2239">
        <f>Summary!I1870*$N$2</f>
        <v>156.4264</v>
      </c>
      <c r="G2239">
        <f>Summary!F1870</f>
        <v>0.02</v>
      </c>
      <c r="H2239">
        <f>Summary!G1870</f>
        <v>74.739999999999995</v>
      </c>
      <c r="I2239">
        <f>Summary!H1870</f>
        <v>2.7</v>
      </c>
    </row>
    <row r="2240" spans="1:9" x14ac:dyDescent="0.55000000000000004">
      <c r="A2240">
        <v>2015</v>
      </c>
      <c r="B2240">
        <v>45</v>
      </c>
      <c r="C2240">
        <f>Summary!E1871</f>
        <v>12.72</v>
      </c>
      <c r="D2240">
        <f>Summary!D1871</f>
        <v>8.49</v>
      </c>
      <c r="E2240">
        <f>Summary!C1871</f>
        <v>17.53</v>
      </c>
      <c r="F2240">
        <f>Summary!I1871*$N$2</f>
        <v>139.99699999999999</v>
      </c>
      <c r="G2240">
        <f>Summary!F1871</f>
        <v>7.0000000000000007E-2</v>
      </c>
      <c r="H2240">
        <f>Summary!G1871</f>
        <v>71.739999999999995</v>
      </c>
      <c r="I2240">
        <f>Summary!H1871</f>
        <v>3.05</v>
      </c>
    </row>
    <row r="2241" spans="1:9" x14ac:dyDescent="0.55000000000000004">
      <c r="A2241">
        <v>2015</v>
      </c>
      <c r="B2241">
        <v>46</v>
      </c>
      <c r="C2241">
        <f>Summary!E1872</f>
        <v>13.72</v>
      </c>
      <c r="D2241">
        <f>Summary!D1872</f>
        <v>10.6</v>
      </c>
      <c r="E2241">
        <f>Summary!C1872</f>
        <v>18.18</v>
      </c>
      <c r="F2241">
        <f>Summary!I1872*$N$2</f>
        <v>157.69910000000002</v>
      </c>
      <c r="G2241">
        <f>Summary!F1872</f>
        <v>0.42</v>
      </c>
      <c r="H2241">
        <f>Summary!G1872</f>
        <v>72.52</v>
      </c>
      <c r="I2241">
        <f>Summary!H1872</f>
        <v>4.1900000000000004</v>
      </c>
    </row>
    <row r="2242" spans="1:9" x14ac:dyDescent="0.55000000000000004">
      <c r="A2242">
        <v>2015</v>
      </c>
      <c r="B2242">
        <v>47</v>
      </c>
      <c r="C2242">
        <f>Summary!E1873</f>
        <v>13.73</v>
      </c>
      <c r="D2242">
        <f>Summary!D1873</f>
        <v>10.210000000000001</v>
      </c>
      <c r="E2242">
        <f>Summary!C1873</f>
        <v>18.399999999999999</v>
      </c>
      <c r="F2242">
        <f>Summary!I1873*$N$2</f>
        <v>161.98000000000002</v>
      </c>
      <c r="G2242">
        <f>Summary!F1873</f>
        <v>0.05</v>
      </c>
      <c r="H2242">
        <f>Summary!G1873</f>
        <v>70.92</v>
      </c>
      <c r="I2242">
        <f>Summary!H1873</f>
        <v>3.08</v>
      </c>
    </row>
    <row r="2243" spans="1:9" x14ac:dyDescent="0.55000000000000004">
      <c r="A2243">
        <v>2015</v>
      </c>
      <c r="B2243">
        <v>48</v>
      </c>
      <c r="C2243">
        <f>Summary!E1874</f>
        <v>11.79</v>
      </c>
      <c r="D2243">
        <f>Summary!D1874</f>
        <v>9.67</v>
      </c>
      <c r="E2243">
        <f>Summary!C1874</f>
        <v>13.73</v>
      </c>
      <c r="F2243">
        <f>Summary!I1874*$N$2</f>
        <v>70.924099999999996</v>
      </c>
      <c r="G2243">
        <f>Summary!F1874</f>
        <v>20.93</v>
      </c>
      <c r="H2243">
        <f>Summary!G1874</f>
        <v>81.09</v>
      </c>
      <c r="I2243">
        <f>Summary!H1874</f>
        <v>7.86</v>
      </c>
    </row>
    <row r="2244" spans="1:9" x14ac:dyDescent="0.55000000000000004">
      <c r="A2244">
        <v>2015</v>
      </c>
      <c r="B2244">
        <v>49</v>
      </c>
      <c r="C2244">
        <f>Summary!E1875</f>
        <v>12</v>
      </c>
      <c r="D2244">
        <f>Summary!D1875</f>
        <v>10.86</v>
      </c>
      <c r="E2244">
        <f>Summary!C1875</f>
        <v>13.65</v>
      </c>
      <c r="F2244">
        <f>Summary!I1875*$N$2</f>
        <v>75.55210000000001</v>
      </c>
      <c r="G2244">
        <f>Summary!F1875</f>
        <v>2.68</v>
      </c>
      <c r="H2244">
        <f>Summary!G1875</f>
        <v>80.16</v>
      </c>
      <c r="I2244">
        <f>Summary!H1875</f>
        <v>8.77</v>
      </c>
    </row>
    <row r="2245" spans="1:9" x14ac:dyDescent="0.55000000000000004">
      <c r="A2245">
        <v>2015</v>
      </c>
      <c r="B2245">
        <v>50</v>
      </c>
      <c r="C2245">
        <f>Summary!E1876</f>
        <v>11.49</v>
      </c>
      <c r="D2245">
        <f>Summary!D1876</f>
        <v>9.98</v>
      </c>
      <c r="E2245">
        <f>Summary!C1876</f>
        <v>13.53</v>
      </c>
      <c r="F2245">
        <f>Summary!I1876*$N$2</f>
        <v>133.6335</v>
      </c>
      <c r="G2245">
        <f>Summary!F1876</f>
        <v>0.61</v>
      </c>
      <c r="H2245">
        <f>Summary!G1876</f>
        <v>77.040000000000006</v>
      </c>
      <c r="I2245">
        <f>Summary!H1876</f>
        <v>7.53</v>
      </c>
    </row>
    <row r="2246" spans="1:9" x14ac:dyDescent="0.55000000000000004">
      <c r="A2246">
        <v>2015</v>
      </c>
      <c r="B2246">
        <v>51</v>
      </c>
      <c r="C2246">
        <f>Summary!E1877</f>
        <v>10.73</v>
      </c>
      <c r="D2246">
        <f>Summary!D1877</f>
        <v>9.23</v>
      </c>
      <c r="E2246">
        <f>Summary!C1877</f>
        <v>12.68</v>
      </c>
      <c r="F2246">
        <f>Summary!I1877*$N$2</f>
        <v>106.44399999999999</v>
      </c>
      <c r="G2246">
        <f>Summary!F1877</f>
        <v>2.69</v>
      </c>
      <c r="H2246">
        <f>Summary!G1877</f>
        <v>86.03</v>
      </c>
      <c r="I2246">
        <f>Summary!H1877</f>
        <v>4.8</v>
      </c>
    </row>
    <row r="2247" spans="1:9" x14ac:dyDescent="0.55000000000000004">
      <c r="A2247">
        <v>2015</v>
      </c>
      <c r="B2247">
        <v>52</v>
      </c>
      <c r="C2247">
        <f>Summary!E1878</f>
        <v>12.04</v>
      </c>
      <c r="D2247">
        <f>Summary!D1878</f>
        <v>8.57</v>
      </c>
      <c r="E2247">
        <f>Summary!C1878</f>
        <v>16.47</v>
      </c>
      <c r="F2247">
        <f>Summary!I1878*$N$2</f>
        <v>116.39420000000001</v>
      </c>
      <c r="G2247">
        <f>Summary!F1878</f>
        <v>0.15</v>
      </c>
      <c r="H2247">
        <f>Summary!G1878</f>
        <v>71.25</v>
      </c>
      <c r="I2247">
        <f>Summary!H1878</f>
        <v>3.36</v>
      </c>
    </row>
    <row r="2248" spans="1:9" x14ac:dyDescent="0.55000000000000004">
      <c r="A2248">
        <v>2015</v>
      </c>
      <c r="B2248">
        <v>53</v>
      </c>
      <c r="C2248">
        <f>Summary!E1879</f>
        <v>12.03</v>
      </c>
      <c r="D2248">
        <f>Summary!D1879</f>
        <v>7.26</v>
      </c>
      <c r="E2248">
        <f>Summary!C1879</f>
        <v>17.18</v>
      </c>
      <c r="F2248">
        <f>Summary!I1879*$N$2</f>
        <v>198.5412</v>
      </c>
      <c r="G2248">
        <f>Summary!F1879</f>
        <v>0.01</v>
      </c>
      <c r="H2248">
        <f>Summary!G1879</f>
        <v>59.97</v>
      </c>
      <c r="I2248">
        <f>Summary!H1879</f>
        <v>2.42</v>
      </c>
    </row>
    <row r="2249" spans="1:9" x14ac:dyDescent="0.55000000000000004">
      <c r="A2249">
        <v>2015</v>
      </c>
      <c r="B2249">
        <v>54</v>
      </c>
      <c r="C2249">
        <f>Summary!E1880</f>
        <v>13.9</v>
      </c>
      <c r="D2249">
        <f>Summary!D1880</f>
        <v>9.4700000000000006</v>
      </c>
      <c r="E2249">
        <f>Summary!C1880</f>
        <v>19.43</v>
      </c>
      <c r="F2249">
        <f>Summary!I1880*$N$2</f>
        <v>162.90559999999999</v>
      </c>
      <c r="G2249">
        <f>Summary!F1880</f>
        <v>0.01</v>
      </c>
      <c r="H2249">
        <f>Summary!G1880</f>
        <v>69.61</v>
      </c>
      <c r="I2249">
        <f>Summary!H1880</f>
        <v>2.0699999999999998</v>
      </c>
    </row>
    <row r="2250" spans="1:9" x14ac:dyDescent="0.55000000000000004">
      <c r="A2250">
        <v>2015</v>
      </c>
      <c r="B2250">
        <v>55</v>
      </c>
      <c r="C2250">
        <f>Summary!E1881</f>
        <v>12.49</v>
      </c>
      <c r="D2250">
        <f>Summary!D1881</f>
        <v>8.6</v>
      </c>
      <c r="E2250">
        <f>Summary!C1881</f>
        <v>16.73</v>
      </c>
      <c r="F2250">
        <f>Summary!I1881*$N$2</f>
        <v>205.83029999999999</v>
      </c>
      <c r="G2250">
        <f>Summary!F1881</f>
        <v>0.01</v>
      </c>
      <c r="H2250">
        <f>Summary!G1881</f>
        <v>59.81</v>
      </c>
      <c r="I2250">
        <f>Summary!H1881</f>
        <v>3.06</v>
      </c>
    </row>
    <row r="2251" spans="1:9" x14ac:dyDescent="0.55000000000000004">
      <c r="A2251">
        <v>2015</v>
      </c>
      <c r="B2251">
        <v>56</v>
      </c>
      <c r="C2251">
        <f>Summary!E1882</f>
        <v>12.51</v>
      </c>
      <c r="D2251">
        <f>Summary!D1882</f>
        <v>8.3800000000000008</v>
      </c>
      <c r="E2251">
        <f>Summary!C1882</f>
        <v>16.18</v>
      </c>
      <c r="F2251">
        <f>Summary!I1882*$N$2</f>
        <v>117.55120000000001</v>
      </c>
      <c r="G2251">
        <f>Summary!F1882</f>
        <v>0</v>
      </c>
      <c r="H2251">
        <f>Summary!G1882</f>
        <v>58.64</v>
      </c>
      <c r="I2251">
        <f>Summary!H1882</f>
        <v>4.3600000000000003</v>
      </c>
    </row>
    <row r="2252" spans="1:9" x14ac:dyDescent="0.55000000000000004">
      <c r="A2252">
        <v>2015</v>
      </c>
      <c r="B2252">
        <v>57</v>
      </c>
      <c r="C2252">
        <f>Summary!E1883</f>
        <v>15.17</v>
      </c>
      <c r="D2252">
        <f>Summary!D1883</f>
        <v>11.1</v>
      </c>
      <c r="E2252">
        <f>Summary!C1883</f>
        <v>20.27</v>
      </c>
      <c r="F2252">
        <f>Summary!I1883*$N$2</f>
        <v>182.69030000000001</v>
      </c>
      <c r="G2252">
        <f>Summary!F1883</f>
        <v>0</v>
      </c>
      <c r="H2252">
        <f>Summary!G1883</f>
        <v>63.12</v>
      </c>
      <c r="I2252">
        <f>Summary!H1883</f>
        <v>3.41</v>
      </c>
    </row>
    <row r="2253" spans="1:9" x14ac:dyDescent="0.55000000000000004">
      <c r="A2253">
        <v>2015</v>
      </c>
      <c r="B2253">
        <v>58</v>
      </c>
      <c r="C2253">
        <f>Summary!E1884</f>
        <v>14.92</v>
      </c>
      <c r="D2253">
        <f>Summary!D1884</f>
        <v>11.05</v>
      </c>
      <c r="E2253">
        <f>Summary!C1884</f>
        <v>19.73</v>
      </c>
      <c r="F2253">
        <f>Summary!I1884*$N$2</f>
        <v>185.9299</v>
      </c>
      <c r="G2253">
        <f>Summary!F1884</f>
        <v>0</v>
      </c>
      <c r="H2253">
        <f>Summary!G1884</f>
        <v>67.44</v>
      </c>
      <c r="I2253">
        <f>Summary!H1884</f>
        <v>2.1800000000000002</v>
      </c>
    </row>
    <row r="2254" spans="1:9" x14ac:dyDescent="0.55000000000000004">
      <c r="A2254">
        <v>2015</v>
      </c>
      <c r="B2254">
        <v>59</v>
      </c>
      <c r="C2254">
        <f>Summary!E1885</f>
        <v>13.7</v>
      </c>
      <c r="D2254">
        <f>Summary!D1885</f>
        <v>11.7</v>
      </c>
      <c r="E2254">
        <f>Summary!C1885</f>
        <v>16.809999999999999</v>
      </c>
      <c r="F2254">
        <f>Summary!I1885*$N$2</f>
        <v>198.30980000000002</v>
      </c>
      <c r="G2254">
        <f>Summary!F1885</f>
        <v>0</v>
      </c>
      <c r="H2254">
        <f>Summary!G1885</f>
        <v>66.87</v>
      </c>
      <c r="I2254">
        <f>Summary!H1885</f>
        <v>2.46</v>
      </c>
    </row>
    <row r="2255" spans="1:9" x14ac:dyDescent="0.55000000000000004">
      <c r="A2255">
        <v>2015</v>
      </c>
      <c r="B2255">
        <v>60</v>
      </c>
      <c r="C2255">
        <f>Summary!E1886</f>
        <v>15.21</v>
      </c>
      <c r="D2255">
        <f>Summary!D1886</f>
        <v>12.01</v>
      </c>
      <c r="E2255">
        <f>Summary!C1886</f>
        <v>19.260000000000002</v>
      </c>
      <c r="F2255">
        <f>Summary!I1886*$N$2</f>
        <v>187.08690000000001</v>
      </c>
      <c r="G2255">
        <f>Summary!F1886</f>
        <v>0</v>
      </c>
      <c r="H2255">
        <f>Summary!G1886</f>
        <v>69.69</v>
      </c>
      <c r="I2255">
        <f>Summary!H1886</f>
        <v>2.69</v>
      </c>
    </row>
    <row r="2256" spans="1:9" x14ac:dyDescent="0.55000000000000004">
      <c r="A2256">
        <v>2015</v>
      </c>
      <c r="B2256">
        <v>61</v>
      </c>
      <c r="C2256">
        <f>Summary!E1887</f>
        <v>16.29</v>
      </c>
      <c r="D2256">
        <f>Summary!D1887</f>
        <v>12.66</v>
      </c>
      <c r="E2256">
        <f>Summary!C1887</f>
        <v>20.5</v>
      </c>
      <c r="F2256">
        <f>Summary!I1887*$N$2</f>
        <v>205.94600000000003</v>
      </c>
      <c r="G2256">
        <f>Summary!F1887</f>
        <v>0</v>
      </c>
      <c r="H2256">
        <f>Summary!G1887</f>
        <v>68.849999999999994</v>
      </c>
      <c r="I2256">
        <f>Summary!H1887</f>
        <v>2.56</v>
      </c>
    </row>
    <row r="2257" spans="1:9" x14ac:dyDescent="0.55000000000000004">
      <c r="A2257">
        <v>2015</v>
      </c>
      <c r="B2257">
        <v>62</v>
      </c>
      <c r="C2257">
        <f>Summary!E1888</f>
        <v>16.59</v>
      </c>
      <c r="D2257">
        <f>Summary!D1888</f>
        <v>13.21</v>
      </c>
      <c r="E2257">
        <f>Summary!C1888</f>
        <v>21</v>
      </c>
      <c r="F2257">
        <f>Summary!I1888*$N$2</f>
        <v>192.06200000000001</v>
      </c>
      <c r="G2257">
        <f>Summary!F1888</f>
        <v>0</v>
      </c>
      <c r="H2257">
        <f>Summary!G1888</f>
        <v>73.03</v>
      </c>
      <c r="I2257">
        <f>Summary!H1888</f>
        <v>1.36</v>
      </c>
    </row>
    <row r="2258" spans="1:9" x14ac:dyDescent="0.55000000000000004">
      <c r="A2258">
        <v>2015</v>
      </c>
      <c r="B2258">
        <v>63</v>
      </c>
      <c r="C2258">
        <f>Summary!E1889</f>
        <v>15.44</v>
      </c>
      <c r="D2258">
        <f>Summary!D1889</f>
        <v>12.06</v>
      </c>
      <c r="E2258">
        <f>Summary!C1889</f>
        <v>20.76</v>
      </c>
      <c r="F2258">
        <f>Summary!I1889*$N$2</f>
        <v>157.46770000000001</v>
      </c>
      <c r="G2258">
        <f>Summary!F1889</f>
        <v>0</v>
      </c>
      <c r="H2258">
        <f>Summary!G1889</f>
        <v>76.400000000000006</v>
      </c>
      <c r="I2258">
        <f>Summary!H1889</f>
        <v>1.91</v>
      </c>
    </row>
    <row r="2259" spans="1:9" x14ac:dyDescent="0.55000000000000004">
      <c r="A2259">
        <v>2015</v>
      </c>
      <c r="B2259">
        <v>64</v>
      </c>
      <c r="C2259">
        <f>Summary!E1890</f>
        <v>11.45</v>
      </c>
      <c r="D2259">
        <f>Summary!D1890</f>
        <v>8.31</v>
      </c>
      <c r="E2259">
        <f>Summary!C1890</f>
        <v>14.99</v>
      </c>
      <c r="F2259">
        <f>Summary!I1890*$N$2</f>
        <v>236.25940000000003</v>
      </c>
      <c r="G2259">
        <f>Summary!F1890</f>
        <v>0</v>
      </c>
      <c r="H2259">
        <f>Summary!G1890</f>
        <v>52.09</v>
      </c>
      <c r="I2259">
        <f>Summary!H1890</f>
        <v>4.79</v>
      </c>
    </row>
    <row r="2260" spans="1:9" x14ac:dyDescent="0.55000000000000004">
      <c r="A2260">
        <v>2015</v>
      </c>
      <c r="B2260">
        <v>65</v>
      </c>
      <c r="C2260">
        <f>Summary!E1891</f>
        <v>11.38</v>
      </c>
      <c r="D2260">
        <f>Summary!D1891</f>
        <v>8.6</v>
      </c>
      <c r="E2260">
        <f>Summary!C1891</f>
        <v>14.87</v>
      </c>
      <c r="F2260">
        <f>Summary!I1891*$N$2</f>
        <v>235.3338</v>
      </c>
      <c r="G2260">
        <f>Summary!F1891</f>
        <v>0</v>
      </c>
      <c r="H2260">
        <f>Summary!G1891</f>
        <v>50.65</v>
      </c>
      <c r="I2260">
        <f>Summary!H1891</f>
        <v>1.72</v>
      </c>
    </row>
    <row r="2261" spans="1:9" x14ac:dyDescent="0.55000000000000004">
      <c r="A2261">
        <v>2015</v>
      </c>
      <c r="B2261">
        <v>66</v>
      </c>
      <c r="C2261">
        <f>Summary!E1892</f>
        <v>12.07</v>
      </c>
      <c r="D2261">
        <f>Summary!D1892</f>
        <v>8.68</v>
      </c>
      <c r="E2261">
        <f>Summary!C1892</f>
        <v>15.94</v>
      </c>
      <c r="F2261">
        <f>Summary!I1892*$N$2</f>
        <v>237.30070000000003</v>
      </c>
      <c r="G2261">
        <f>Summary!F1892</f>
        <v>0</v>
      </c>
      <c r="H2261">
        <f>Summary!G1892</f>
        <v>53.27</v>
      </c>
      <c r="I2261">
        <f>Summary!H1892</f>
        <v>1.76</v>
      </c>
    </row>
    <row r="2262" spans="1:9" x14ac:dyDescent="0.55000000000000004">
      <c r="A2262">
        <v>2015</v>
      </c>
      <c r="B2262">
        <v>67</v>
      </c>
      <c r="C2262">
        <f>Summary!E1893</f>
        <v>12.86</v>
      </c>
      <c r="D2262">
        <f>Summary!D1893</f>
        <v>10.51</v>
      </c>
      <c r="E2262">
        <f>Summary!C1893</f>
        <v>15.5</v>
      </c>
      <c r="F2262">
        <f>Summary!I1893*$N$2</f>
        <v>179.7978</v>
      </c>
      <c r="G2262">
        <f>Summary!F1893</f>
        <v>0</v>
      </c>
      <c r="H2262">
        <f>Summary!G1893</f>
        <v>64.319999999999993</v>
      </c>
      <c r="I2262">
        <f>Summary!H1893</f>
        <v>2.67</v>
      </c>
    </row>
    <row r="2263" spans="1:9" x14ac:dyDescent="0.55000000000000004">
      <c r="A2263">
        <v>2015</v>
      </c>
      <c r="B2263">
        <v>68</v>
      </c>
      <c r="C2263">
        <f>Summary!E1894</f>
        <v>12.34</v>
      </c>
      <c r="D2263">
        <f>Summary!D1894</f>
        <v>9.76</v>
      </c>
      <c r="E2263">
        <f>Summary!C1894</f>
        <v>16</v>
      </c>
      <c r="F2263">
        <f>Summary!I1894*$N$2</f>
        <v>211.1525</v>
      </c>
      <c r="G2263">
        <f>Summary!F1894</f>
        <v>0</v>
      </c>
      <c r="H2263">
        <f>Summary!G1894</f>
        <v>72.25</v>
      </c>
      <c r="I2263">
        <f>Summary!H1894</f>
        <v>2.1</v>
      </c>
    </row>
    <row r="2264" spans="1:9" x14ac:dyDescent="0.55000000000000004">
      <c r="A2264">
        <v>2015</v>
      </c>
      <c r="B2264">
        <v>69</v>
      </c>
      <c r="C2264">
        <f>Summary!E1895</f>
        <v>13.75</v>
      </c>
      <c r="D2264">
        <f>Summary!D1895</f>
        <v>11.29</v>
      </c>
      <c r="E2264">
        <f>Summary!C1895</f>
        <v>17.420000000000002</v>
      </c>
      <c r="F2264">
        <f>Summary!I1895*$N$2</f>
        <v>229.89590000000001</v>
      </c>
      <c r="G2264">
        <f>Summary!F1895</f>
        <v>0</v>
      </c>
      <c r="H2264">
        <f>Summary!G1895</f>
        <v>68.709999999999994</v>
      </c>
      <c r="I2264">
        <f>Summary!H1895</f>
        <v>1.51</v>
      </c>
    </row>
    <row r="2265" spans="1:9" x14ac:dyDescent="0.55000000000000004">
      <c r="A2265">
        <v>2015</v>
      </c>
      <c r="B2265">
        <v>70</v>
      </c>
      <c r="C2265">
        <f>Summary!E1896</f>
        <v>16.309999999999999</v>
      </c>
      <c r="D2265">
        <f>Summary!D1896</f>
        <v>11.58</v>
      </c>
      <c r="E2265">
        <f>Summary!C1896</f>
        <v>21.92</v>
      </c>
      <c r="F2265">
        <f>Summary!I1896*$N$2</f>
        <v>240.65600000000001</v>
      </c>
      <c r="G2265">
        <f>Summary!F1896</f>
        <v>0</v>
      </c>
      <c r="H2265">
        <f>Summary!G1896</f>
        <v>56.97</v>
      </c>
      <c r="I2265">
        <f>Summary!H1896</f>
        <v>1.87</v>
      </c>
    </row>
    <row r="2266" spans="1:9" x14ac:dyDescent="0.55000000000000004">
      <c r="A2266">
        <v>2015</v>
      </c>
      <c r="B2266">
        <v>71</v>
      </c>
      <c r="C2266">
        <f>Summary!E1897</f>
        <v>17.350000000000001</v>
      </c>
      <c r="D2266">
        <f>Summary!D1897</f>
        <v>13.91</v>
      </c>
      <c r="E2266">
        <f>Summary!C1897</f>
        <v>21.97</v>
      </c>
      <c r="F2266">
        <f>Summary!I1897*$N$2</f>
        <v>237.185</v>
      </c>
      <c r="G2266">
        <f>Summary!F1897</f>
        <v>0</v>
      </c>
      <c r="H2266">
        <f>Summary!G1897</f>
        <v>55.36</v>
      </c>
      <c r="I2266">
        <f>Summary!H1897</f>
        <v>2.12</v>
      </c>
    </row>
    <row r="2267" spans="1:9" x14ac:dyDescent="0.55000000000000004">
      <c r="A2267">
        <v>2015</v>
      </c>
      <c r="B2267">
        <v>72</v>
      </c>
      <c r="C2267">
        <f>Summary!E1898</f>
        <v>14.42</v>
      </c>
      <c r="D2267">
        <f>Summary!D1898</f>
        <v>11.93</v>
      </c>
      <c r="E2267">
        <f>Summary!C1898</f>
        <v>17.32</v>
      </c>
      <c r="F2267">
        <f>Summary!I1898*$N$2</f>
        <v>198.88830000000002</v>
      </c>
      <c r="G2267">
        <f>Summary!F1898</f>
        <v>0.01</v>
      </c>
      <c r="H2267">
        <f>Summary!G1898</f>
        <v>70.05</v>
      </c>
      <c r="I2267">
        <f>Summary!H1898</f>
        <v>3.52</v>
      </c>
    </row>
    <row r="2268" spans="1:9" x14ac:dyDescent="0.55000000000000004">
      <c r="A2268">
        <v>2015</v>
      </c>
      <c r="B2268">
        <v>73</v>
      </c>
      <c r="C2268">
        <f>Summary!E1899</f>
        <v>11.58</v>
      </c>
      <c r="D2268">
        <f>Summary!D1899</f>
        <v>10.16</v>
      </c>
      <c r="E2268">
        <f>Summary!C1899</f>
        <v>13.17</v>
      </c>
      <c r="F2268">
        <f>Summary!I1899*$N$2</f>
        <v>104.8242</v>
      </c>
      <c r="G2268">
        <f>Summary!F1899</f>
        <v>0.23</v>
      </c>
      <c r="H2268">
        <f>Summary!G1899</f>
        <v>83.89</v>
      </c>
      <c r="I2268">
        <f>Summary!H1899</f>
        <v>3.51</v>
      </c>
    </row>
    <row r="2269" spans="1:9" x14ac:dyDescent="0.55000000000000004">
      <c r="A2269">
        <v>2015</v>
      </c>
      <c r="B2269">
        <v>74</v>
      </c>
      <c r="C2269">
        <f>Summary!E1900</f>
        <v>11.63</v>
      </c>
      <c r="D2269">
        <f>Summary!D1900</f>
        <v>9.65</v>
      </c>
      <c r="E2269">
        <f>Summary!C1900</f>
        <v>14.11</v>
      </c>
      <c r="F2269">
        <f>Summary!I1900*$N$2</f>
        <v>176.5582</v>
      </c>
      <c r="G2269">
        <f>Summary!F1900</f>
        <v>0.01</v>
      </c>
      <c r="H2269">
        <f>Summary!G1900</f>
        <v>70.42</v>
      </c>
      <c r="I2269">
        <f>Summary!H1900</f>
        <v>2.7</v>
      </c>
    </row>
    <row r="2270" spans="1:9" x14ac:dyDescent="0.55000000000000004">
      <c r="A2270">
        <v>2015</v>
      </c>
      <c r="B2270">
        <v>75</v>
      </c>
      <c r="C2270">
        <f>Summary!E1901</f>
        <v>11.89</v>
      </c>
      <c r="D2270">
        <f>Summary!D1901</f>
        <v>9.66</v>
      </c>
      <c r="E2270">
        <f>Summary!C1901</f>
        <v>14.82</v>
      </c>
      <c r="F2270">
        <f>Summary!I1901*$N$2</f>
        <v>204.55760000000001</v>
      </c>
      <c r="G2270">
        <f>Summary!F1901</f>
        <v>0.01</v>
      </c>
      <c r="H2270">
        <f>Summary!G1901</f>
        <v>69.84</v>
      </c>
      <c r="I2270">
        <f>Summary!H1901</f>
        <v>2.61</v>
      </c>
    </row>
    <row r="2271" spans="1:9" x14ac:dyDescent="0.55000000000000004">
      <c r="A2271">
        <v>2015</v>
      </c>
      <c r="B2271">
        <v>76</v>
      </c>
      <c r="C2271">
        <f>Summary!E1902</f>
        <v>11.62</v>
      </c>
      <c r="D2271">
        <f>Summary!D1902</f>
        <v>9.19</v>
      </c>
      <c r="E2271">
        <f>Summary!C1902</f>
        <v>14.39</v>
      </c>
      <c r="F2271">
        <f>Summary!I1902*$N$2</f>
        <v>192.87190000000001</v>
      </c>
      <c r="G2271">
        <f>Summary!F1902</f>
        <v>6.73</v>
      </c>
      <c r="H2271">
        <f>Summary!G1902</f>
        <v>72.900000000000006</v>
      </c>
      <c r="I2271">
        <f>Summary!H1902</f>
        <v>5.14</v>
      </c>
    </row>
    <row r="2272" spans="1:9" x14ac:dyDescent="0.55000000000000004">
      <c r="A2272">
        <v>2015</v>
      </c>
      <c r="B2272">
        <v>77</v>
      </c>
      <c r="C2272">
        <f>Summary!E1903</f>
        <v>11.8</v>
      </c>
      <c r="D2272">
        <f>Summary!D1903</f>
        <v>8.9</v>
      </c>
      <c r="E2272">
        <f>Summary!C1903</f>
        <v>15.3</v>
      </c>
      <c r="F2272">
        <f>Summary!I1903*$N$2</f>
        <v>64.097800000000007</v>
      </c>
      <c r="G2272">
        <f>Summary!F1903</f>
        <v>6.61</v>
      </c>
      <c r="H2272">
        <f>Summary!G1903</f>
        <v>79.34</v>
      </c>
      <c r="I2272">
        <f>Summary!H1903</f>
        <v>6.08</v>
      </c>
    </row>
    <row r="2273" spans="1:9" x14ac:dyDescent="0.55000000000000004">
      <c r="A2273">
        <v>2015</v>
      </c>
      <c r="B2273">
        <v>78</v>
      </c>
      <c r="C2273">
        <f>Summary!E1904</f>
        <v>13.16</v>
      </c>
      <c r="D2273">
        <f>Summary!D1904</f>
        <v>10.5</v>
      </c>
      <c r="E2273">
        <f>Summary!C1904</f>
        <v>15.75</v>
      </c>
      <c r="F2273">
        <f>Summary!I1904*$N$2</f>
        <v>57.040099999999995</v>
      </c>
      <c r="G2273">
        <f>Summary!F1904</f>
        <v>0.46</v>
      </c>
      <c r="H2273">
        <f>Summary!G1904</f>
        <v>83.67</v>
      </c>
      <c r="I2273">
        <f>Summary!H1904</f>
        <v>8.1300000000000008</v>
      </c>
    </row>
    <row r="2274" spans="1:9" x14ac:dyDescent="0.55000000000000004">
      <c r="A2274">
        <v>2015</v>
      </c>
      <c r="B2274">
        <v>79</v>
      </c>
      <c r="C2274">
        <f>Summary!E1905</f>
        <v>13.81</v>
      </c>
      <c r="D2274">
        <f>Summary!D1905</f>
        <v>12.21</v>
      </c>
      <c r="E2274">
        <f>Summary!C1905</f>
        <v>15.96</v>
      </c>
      <c r="F2274">
        <f>Summary!I1905*$N$2</f>
        <v>80.527200000000008</v>
      </c>
      <c r="G2274">
        <f>Summary!F1905</f>
        <v>3.05</v>
      </c>
      <c r="H2274">
        <f>Summary!G1905</f>
        <v>87.08</v>
      </c>
      <c r="I2274">
        <f>Summary!H1905</f>
        <v>6.24</v>
      </c>
    </row>
    <row r="2275" spans="1:9" x14ac:dyDescent="0.55000000000000004">
      <c r="A2275">
        <v>2015</v>
      </c>
      <c r="B2275">
        <v>80</v>
      </c>
      <c r="C2275">
        <f>Summary!E1906</f>
        <v>13.46</v>
      </c>
      <c r="D2275">
        <f>Summary!D1906</f>
        <v>11.57</v>
      </c>
      <c r="E2275">
        <f>Summary!C1906</f>
        <v>16.079999999999998</v>
      </c>
      <c r="F2275">
        <f>Summary!I1906*$N$2</f>
        <v>186.04559999999998</v>
      </c>
      <c r="G2275">
        <f>Summary!F1906</f>
        <v>0.62</v>
      </c>
      <c r="H2275">
        <f>Summary!G1906</f>
        <v>79.349999999999994</v>
      </c>
      <c r="I2275">
        <f>Summary!H1906</f>
        <v>2.96</v>
      </c>
    </row>
    <row r="2276" spans="1:9" x14ac:dyDescent="0.55000000000000004">
      <c r="A2276">
        <v>2015</v>
      </c>
      <c r="B2276">
        <v>81</v>
      </c>
      <c r="C2276">
        <f>Summary!E1907</f>
        <v>12.89</v>
      </c>
      <c r="D2276">
        <f>Summary!D1907</f>
        <v>11.21</v>
      </c>
      <c r="E2276">
        <f>Summary!C1907</f>
        <v>14.94</v>
      </c>
      <c r="F2276">
        <f>Summary!I1907*$N$2</f>
        <v>186.50840000000002</v>
      </c>
      <c r="G2276">
        <f>Summary!F1907</f>
        <v>0.64</v>
      </c>
      <c r="H2276">
        <f>Summary!G1907</f>
        <v>81.319999999999993</v>
      </c>
      <c r="I2276">
        <f>Summary!H1907</f>
        <v>1.79</v>
      </c>
    </row>
    <row r="2277" spans="1:9" x14ac:dyDescent="0.55000000000000004">
      <c r="A2277">
        <v>2015</v>
      </c>
      <c r="B2277">
        <v>82</v>
      </c>
      <c r="C2277">
        <f>Summary!E1908</f>
        <v>12.64</v>
      </c>
      <c r="D2277">
        <f>Summary!D1908</f>
        <v>10.61</v>
      </c>
      <c r="E2277">
        <f>Summary!C1908</f>
        <v>14.46</v>
      </c>
      <c r="F2277">
        <f>Summary!I1908*$N$2</f>
        <v>143.9308</v>
      </c>
      <c r="G2277">
        <f>Summary!F1908</f>
        <v>2</v>
      </c>
      <c r="H2277">
        <f>Summary!G1908</f>
        <v>87.32</v>
      </c>
      <c r="I2277">
        <f>Summary!H1908</f>
        <v>2.42</v>
      </c>
    </row>
    <row r="2278" spans="1:9" x14ac:dyDescent="0.55000000000000004">
      <c r="A2278">
        <v>2015</v>
      </c>
      <c r="B2278">
        <v>83</v>
      </c>
      <c r="C2278">
        <f>Summary!E1909</f>
        <v>12.73</v>
      </c>
      <c r="D2278">
        <f>Summary!D1909</f>
        <v>11.19</v>
      </c>
      <c r="E2278">
        <f>Summary!C1909</f>
        <v>15.62</v>
      </c>
      <c r="F2278">
        <f>Summary!I1909*$N$2</f>
        <v>119.28670000000001</v>
      </c>
      <c r="G2278">
        <f>Summary!F1909</f>
        <v>6.47</v>
      </c>
      <c r="H2278">
        <f>Summary!G1909</f>
        <v>75.23</v>
      </c>
      <c r="I2278">
        <f>Summary!H1909</f>
        <v>3.88</v>
      </c>
    </row>
    <row r="2279" spans="1:9" x14ac:dyDescent="0.55000000000000004">
      <c r="A2279">
        <v>2015</v>
      </c>
      <c r="B2279">
        <v>84</v>
      </c>
      <c r="C2279">
        <f>Summary!E1910</f>
        <v>11.39</v>
      </c>
      <c r="D2279">
        <f>Summary!D1910</f>
        <v>7.55</v>
      </c>
      <c r="E2279">
        <f>Summary!C1910</f>
        <v>15.37</v>
      </c>
      <c r="F2279">
        <f>Summary!I1910*$N$2</f>
        <v>179.2193</v>
      </c>
      <c r="G2279">
        <f>Summary!F1910</f>
        <v>4.4400000000000004</v>
      </c>
      <c r="H2279">
        <f>Summary!G1910</f>
        <v>62.48</v>
      </c>
      <c r="I2279">
        <f>Summary!H1910</f>
        <v>4.38</v>
      </c>
    </row>
    <row r="2280" spans="1:9" x14ac:dyDescent="0.55000000000000004">
      <c r="A2280">
        <v>2015</v>
      </c>
      <c r="B2280">
        <v>85</v>
      </c>
      <c r="C2280">
        <f>Summary!E1911</f>
        <v>12.31</v>
      </c>
      <c r="D2280">
        <f>Summary!D1911</f>
        <v>6.56</v>
      </c>
      <c r="E2280">
        <f>Summary!C1911</f>
        <v>17.12</v>
      </c>
      <c r="F2280">
        <f>Summary!I1911*$N$2</f>
        <v>223.6481</v>
      </c>
      <c r="G2280">
        <f>Summary!F1911</f>
        <v>0</v>
      </c>
      <c r="H2280">
        <f>Summary!G1911</f>
        <v>55.17</v>
      </c>
      <c r="I2280">
        <f>Summary!H1911</f>
        <v>2.86</v>
      </c>
    </row>
    <row r="2281" spans="1:9" x14ac:dyDescent="0.55000000000000004">
      <c r="A2281">
        <v>2015</v>
      </c>
      <c r="B2281">
        <v>86</v>
      </c>
      <c r="C2281">
        <f>Summary!E1912</f>
        <v>16.37</v>
      </c>
      <c r="D2281">
        <f>Summary!D1912</f>
        <v>11.55</v>
      </c>
      <c r="E2281">
        <f>Summary!C1912</f>
        <v>21.17</v>
      </c>
      <c r="F2281">
        <f>Summary!I1912*$N$2</f>
        <v>265.18440000000004</v>
      </c>
      <c r="G2281">
        <f>Summary!F1912</f>
        <v>0</v>
      </c>
      <c r="H2281">
        <f>Summary!G1912</f>
        <v>67.56</v>
      </c>
      <c r="I2281">
        <f>Summary!H1912</f>
        <v>2.72</v>
      </c>
    </row>
    <row r="2282" spans="1:9" x14ac:dyDescent="0.55000000000000004">
      <c r="A2282">
        <v>2015</v>
      </c>
      <c r="B2282">
        <v>87</v>
      </c>
      <c r="C2282">
        <f>Summary!E1913</f>
        <v>17.600000000000001</v>
      </c>
      <c r="D2282">
        <f>Summary!D1913</f>
        <v>14.31</v>
      </c>
      <c r="E2282">
        <f>Summary!C1913</f>
        <v>21.6</v>
      </c>
      <c r="F2282">
        <f>Summary!I1913*$N$2</f>
        <v>273.39909999999998</v>
      </c>
      <c r="G2282">
        <f>Summary!F1913</f>
        <v>0</v>
      </c>
      <c r="H2282">
        <f>Summary!G1913</f>
        <v>62.06</v>
      </c>
      <c r="I2282">
        <f>Summary!H1913</f>
        <v>2.74</v>
      </c>
    </row>
    <row r="2283" spans="1:9" x14ac:dyDescent="0.55000000000000004">
      <c r="A2283">
        <v>2015</v>
      </c>
      <c r="B2283">
        <v>88</v>
      </c>
      <c r="C2283">
        <f>Summary!E1914</f>
        <v>18.88</v>
      </c>
      <c r="D2283">
        <f>Summary!D1914</f>
        <v>14.97</v>
      </c>
      <c r="E2283">
        <f>Summary!C1914</f>
        <v>23.79</v>
      </c>
      <c r="F2283">
        <f>Summary!I1914*$N$2</f>
        <v>258.70519999999999</v>
      </c>
      <c r="G2283">
        <f>Summary!F1914</f>
        <v>0</v>
      </c>
      <c r="H2283">
        <f>Summary!G1914</f>
        <v>59.61</v>
      </c>
      <c r="I2283">
        <f>Summary!H1914</f>
        <v>1.56</v>
      </c>
    </row>
    <row r="2284" spans="1:9" x14ac:dyDescent="0.55000000000000004">
      <c r="A2284">
        <v>2015</v>
      </c>
      <c r="B2284">
        <v>89</v>
      </c>
      <c r="C2284">
        <f>Summary!E1915</f>
        <v>20.059999999999999</v>
      </c>
      <c r="D2284">
        <f>Summary!D1915</f>
        <v>15.33</v>
      </c>
      <c r="E2284">
        <f>Summary!C1915</f>
        <v>25.02</v>
      </c>
      <c r="F2284">
        <f>Summary!I1915*$N$2</f>
        <v>227.69759999999999</v>
      </c>
      <c r="G2284">
        <f>Summary!F1915</f>
        <v>0</v>
      </c>
      <c r="H2284">
        <f>Summary!G1915</f>
        <v>52.4</v>
      </c>
      <c r="I2284">
        <f>Summary!H1915</f>
        <v>1.77</v>
      </c>
    </row>
    <row r="2285" spans="1:9" x14ac:dyDescent="0.55000000000000004">
      <c r="A2285">
        <v>2015</v>
      </c>
      <c r="B2285">
        <v>90</v>
      </c>
      <c r="C2285">
        <f>Summary!E1916</f>
        <v>19.37</v>
      </c>
      <c r="D2285">
        <f>Summary!D1916</f>
        <v>17.16</v>
      </c>
      <c r="E2285">
        <f>Summary!C1916</f>
        <v>22.16</v>
      </c>
      <c r="F2285">
        <f>Summary!I1916*$N$2</f>
        <v>277.3329</v>
      </c>
      <c r="G2285">
        <f>Summary!F1916</f>
        <v>0</v>
      </c>
      <c r="H2285">
        <f>Summary!G1916</f>
        <v>57.21</v>
      </c>
      <c r="I2285">
        <f>Summary!H1916</f>
        <v>2.35</v>
      </c>
    </row>
    <row r="2286" spans="1:9" x14ac:dyDescent="0.55000000000000004">
      <c r="A2286">
        <v>2015</v>
      </c>
      <c r="B2286">
        <v>91</v>
      </c>
      <c r="C2286">
        <f>Summary!E1917</f>
        <v>16.690000000000001</v>
      </c>
      <c r="D2286">
        <f>Summary!D1917</f>
        <v>13.11</v>
      </c>
      <c r="E2286">
        <f>Summary!C1917</f>
        <v>19.309999999999999</v>
      </c>
      <c r="F2286">
        <f>Summary!I1917*$N$2</f>
        <v>270.27519999999998</v>
      </c>
      <c r="G2286">
        <f>Summary!F1917</f>
        <v>0</v>
      </c>
      <c r="H2286">
        <f>Summary!G1917</f>
        <v>71.06</v>
      </c>
      <c r="I2286">
        <f>Summary!H1917</f>
        <v>4.26</v>
      </c>
    </row>
    <row r="2287" spans="1:9" x14ac:dyDescent="0.55000000000000004">
      <c r="A2287">
        <v>2015</v>
      </c>
      <c r="B2287">
        <v>92</v>
      </c>
      <c r="C2287">
        <f>Summary!E1918</f>
        <v>14.3</v>
      </c>
      <c r="D2287">
        <f>Summary!D1918</f>
        <v>11.8</v>
      </c>
      <c r="E2287">
        <f>Summary!C1918</f>
        <v>17.52</v>
      </c>
      <c r="F2287">
        <f>Summary!I1918*$N$2</f>
        <v>252.22600000000003</v>
      </c>
      <c r="G2287">
        <f>Summary!F1918</f>
        <v>0</v>
      </c>
      <c r="H2287">
        <f>Summary!G1918</f>
        <v>79.260000000000005</v>
      </c>
      <c r="I2287">
        <f>Summary!H1918</f>
        <v>3.88</v>
      </c>
    </row>
    <row r="2288" spans="1:9" x14ac:dyDescent="0.55000000000000004">
      <c r="A2288">
        <v>2015</v>
      </c>
      <c r="B2288">
        <v>93</v>
      </c>
      <c r="C2288">
        <f>Summary!E1919</f>
        <v>15.13</v>
      </c>
      <c r="D2288">
        <f>Summary!D1919</f>
        <v>12.7</v>
      </c>
      <c r="E2288">
        <f>Summary!C1919</f>
        <v>18.66</v>
      </c>
      <c r="F2288">
        <f>Summary!I1919*$N$2</f>
        <v>241.11879999999999</v>
      </c>
      <c r="G2288">
        <f>Summary!F1919</f>
        <v>0</v>
      </c>
      <c r="H2288">
        <f>Summary!G1919</f>
        <v>74.319999999999993</v>
      </c>
      <c r="I2288">
        <f>Summary!H1919</f>
        <v>2.29</v>
      </c>
    </row>
    <row r="2289" spans="1:9" x14ac:dyDescent="0.55000000000000004">
      <c r="A2289">
        <v>2015</v>
      </c>
      <c r="B2289">
        <v>94</v>
      </c>
      <c r="C2289">
        <f>Summary!E1920</f>
        <v>14.67</v>
      </c>
      <c r="D2289">
        <f>Summary!D1920</f>
        <v>12.02</v>
      </c>
      <c r="E2289">
        <f>Summary!C1920</f>
        <v>17.64</v>
      </c>
      <c r="F2289">
        <f>Summary!I1920*$N$2</f>
        <v>240.65600000000001</v>
      </c>
      <c r="G2289">
        <f>Summary!F1920</f>
        <v>0</v>
      </c>
      <c r="H2289">
        <f>Summary!G1920</f>
        <v>75.87</v>
      </c>
      <c r="I2289">
        <f>Summary!H1920</f>
        <v>3.65</v>
      </c>
    </row>
    <row r="2290" spans="1:9" x14ac:dyDescent="0.55000000000000004">
      <c r="A2290">
        <v>2015</v>
      </c>
      <c r="B2290">
        <v>95</v>
      </c>
      <c r="C2290">
        <f>Summary!E1921</f>
        <v>14.36</v>
      </c>
      <c r="D2290">
        <f>Summary!D1921</f>
        <v>11.34</v>
      </c>
      <c r="E2290">
        <f>Summary!C1921</f>
        <v>18.82</v>
      </c>
      <c r="F2290">
        <f>Summary!I1921*$N$2</f>
        <v>267.72980000000001</v>
      </c>
      <c r="G2290">
        <f>Summary!F1921</f>
        <v>0</v>
      </c>
      <c r="H2290">
        <f>Summary!G1921</f>
        <v>76.099999999999994</v>
      </c>
      <c r="I2290">
        <f>Summary!H1921</f>
        <v>3.08</v>
      </c>
    </row>
    <row r="2291" spans="1:9" x14ac:dyDescent="0.55000000000000004">
      <c r="A2291">
        <v>2015</v>
      </c>
      <c r="B2291">
        <v>96</v>
      </c>
      <c r="C2291">
        <f>Summary!E1922</f>
        <v>13.59</v>
      </c>
      <c r="D2291">
        <f>Summary!D1922</f>
        <v>11.81</v>
      </c>
      <c r="E2291">
        <f>Summary!C1922</f>
        <v>16.2</v>
      </c>
      <c r="F2291">
        <f>Summary!I1922*$N$2</f>
        <v>141.3854</v>
      </c>
      <c r="G2291">
        <f>Summary!F1922</f>
        <v>0.75</v>
      </c>
      <c r="H2291">
        <f>Summary!G1922</f>
        <v>76.739999999999995</v>
      </c>
      <c r="I2291">
        <f>Summary!H1922</f>
        <v>7.2</v>
      </c>
    </row>
    <row r="2292" spans="1:9" x14ac:dyDescent="0.55000000000000004">
      <c r="A2292">
        <v>2015</v>
      </c>
      <c r="B2292">
        <v>97</v>
      </c>
      <c r="C2292">
        <f>Summary!E1923</f>
        <v>13.27</v>
      </c>
      <c r="D2292">
        <f>Summary!D1923</f>
        <v>11.29</v>
      </c>
      <c r="E2292">
        <f>Summary!C1923</f>
        <v>15.54</v>
      </c>
      <c r="F2292">
        <f>Summary!I1923*$N$2</f>
        <v>97.072300000000013</v>
      </c>
      <c r="G2292">
        <f>Summary!F1923</f>
        <v>0.45</v>
      </c>
      <c r="H2292">
        <f>Summary!G1923</f>
        <v>72.540000000000006</v>
      </c>
      <c r="I2292">
        <f>Summary!H1923</f>
        <v>8.17</v>
      </c>
    </row>
    <row r="2293" spans="1:9" x14ac:dyDescent="0.55000000000000004">
      <c r="A2293">
        <v>2015</v>
      </c>
      <c r="B2293">
        <v>98</v>
      </c>
      <c r="C2293">
        <f>Summary!E1924</f>
        <v>13.11</v>
      </c>
      <c r="D2293">
        <f>Summary!D1924</f>
        <v>11.01</v>
      </c>
      <c r="E2293">
        <f>Summary!C1924</f>
        <v>15.55</v>
      </c>
      <c r="F2293">
        <f>Summary!I1924*$N$2</f>
        <v>191.36779999999999</v>
      </c>
      <c r="G2293">
        <f>Summary!F1924</f>
        <v>0.55000000000000004</v>
      </c>
      <c r="H2293">
        <f>Summary!G1924</f>
        <v>68.31</v>
      </c>
      <c r="I2293">
        <f>Summary!H1924</f>
        <v>8.4499999999999993</v>
      </c>
    </row>
    <row r="2294" spans="1:9" x14ac:dyDescent="0.55000000000000004">
      <c r="A2294">
        <v>2015</v>
      </c>
      <c r="B2294">
        <v>99</v>
      </c>
      <c r="C2294">
        <f>Summary!E1925</f>
        <v>13.34</v>
      </c>
      <c r="D2294">
        <f>Summary!D1925</f>
        <v>10.1</v>
      </c>
      <c r="E2294">
        <f>Summary!C1925</f>
        <v>17.12</v>
      </c>
      <c r="F2294">
        <f>Summary!I1925*$N$2</f>
        <v>103.4358</v>
      </c>
      <c r="G2294">
        <f>Summary!F1925</f>
        <v>1.2</v>
      </c>
      <c r="H2294">
        <f>Summary!G1925</f>
        <v>74.38</v>
      </c>
      <c r="I2294">
        <f>Summary!H1925</f>
        <v>5.82</v>
      </c>
    </row>
    <row r="2295" spans="1:9" x14ac:dyDescent="0.55000000000000004">
      <c r="A2295">
        <v>2015</v>
      </c>
      <c r="B2295">
        <v>100</v>
      </c>
      <c r="C2295">
        <f>Summary!E1926</f>
        <v>13.5</v>
      </c>
      <c r="D2295">
        <f>Summary!D1926</f>
        <v>10.47</v>
      </c>
      <c r="E2295">
        <f>Summary!C1926</f>
        <v>17.07</v>
      </c>
      <c r="F2295">
        <f>Summary!I1926*$N$2</f>
        <v>230.59010000000001</v>
      </c>
      <c r="G2295">
        <f>Summary!F1926</f>
        <v>0</v>
      </c>
      <c r="H2295">
        <f>Summary!G1926</f>
        <v>75.930000000000007</v>
      </c>
      <c r="I2295">
        <f>Summary!H1926</f>
        <v>3.67</v>
      </c>
    </row>
    <row r="2296" spans="1:9" x14ac:dyDescent="0.55000000000000004">
      <c r="A2296">
        <v>2015</v>
      </c>
      <c r="B2296">
        <v>101</v>
      </c>
      <c r="C2296">
        <f>Summary!E1927</f>
        <v>13.68</v>
      </c>
      <c r="D2296">
        <f>Summary!D1927</f>
        <v>12.08</v>
      </c>
      <c r="E2296">
        <f>Summary!C1927</f>
        <v>16.23</v>
      </c>
      <c r="F2296">
        <f>Summary!I1927*$N$2</f>
        <v>94.526899999999998</v>
      </c>
      <c r="G2296">
        <f>Summary!F1927</f>
        <v>4.2</v>
      </c>
      <c r="H2296">
        <f>Summary!G1927</f>
        <v>82.82</v>
      </c>
      <c r="I2296">
        <f>Summary!H1927</f>
        <v>2</v>
      </c>
    </row>
    <row r="2297" spans="1:9" x14ac:dyDescent="0.55000000000000004">
      <c r="A2297">
        <v>2015</v>
      </c>
      <c r="B2297">
        <v>102</v>
      </c>
      <c r="C2297">
        <f>Summary!E1928</f>
        <v>14.64</v>
      </c>
      <c r="D2297">
        <f>Summary!D1928</f>
        <v>11.77</v>
      </c>
      <c r="E2297">
        <f>Summary!C1928</f>
        <v>17.7</v>
      </c>
      <c r="F2297">
        <f>Summary!I1928*$N$2</f>
        <v>209.53270000000001</v>
      </c>
      <c r="G2297">
        <f>Summary!F1928</f>
        <v>1.64</v>
      </c>
      <c r="H2297">
        <f>Summary!G1928</f>
        <v>79.41</v>
      </c>
      <c r="I2297">
        <f>Summary!H1928</f>
        <v>7.18</v>
      </c>
    </row>
    <row r="2298" spans="1:9" x14ac:dyDescent="0.55000000000000004">
      <c r="A2298">
        <v>2015</v>
      </c>
      <c r="B2298">
        <v>103</v>
      </c>
      <c r="C2298">
        <f>Summary!E1929</f>
        <v>16.03</v>
      </c>
      <c r="D2298">
        <f>Summary!D1929</f>
        <v>13.64</v>
      </c>
      <c r="E2298">
        <f>Summary!C1929</f>
        <v>19.71</v>
      </c>
      <c r="F2298">
        <f>Summary!I1929*$N$2</f>
        <v>209.87980000000002</v>
      </c>
      <c r="G2298">
        <f>Summary!F1929</f>
        <v>0.04</v>
      </c>
      <c r="H2298">
        <f>Summary!G1929</f>
        <v>73.790000000000006</v>
      </c>
      <c r="I2298">
        <f>Summary!H1929</f>
        <v>7.45</v>
      </c>
    </row>
    <row r="2299" spans="1:9" x14ac:dyDescent="0.55000000000000004">
      <c r="A2299">
        <v>2015</v>
      </c>
      <c r="B2299">
        <v>104</v>
      </c>
      <c r="C2299">
        <f>Summary!E1930</f>
        <v>16.760000000000002</v>
      </c>
      <c r="D2299">
        <f>Summary!D1930</f>
        <v>14.4</v>
      </c>
      <c r="E2299">
        <f>Summary!C1930</f>
        <v>19.5</v>
      </c>
      <c r="F2299">
        <f>Summary!I1930*$N$2</f>
        <v>233.0198</v>
      </c>
      <c r="G2299">
        <f>Summary!F1930</f>
        <v>0.02</v>
      </c>
      <c r="H2299">
        <f>Summary!G1930</f>
        <v>65.8</v>
      </c>
      <c r="I2299">
        <f>Summary!H1930</f>
        <v>8.2200000000000006</v>
      </c>
    </row>
    <row r="2300" spans="1:9" x14ac:dyDescent="0.55000000000000004">
      <c r="A2300">
        <v>2015</v>
      </c>
      <c r="B2300">
        <v>105</v>
      </c>
      <c r="C2300">
        <f>Summary!E1931</f>
        <v>15.85</v>
      </c>
      <c r="D2300">
        <f>Summary!D1931</f>
        <v>13.51</v>
      </c>
      <c r="E2300">
        <f>Summary!C1931</f>
        <v>18.72</v>
      </c>
      <c r="F2300">
        <f>Summary!I1931*$N$2</f>
        <v>67.453100000000006</v>
      </c>
      <c r="G2300">
        <f>Summary!F1931</f>
        <v>12.99</v>
      </c>
      <c r="H2300">
        <f>Summary!G1931</f>
        <v>81.2</v>
      </c>
      <c r="I2300">
        <f>Summary!H1931</f>
        <v>2.73</v>
      </c>
    </row>
    <row r="2301" spans="1:9" x14ac:dyDescent="0.55000000000000004">
      <c r="A2301">
        <v>2015</v>
      </c>
      <c r="B2301">
        <v>106</v>
      </c>
      <c r="C2301">
        <f>Summary!E1932</f>
        <v>16.82</v>
      </c>
      <c r="D2301">
        <f>Summary!D1932</f>
        <v>13</v>
      </c>
      <c r="E2301">
        <f>Summary!C1932</f>
        <v>20.76</v>
      </c>
      <c r="F2301">
        <f>Summary!I1932*$N$2</f>
        <v>257.89530000000002</v>
      </c>
      <c r="G2301">
        <f>Summary!F1932</f>
        <v>0.48</v>
      </c>
      <c r="H2301">
        <f>Summary!G1932</f>
        <v>74.67</v>
      </c>
      <c r="I2301">
        <f>Summary!H1932</f>
        <v>3.01</v>
      </c>
    </row>
    <row r="2302" spans="1:9" x14ac:dyDescent="0.55000000000000004">
      <c r="A2302">
        <v>2015</v>
      </c>
      <c r="B2302">
        <v>107</v>
      </c>
      <c r="C2302">
        <f>Summary!E1933</f>
        <v>17.16</v>
      </c>
      <c r="D2302">
        <f>Summary!D1933</f>
        <v>14.44</v>
      </c>
      <c r="E2302">
        <f>Summary!C1933</f>
        <v>20.21</v>
      </c>
      <c r="F2302">
        <f>Summary!I1933*$N$2</f>
        <v>270.738</v>
      </c>
      <c r="G2302">
        <f>Summary!F1933</f>
        <v>0</v>
      </c>
      <c r="H2302">
        <f>Summary!G1933</f>
        <v>67.61</v>
      </c>
      <c r="I2302">
        <f>Summary!H1933</f>
        <v>1.8</v>
      </c>
    </row>
    <row r="2303" spans="1:9" x14ac:dyDescent="0.55000000000000004">
      <c r="A2303">
        <v>2015</v>
      </c>
      <c r="B2303">
        <v>108</v>
      </c>
      <c r="C2303">
        <f>Summary!E1934</f>
        <v>17.190000000000001</v>
      </c>
      <c r="D2303">
        <f>Summary!D1934</f>
        <v>14.97</v>
      </c>
      <c r="E2303">
        <f>Summary!C1934</f>
        <v>20.86</v>
      </c>
      <c r="F2303">
        <f>Summary!I1934*$N$2</f>
        <v>264.72159999999997</v>
      </c>
      <c r="G2303">
        <f>Summary!F1934</f>
        <v>0.72</v>
      </c>
      <c r="H2303">
        <f>Summary!G1934</f>
        <v>67.25</v>
      </c>
      <c r="I2303">
        <f>Summary!H1934</f>
        <v>2.69</v>
      </c>
    </row>
    <row r="2304" spans="1:9" x14ac:dyDescent="0.55000000000000004">
      <c r="A2304">
        <v>2015</v>
      </c>
      <c r="B2304">
        <v>109</v>
      </c>
      <c r="C2304">
        <f>Summary!E1935</f>
        <v>16.18</v>
      </c>
      <c r="D2304">
        <f>Summary!D1935</f>
        <v>12.64</v>
      </c>
      <c r="E2304">
        <f>Summary!C1935</f>
        <v>19.82</v>
      </c>
      <c r="F2304">
        <f>Summary!I1935*$N$2</f>
        <v>281.96090000000004</v>
      </c>
      <c r="G2304">
        <f>Summary!F1935</f>
        <v>1.1399999999999999</v>
      </c>
      <c r="H2304">
        <f>Summary!G1935</f>
        <v>66.569999999999993</v>
      </c>
      <c r="I2304">
        <f>Summary!H1935</f>
        <v>2.4300000000000002</v>
      </c>
    </row>
    <row r="2305" spans="1:9" x14ac:dyDescent="0.55000000000000004">
      <c r="A2305">
        <v>2015</v>
      </c>
      <c r="B2305">
        <v>110</v>
      </c>
      <c r="C2305">
        <f>Summary!E1936</f>
        <v>16.04</v>
      </c>
      <c r="D2305">
        <f>Summary!D1936</f>
        <v>12.71</v>
      </c>
      <c r="E2305">
        <f>Summary!C1936</f>
        <v>19.48</v>
      </c>
      <c r="F2305">
        <f>Summary!I1936*$N$2</f>
        <v>298.50600000000003</v>
      </c>
      <c r="G2305">
        <f>Summary!F1936</f>
        <v>0.02</v>
      </c>
      <c r="H2305">
        <f>Summary!G1936</f>
        <v>71.98</v>
      </c>
      <c r="I2305">
        <f>Summary!H1936</f>
        <v>4.29</v>
      </c>
    </row>
    <row r="2306" spans="1:9" x14ac:dyDescent="0.55000000000000004">
      <c r="A2306">
        <v>2015</v>
      </c>
      <c r="B2306">
        <v>111</v>
      </c>
      <c r="C2306">
        <f>Summary!E1937</f>
        <v>15.59</v>
      </c>
      <c r="D2306">
        <f>Summary!D1937</f>
        <v>13.38</v>
      </c>
      <c r="E2306">
        <f>Summary!C1937</f>
        <v>18.88</v>
      </c>
      <c r="F2306">
        <f>Summary!I1937*$N$2</f>
        <v>239.7304</v>
      </c>
      <c r="G2306">
        <f>Summary!F1937</f>
        <v>0.02</v>
      </c>
      <c r="H2306">
        <f>Summary!G1937</f>
        <v>77.790000000000006</v>
      </c>
      <c r="I2306">
        <f>Summary!H1937</f>
        <v>6.86</v>
      </c>
    </row>
    <row r="2307" spans="1:9" x14ac:dyDescent="0.55000000000000004">
      <c r="A2307">
        <v>2015</v>
      </c>
      <c r="B2307">
        <v>112</v>
      </c>
      <c r="C2307">
        <f>Summary!E1938</f>
        <v>16.3</v>
      </c>
      <c r="D2307">
        <f>Summary!D1938</f>
        <v>13.79</v>
      </c>
      <c r="E2307">
        <f>Summary!C1938</f>
        <v>20.45</v>
      </c>
      <c r="F2307">
        <f>Summary!I1938*$N$2</f>
        <v>237.53210000000001</v>
      </c>
      <c r="G2307">
        <f>Summary!F1938</f>
        <v>0.14000000000000001</v>
      </c>
      <c r="H2307">
        <f>Summary!G1938</f>
        <v>79.489999999999995</v>
      </c>
      <c r="I2307">
        <f>Summary!H1938</f>
        <v>3.32</v>
      </c>
    </row>
    <row r="2308" spans="1:9" x14ac:dyDescent="0.55000000000000004">
      <c r="A2308">
        <v>2015</v>
      </c>
      <c r="B2308">
        <v>113</v>
      </c>
      <c r="C2308">
        <f>Summary!E1939</f>
        <v>16.940000000000001</v>
      </c>
      <c r="D2308">
        <f>Summary!D1939</f>
        <v>13.04</v>
      </c>
      <c r="E2308">
        <f>Summary!C1939</f>
        <v>21.06</v>
      </c>
      <c r="F2308">
        <f>Summary!I1939*$N$2</f>
        <v>272.12639999999999</v>
      </c>
      <c r="G2308">
        <f>Summary!F1939</f>
        <v>0.01</v>
      </c>
      <c r="H2308">
        <f>Summary!G1939</f>
        <v>73.3</v>
      </c>
      <c r="I2308">
        <f>Summary!H1939</f>
        <v>1.51</v>
      </c>
    </row>
    <row r="2309" spans="1:9" x14ac:dyDescent="0.55000000000000004">
      <c r="A2309">
        <v>2015</v>
      </c>
      <c r="B2309">
        <v>114</v>
      </c>
      <c r="C2309">
        <f>Summary!E1940</f>
        <v>16.75</v>
      </c>
      <c r="D2309">
        <f>Summary!D1940</f>
        <v>14.22</v>
      </c>
      <c r="E2309">
        <f>Summary!C1940</f>
        <v>19.82</v>
      </c>
      <c r="F2309">
        <f>Summary!I1940*$N$2</f>
        <v>216.24330000000003</v>
      </c>
      <c r="G2309">
        <f>Summary!F1940</f>
        <v>0.01</v>
      </c>
      <c r="H2309">
        <f>Summary!G1940</f>
        <v>76.319999999999993</v>
      </c>
      <c r="I2309">
        <f>Summary!H1940</f>
        <v>2.19</v>
      </c>
    </row>
    <row r="2310" spans="1:9" x14ac:dyDescent="0.55000000000000004">
      <c r="A2310">
        <v>2015</v>
      </c>
      <c r="B2310">
        <v>115</v>
      </c>
      <c r="C2310">
        <f>Summary!E1941</f>
        <v>18.190000000000001</v>
      </c>
      <c r="D2310">
        <f>Summary!D1941</f>
        <v>14.04</v>
      </c>
      <c r="E2310">
        <f>Summary!C1941</f>
        <v>21.83</v>
      </c>
      <c r="F2310">
        <f>Summary!I1941*$N$2</f>
        <v>217.7474</v>
      </c>
      <c r="G2310">
        <f>Summary!F1941</f>
        <v>0</v>
      </c>
      <c r="H2310">
        <f>Summary!G1941</f>
        <v>65.56</v>
      </c>
      <c r="I2310">
        <f>Summary!H1941</f>
        <v>2.25</v>
      </c>
    </row>
    <row r="2311" spans="1:9" x14ac:dyDescent="0.55000000000000004">
      <c r="A2311">
        <v>2015</v>
      </c>
      <c r="B2311">
        <v>116</v>
      </c>
      <c r="C2311">
        <f>Summary!E1942</f>
        <v>18.79</v>
      </c>
      <c r="D2311">
        <f>Summary!D1942</f>
        <v>15.33</v>
      </c>
      <c r="E2311">
        <f>Summary!C1942</f>
        <v>22.33</v>
      </c>
      <c r="F2311">
        <f>Summary!I1942*$N$2</f>
        <v>226.65630000000002</v>
      </c>
      <c r="G2311">
        <f>Summary!F1942</f>
        <v>0.69</v>
      </c>
      <c r="H2311">
        <f>Summary!G1942</f>
        <v>66.040000000000006</v>
      </c>
      <c r="I2311">
        <f>Summary!H1942</f>
        <v>4.9800000000000004</v>
      </c>
    </row>
    <row r="2312" spans="1:9" x14ac:dyDescent="0.55000000000000004">
      <c r="A2312">
        <v>2015</v>
      </c>
      <c r="B2312">
        <v>117</v>
      </c>
      <c r="C2312">
        <f>Summary!E1943</f>
        <v>17.850000000000001</v>
      </c>
      <c r="D2312">
        <f>Summary!D1943</f>
        <v>13.73</v>
      </c>
      <c r="E2312">
        <f>Summary!C1943</f>
        <v>22.3</v>
      </c>
      <c r="F2312">
        <f>Summary!I1943*$N$2</f>
        <v>279.41550000000001</v>
      </c>
      <c r="G2312">
        <f>Summary!F1943</f>
        <v>0.16</v>
      </c>
      <c r="H2312">
        <f>Summary!G1943</f>
        <v>62.54</v>
      </c>
      <c r="I2312">
        <f>Summary!H1943</f>
        <v>3.67</v>
      </c>
    </row>
    <row r="2313" spans="1:9" x14ac:dyDescent="0.55000000000000004">
      <c r="A2313">
        <v>2015</v>
      </c>
      <c r="B2313">
        <v>118</v>
      </c>
      <c r="C2313">
        <f>Summary!E1944</f>
        <v>17.510000000000002</v>
      </c>
      <c r="D2313">
        <f>Summary!D1944</f>
        <v>13.84</v>
      </c>
      <c r="E2313">
        <f>Summary!C1944</f>
        <v>20.92</v>
      </c>
      <c r="F2313">
        <f>Summary!I1944*$N$2</f>
        <v>311.233</v>
      </c>
      <c r="G2313">
        <f>Summary!F1944</f>
        <v>0</v>
      </c>
      <c r="H2313">
        <f>Summary!G1944</f>
        <v>63</v>
      </c>
      <c r="I2313">
        <f>Summary!H1944</f>
        <v>1.96</v>
      </c>
    </row>
    <row r="2314" spans="1:9" x14ac:dyDescent="0.55000000000000004">
      <c r="A2314">
        <v>2015</v>
      </c>
      <c r="B2314">
        <v>119</v>
      </c>
      <c r="C2314">
        <f>Summary!E1945</f>
        <v>18.670000000000002</v>
      </c>
      <c r="D2314">
        <f>Summary!D1945</f>
        <v>14.65</v>
      </c>
      <c r="E2314">
        <f>Summary!C1945</f>
        <v>23.34</v>
      </c>
      <c r="F2314">
        <f>Summary!I1945*$N$2</f>
        <v>309.61320000000001</v>
      </c>
      <c r="G2314">
        <f>Summary!F1945</f>
        <v>0.01</v>
      </c>
      <c r="H2314">
        <f>Summary!G1945</f>
        <v>68.14</v>
      </c>
      <c r="I2314">
        <f>Summary!H1945</f>
        <v>2.35</v>
      </c>
    </row>
    <row r="2315" spans="1:9" x14ac:dyDescent="0.55000000000000004">
      <c r="A2315">
        <v>2015</v>
      </c>
      <c r="B2315">
        <v>120</v>
      </c>
      <c r="C2315">
        <f>Summary!E1946</f>
        <v>18.559999999999999</v>
      </c>
      <c r="D2315">
        <f>Summary!D1946</f>
        <v>16.22</v>
      </c>
      <c r="E2315">
        <f>Summary!C1946</f>
        <v>21.45</v>
      </c>
      <c r="F2315">
        <f>Summary!I1946*$N$2</f>
        <v>288.78720000000004</v>
      </c>
      <c r="G2315">
        <f>Summary!F1946</f>
        <v>0.01</v>
      </c>
      <c r="H2315">
        <f>Summary!G1946</f>
        <v>66.540000000000006</v>
      </c>
      <c r="I2315">
        <f>Summary!H1946</f>
        <v>2.42</v>
      </c>
    </row>
    <row r="2316" spans="1:9" x14ac:dyDescent="0.55000000000000004">
      <c r="A2316">
        <v>2015</v>
      </c>
      <c r="B2316">
        <v>121</v>
      </c>
      <c r="C2316">
        <f>Summary!E1947</f>
        <v>20.7</v>
      </c>
      <c r="D2316">
        <f>Summary!D1947</f>
        <v>16.23</v>
      </c>
      <c r="E2316">
        <f>Summary!C1947</f>
        <v>24.97</v>
      </c>
      <c r="F2316">
        <f>Summary!I1947*$N$2</f>
        <v>267.267</v>
      </c>
      <c r="G2316">
        <f>Summary!F1947</f>
        <v>0</v>
      </c>
      <c r="H2316">
        <f>Summary!G1947</f>
        <v>59.81</v>
      </c>
      <c r="I2316">
        <f>Summary!H1947</f>
        <v>2.08</v>
      </c>
    </row>
    <row r="2317" spans="1:9" x14ac:dyDescent="0.55000000000000004">
      <c r="A2317">
        <v>2015</v>
      </c>
      <c r="B2317">
        <v>122</v>
      </c>
      <c r="C2317">
        <f>Summary!E1948</f>
        <v>22.37</v>
      </c>
      <c r="D2317">
        <f>Summary!D1948</f>
        <v>19.04</v>
      </c>
      <c r="E2317">
        <f>Summary!C1948</f>
        <v>26.5</v>
      </c>
      <c r="F2317">
        <f>Summary!I1948*$N$2</f>
        <v>299.66300000000001</v>
      </c>
      <c r="G2317">
        <f>Summary!F1948</f>
        <v>0</v>
      </c>
      <c r="H2317">
        <f>Summary!G1948</f>
        <v>51.56</v>
      </c>
      <c r="I2317">
        <f>Summary!H1948</f>
        <v>1.76</v>
      </c>
    </row>
    <row r="2318" spans="1:9" x14ac:dyDescent="0.55000000000000004">
      <c r="A2318">
        <v>2015</v>
      </c>
      <c r="B2318">
        <v>123</v>
      </c>
      <c r="C2318">
        <f>Summary!E1949</f>
        <v>23.89</v>
      </c>
      <c r="D2318">
        <f>Summary!D1949</f>
        <v>19.28</v>
      </c>
      <c r="E2318">
        <f>Summary!C1949</f>
        <v>28.31</v>
      </c>
      <c r="F2318">
        <f>Summary!I1949*$N$2</f>
        <v>286.35750000000002</v>
      </c>
      <c r="G2318">
        <f>Summary!F1949</f>
        <v>0</v>
      </c>
      <c r="H2318">
        <f>Summary!G1949</f>
        <v>45.37</v>
      </c>
      <c r="I2318">
        <f>Summary!H1949</f>
        <v>1.85</v>
      </c>
    </row>
    <row r="2319" spans="1:9" x14ac:dyDescent="0.55000000000000004">
      <c r="A2319">
        <v>2015</v>
      </c>
      <c r="B2319">
        <v>124</v>
      </c>
      <c r="C2319">
        <f>Summary!E1950</f>
        <v>23.01</v>
      </c>
      <c r="D2319">
        <f>Summary!D1950</f>
        <v>19.36</v>
      </c>
      <c r="E2319">
        <f>Summary!C1950</f>
        <v>27.01</v>
      </c>
      <c r="F2319">
        <f>Summary!I1950*$N$2</f>
        <v>200.8552</v>
      </c>
      <c r="G2319">
        <f>Summary!F1950</f>
        <v>0</v>
      </c>
      <c r="H2319">
        <f>Summary!G1950</f>
        <v>45.71</v>
      </c>
      <c r="I2319">
        <f>Summary!H1950</f>
        <v>2.5499999999999998</v>
      </c>
    </row>
    <row r="2320" spans="1:9" x14ac:dyDescent="0.55000000000000004">
      <c r="A2320">
        <v>2015</v>
      </c>
      <c r="B2320">
        <v>125</v>
      </c>
      <c r="C2320">
        <f>Summary!E1951</f>
        <v>21.63</v>
      </c>
      <c r="D2320">
        <f>Summary!D1951</f>
        <v>18.95</v>
      </c>
      <c r="E2320">
        <f>Summary!C1951</f>
        <v>25.29</v>
      </c>
      <c r="F2320">
        <f>Summary!I1951*$N$2</f>
        <v>210.1112</v>
      </c>
      <c r="G2320">
        <f>Summary!F1951</f>
        <v>0</v>
      </c>
      <c r="H2320">
        <f>Summary!G1951</f>
        <v>55.89</v>
      </c>
      <c r="I2320">
        <f>Summary!H1951</f>
        <v>2.68</v>
      </c>
    </row>
    <row r="2321" spans="1:9" x14ac:dyDescent="0.55000000000000004">
      <c r="A2321">
        <v>2015</v>
      </c>
      <c r="B2321">
        <v>126</v>
      </c>
      <c r="C2321">
        <f>Summary!E1952</f>
        <v>20.02</v>
      </c>
      <c r="D2321">
        <f>Summary!D1952</f>
        <v>16.77</v>
      </c>
      <c r="E2321">
        <f>Summary!C1952</f>
        <v>23.4</v>
      </c>
      <c r="F2321">
        <f>Summary!I1952*$N$2</f>
        <v>322.34019999999998</v>
      </c>
      <c r="G2321">
        <f>Summary!F1952</f>
        <v>0</v>
      </c>
      <c r="H2321">
        <f>Summary!G1952</f>
        <v>53.71</v>
      </c>
      <c r="I2321">
        <f>Summary!H1952</f>
        <v>2.29</v>
      </c>
    </row>
    <row r="2322" spans="1:9" x14ac:dyDescent="0.55000000000000004">
      <c r="A2322">
        <v>2015</v>
      </c>
      <c r="B2322">
        <v>127</v>
      </c>
      <c r="C2322">
        <f>Summary!E1953</f>
        <v>19.63</v>
      </c>
      <c r="D2322">
        <f>Summary!D1953</f>
        <v>15.8</v>
      </c>
      <c r="E2322">
        <f>Summary!C1953</f>
        <v>23.41</v>
      </c>
      <c r="F2322">
        <f>Summary!I1953*$N$2</f>
        <v>325.46409999999997</v>
      </c>
      <c r="G2322">
        <f>Summary!F1953</f>
        <v>0</v>
      </c>
      <c r="H2322">
        <f>Summary!G1953</f>
        <v>63.22</v>
      </c>
      <c r="I2322">
        <f>Summary!H1953</f>
        <v>2.83</v>
      </c>
    </row>
    <row r="2323" spans="1:9" x14ac:dyDescent="0.55000000000000004">
      <c r="A2323">
        <v>2015</v>
      </c>
      <c r="B2323">
        <v>128</v>
      </c>
      <c r="C2323">
        <f>Summary!E1954</f>
        <v>21.85</v>
      </c>
      <c r="D2323">
        <f>Summary!D1954</f>
        <v>16.739999999999998</v>
      </c>
      <c r="E2323">
        <f>Summary!C1954</f>
        <v>27.05</v>
      </c>
      <c r="F2323">
        <f>Summary!I1954*$N$2</f>
        <v>343.97610000000003</v>
      </c>
      <c r="G2323">
        <f>Summary!F1954</f>
        <v>0</v>
      </c>
      <c r="H2323">
        <f>Summary!G1954</f>
        <v>56.09</v>
      </c>
      <c r="I2323">
        <f>Summary!H1954</f>
        <v>2.46</v>
      </c>
    </row>
    <row r="2324" spans="1:9" x14ac:dyDescent="0.55000000000000004">
      <c r="A2324">
        <v>2015</v>
      </c>
      <c r="B2324">
        <v>129</v>
      </c>
      <c r="C2324">
        <f>Summary!E1955</f>
        <v>21.66</v>
      </c>
      <c r="D2324">
        <f>Summary!D1955</f>
        <v>18.600000000000001</v>
      </c>
      <c r="E2324">
        <f>Summary!C1955</f>
        <v>24.71</v>
      </c>
      <c r="F2324">
        <f>Summary!I1955*$N$2</f>
        <v>329.6293</v>
      </c>
      <c r="G2324">
        <f>Summary!F1955</f>
        <v>0</v>
      </c>
      <c r="H2324">
        <f>Summary!G1955</f>
        <v>57.07</v>
      </c>
      <c r="I2324">
        <f>Summary!H1955</f>
        <v>2.73</v>
      </c>
    </row>
    <row r="2325" spans="1:9" x14ac:dyDescent="0.55000000000000004">
      <c r="A2325">
        <v>2015</v>
      </c>
      <c r="B2325">
        <v>130</v>
      </c>
      <c r="C2325">
        <f>Summary!E1956</f>
        <v>20.88</v>
      </c>
      <c r="D2325">
        <f>Summary!D1956</f>
        <v>17.82</v>
      </c>
      <c r="E2325">
        <f>Summary!C1956</f>
        <v>24.73</v>
      </c>
      <c r="F2325">
        <f>Summary!I1956*$N$2</f>
        <v>318.29070000000002</v>
      </c>
      <c r="G2325">
        <f>Summary!F1956</f>
        <v>0</v>
      </c>
      <c r="H2325">
        <f>Summary!G1956</f>
        <v>59.77</v>
      </c>
      <c r="I2325">
        <f>Summary!H1956</f>
        <v>5.27</v>
      </c>
    </row>
    <row r="2326" spans="1:9" x14ac:dyDescent="0.55000000000000004">
      <c r="A2326">
        <v>2015</v>
      </c>
      <c r="B2326">
        <v>131</v>
      </c>
      <c r="C2326">
        <f>Summary!E1957</f>
        <v>21.54</v>
      </c>
      <c r="D2326">
        <f>Summary!D1957</f>
        <v>18.170000000000002</v>
      </c>
      <c r="E2326">
        <f>Summary!C1957</f>
        <v>26.11</v>
      </c>
      <c r="F2326">
        <f>Summary!I1957*$N$2</f>
        <v>329.28220000000005</v>
      </c>
      <c r="G2326">
        <f>Summary!F1957</f>
        <v>0</v>
      </c>
      <c r="H2326">
        <f>Summary!G1957</f>
        <v>50.49</v>
      </c>
      <c r="I2326">
        <f>Summary!H1957</f>
        <v>5.33</v>
      </c>
    </row>
    <row r="2327" spans="1:9" x14ac:dyDescent="0.55000000000000004">
      <c r="A2327">
        <v>2015</v>
      </c>
      <c r="B2327">
        <v>132</v>
      </c>
      <c r="C2327">
        <f>Summary!E1958</f>
        <v>21.13</v>
      </c>
      <c r="D2327">
        <f>Summary!D1958</f>
        <v>17.399999999999999</v>
      </c>
      <c r="E2327">
        <f>Summary!C1958</f>
        <v>25.67</v>
      </c>
      <c r="F2327">
        <f>Summary!I1958*$N$2</f>
        <v>337.26549999999997</v>
      </c>
      <c r="G2327">
        <f>Summary!F1958</f>
        <v>0</v>
      </c>
      <c r="H2327">
        <f>Summary!G1958</f>
        <v>51.68</v>
      </c>
      <c r="I2327">
        <f>Summary!H1958</f>
        <v>2.65</v>
      </c>
    </row>
    <row r="2328" spans="1:9" x14ac:dyDescent="0.55000000000000004">
      <c r="A2328">
        <v>2015</v>
      </c>
      <c r="B2328">
        <v>133</v>
      </c>
      <c r="C2328">
        <f>Summary!E1959</f>
        <v>23.86</v>
      </c>
      <c r="D2328">
        <f>Summary!D1959</f>
        <v>19.27</v>
      </c>
      <c r="E2328">
        <f>Summary!C1959</f>
        <v>28.56</v>
      </c>
      <c r="F2328">
        <f>Summary!I1959*$N$2</f>
        <v>313.19990000000001</v>
      </c>
      <c r="G2328">
        <f>Summary!F1959</f>
        <v>0</v>
      </c>
      <c r="H2328">
        <f>Summary!G1959</f>
        <v>43.03</v>
      </c>
      <c r="I2328">
        <f>Summary!H1959</f>
        <v>1.37</v>
      </c>
    </row>
    <row r="2329" spans="1:9" x14ac:dyDescent="0.55000000000000004">
      <c r="A2329">
        <v>2015</v>
      </c>
      <c r="B2329">
        <v>134</v>
      </c>
      <c r="C2329">
        <f>Summary!E1960</f>
        <v>26.92</v>
      </c>
      <c r="D2329">
        <f>Summary!D1960</f>
        <v>23.25</v>
      </c>
      <c r="E2329">
        <f>Summary!C1960</f>
        <v>30.32</v>
      </c>
      <c r="F2329">
        <f>Summary!I1960*$N$2</f>
        <v>294.2251</v>
      </c>
      <c r="G2329">
        <f>Summary!F1960</f>
        <v>0</v>
      </c>
      <c r="H2329">
        <f>Summary!G1960</f>
        <v>33.43</v>
      </c>
      <c r="I2329">
        <f>Summary!H1960</f>
        <v>2.62</v>
      </c>
    </row>
    <row r="2330" spans="1:9" x14ac:dyDescent="0.55000000000000004">
      <c r="A2330">
        <v>2015</v>
      </c>
      <c r="B2330">
        <v>135</v>
      </c>
      <c r="C2330">
        <f>Summary!E1961</f>
        <v>20.05</v>
      </c>
      <c r="D2330">
        <f>Summary!D1961</f>
        <v>16.47</v>
      </c>
      <c r="E2330">
        <f>Summary!C1961</f>
        <v>23.4</v>
      </c>
      <c r="F2330">
        <f>Summary!I1961*$N$2</f>
        <v>331.71190000000001</v>
      </c>
      <c r="G2330">
        <f>Summary!F1961</f>
        <v>0</v>
      </c>
      <c r="H2330">
        <f>Summary!G1961</f>
        <v>62.01</v>
      </c>
      <c r="I2330">
        <f>Summary!H1961</f>
        <v>4.0999999999999996</v>
      </c>
    </row>
    <row r="2331" spans="1:9" x14ac:dyDescent="0.55000000000000004">
      <c r="A2331">
        <v>2015</v>
      </c>
      <c r="B2331">
        <v>136</v>
      </c>
      <c r="C2331">
        <f>Summary!E1962</f>
        <v>18.649999999999999</v>
      </c>
      <c r="D2331">
        <f>Summary!D1962</f>
        <v>16.11</v>
      </c>
      <c r="E2331">
        <f>Summary!C1962</f>
        <v>22.15</v>
      </c>
      <c r="F2331">
        <f>Summary!I1962*$N$2</f>
        <v>352.07510000000002</v>
      </c>
      <c r="G2331">
        <f>Summary!F1962</f>
        <v>0</v>
      </c>
      <c r="H2331">
        <f>Summary!G1962</f>
        <v>62.8</v>
      </c>
      <c r="I2331">
        <f>Summary!H1962</f>
        <v>3.12</v>
      </c>
    </row>
    <row r="2332" spans="1:9" x14ac:dyDescent="0.55000000000000004">
      <c r="A2332">
        <v>2015</v>
      </c>
      <c r="B2332">
        <v>137</v>
      </c>
      <c r="C2332">
        <f>Summary!E1963</f>
        <v>19.61</v>
      </c>
      <c r="D2332">
        <f>Summary!D1963</f>
        <v>16.059999999999999</v>
      </c>
      <c r="E2332">
        <f>Summary!C1963</f>
        <v>23.47</v>
      </c>
      <c r="F2332">
        <f>Summary!I1963*$N$2</f>
        <v>346.63720000000001</v>
      </c>
      <c r="G2332">
        <f>Summary!F1963</f>
        <v>0</v>
      </c>
      <c r="H2332">
        <f>Summary!G1963</f>
        <v>54.85</v>
      </c>
      <c r="I2332">
        <f>Summary!H1963</f>
        <v>2.94</v>
      </c>
    </row>
    <row r="2333" spans="1:9" x14ac:dyDescent="0.55000000000000004">
      <c r="A2333">
        <v>2015</v>
      </c>
      <c r="B2333">
        <v>138</v>
      </c>
      <c r="C2333">
        <f>Summary!E1964</f>
        <v>19.73</v>
      </c>
      <c r="D2333">
        <f>Summary!D1964</f>
        <v>15.94</v>
      </c>
      <c r="E2333">
        <f>Summary!C1964</f>
        <v>23.55</v>
      </c>
      <c r="F2333">
        <f>Summary!I1964*$N$2</f>
        <v>326.04259999999999</v>
      </c>
      <c r="G2333">
        <f>Summary!F1964</f>
        <v>0.01</v>
      </c>
      <c r="H2333">
        <f>Summary!G1964</f>
        <v>63.72</v>
      </c>
      <c r="I2333">
        <f>Summary!H1964</f>
        <v>3.96</v>
      </c>
    </row>
    <row r="2334" spans="1:9" x14ac:dyDescent="0.55000000000000004">
      <c r="A2334">
        <v>2015</v>
      </c>
      <c r="B2334">
        <v>139</v>
      </c>
      <c r="C2334">
        <f>Summary!E1965</f>
        <v>21.59</v>
      </c>
      <c r="D2334">
        <f>Summary!D1965</f>
        <v>17.86</v>
      </c>
      <c r="E2334">
        <f>Summary!C1965</f>
        <v>26.02</v>
      </c>
      <c r="F2334">
        <f>Summary!I1965*$N$2</f>
        <v>298.73740000000004</v>
      </c>
      <c r="G2334">
        <f>Summary!F1965</f>
        <v>0.04</v>
      </c>
      <c r="H2334">
        <f>Summary!G1965</f>
        <v>64.69</v>
      </c>
      <c r="I2334">
        <f>Summary!H1965</f>
        <v>3.69</v>
      </c>
    </row>
    <row r="2335" spans="1:9" x14ac:dyDescent="0.55000000000000004">
      <c r="A2335">
        <v>2015</v>
      </c>
      <c r="B2335">
        <v>140</v>
      </c>
      <c r="C2335">
        <f>Summary!E1966</f>
        <v>18.21</v>
      </c>
      <c r="D2335">
        <f>Summary!D1966</f>
        <v>16.04</v>
      </c>
      <c r="E2335">
        <f>Summary!C1966</f>
        <v>20.77</v>
      </c>
      <c r="F2335">
        <f>Summary!I1966*$N$2</f>
        <v>194.14460000000003</v>
      </c>
      <c r="G2335">
        <f>Summary!F1966</f>
        <v>0.38</v>
      </c>
      <c r="H2335">
        <f>Summary!G1966</f>
        <v>67.22</v>
      </c>
      <c r="I2335">
        <f>Summary!H1966</f>
        <v>5.63</v>
      </c>
    </row>
    <row r="2336" spans="1:9" x14ac:dyDescent="0.55000000000000004">
      <c r="A2336">
        <v>2015</v>
      </c>
      <c r="B2336">
        <v>141</v>
      </c>
      <c r="C2336">
        <f>Summary!E1967</f>
        <v>17.489999999999998</v>
      </c>
      <c r="D2336">
        <f>Summary!D1967</f>
        <v>15.37</v>
      </c>
      <c r="E2336">
        <f>Summary!C1967</f>
        <v>19.96</v>
      </c>
      <c r="F2336">
        <f>Summary!I1967*$N$2</f>
        <v>276.63870000000003</v>
      </c>
      <c r="G2336">
        <f>Summary!F1967</f>
        <v>0.01</v>
      </c>
      <c r="H2336">
        <f>Summary!G1967</f>
        <v>68.2</v>
      </c>
      <c r="I2336">
        <f>Summary!H1967</f>
        <v>3.8</v>
      </c>
    </row>
    <row r="2337" spans="1:9" x14ac:dyDescent="0.55000000000000004">
      <c r="A2337">
        <v>2015</v>
      </c>
      <c r="B2337">
        <v>142</v>
      </c>
      <c r="C2337">
        <f>Summary!E1968</f>
        <v>17.399999999999999</v>
      </c>
      <c r="D2337">
        <f>Summary!D1968</f>
        <v>15.07</v>
      </c>
      <c r="E2337">
        <f>Summary!C1968</f>
        <v>19.96</v>
      </c>
      <c r="F2337">
        <f>Summary!I1968*$N$2</f>
        <v>264.1431</v>
      </c>
      <c r="G2337">
        <f>Summary!F1968</f>
        <v>0</v>
      </c>
      <c r="H2337">
        <f>Summary!G1968</f>
        <v>66.86</v>
      </c>
      <c r="I2337">
        <f>Summary!H1968</f>
        <v>4.05</v>
      </c>
    </row>
    <row r="2338" spans="1:9" x14ac:dyDescent="0.55000000000000004">
      <c r="A2338">
        <v>2015</v>
      </c>
      <c r="B2338">
        <v>143</v>
      </c>
      <c r="C2338">
        <f>Summary!E1969</f>
        <v>17.96</v>
      </c>
      <c r="D2338">
        <f>Summary!D1969</f>
        <v>14.68</v>
      </c>
      <c r="E2338">
        <f>Summary!C1969</f>
        <v>21.11</v>
      </c>
      <c r="F2338">
        <f>Summary!I1969*$N$2</f>
        <v>315.28250000000003</v>
      </c>
      <c r="G2338">
        <f>Summary!F1969</f>
        <v>0.01</v>
      </c>
      <c r="H2338">
        <f>Summary!G1969</f>
        <v>60.91</v>
      </c>
      <c r="I2338">
        <f>Summary!H1969</f>
        <v>4.0199999999999996</v>
      </c>
    </row>
    <row r="2339" spans="1:9" x14ac:dyDescent="0.55000000000000004">
      <c r="A2339">
        <v>2015</v>
      </c>
      <c r="B2339">
        <v>144</v>
      </c>
      <c r="C2339">
        <f>Summary!E1970</f>
        <v>17.46</v>
      </c>
      <c r="D2339">
        <f>Summary!D1970</f>
        <v>15.54</v>
      </c>
      <c r="E2339">
        <f>Summary!C1970</f>
        <v>18.82</v>
      </c>
      <c r="F2339">
        <f>Summary!I1970*$N$2</f>
        <v>160.4759</v>
      </c>
      <c r="G2339">
        <f>Summary!F1970</f>
        <v>0.38</v>
      </c>
      <c r="H2339">
        <f>Summary!G1970</f>
        <v>68.67</v>
      </c>
      <c r="I2339">
        <f>Summary!H1970</f>
        <v>4.75</v>
      </c>
    </row>
    <row r="2340" spans="1:9" x14ac:dyDescent="0.55000000000000004">
      <c r="A2340">
        <v>2015</v>
      </c>
      <c r="B2340">
        <v>145</v>
      </c>
      <c r="C2340">
        <f>Summary!E1971</f>
        <v>17.829999999999998</v>
      </c>
      <c r="D2340">
        <f>Summary!D1971</f>
        <v>15.56</v>
      </c>
      <c r="E2340">
        <f>Summary!C1971</f>
        <v>21.14</v>
      </c>
      <c r="F2340">
        <f>Summary!I1971*$N$2</f>
        <v>229.08600000000001</v>
      </c>
      <c r="G2340">
        <f>Summary!F1971</f>
        <v>1.76</v>
      </c>
      <c r="H2340">
        <f>Summary!G1971</f>
        <v>71.3</v>
      </c>
      <c r="I2340">
        <f>Summary!H1971</f>
        <v>4.49</v>
      </c>
    </row>
    <row r="2341" spans="1:9" x14ac:dyDescent="0.55000000000000004">
      <c r="A2341">
        <v>2015</v>
      </c>
      <c r="B2341">
        <v>146</v>
      </c>
      <c r="C2341">
        <f>Summary!E1972</f>
        <v>20.02</v>
      </c>
      <c r="D2341">
        <f>Summary!D1972</f>
        <v>16.829999999999998</v>
      </c>
      <c r="E2341">
        <f>Summary!C1972</f>
        <v>23.43</v>
      </c>
      <c r="F2341">
        <f>Summary!I1972*$N$2</f>
        <v>320.37330000000003</v>
      </c>
      <c r="G2341">
        <f>Summary!F1972</f>
        <v>0</v>
      </c>
      <c r="H2341">
        <f>Summary!G1972</f>
        <v>63.53</v>
      </c>
      <c r="I2341">
        <f>Summary!H1972</f>
        <v>3.88</v>
      </c>
    </row>
    <row r="2342" spans="1:9" x14ac:dyDescent="0.55000000000000004">
      <c r="A2342">
        <v>2015</v>
      </c>
      <c r="B2342">
        <v>147</v>
      </c>
      <c r="C2342">
        <f>Summary!E1973</f>
        <v>19.760000000000002</v>
      </c>
      <c r="D2342">
        <f>Summary!D1973</f>
        <v>17</v>
      </c>
      <c r="E2342">
        <f>Summary!C1973</f>
        <v>22.82</v>
      </c>
      <c r="F2342">
        <f>Summary!I1973*$N$2</f>
        <v>334.83580000000001</v>
      </c>
      <c r="G2342">
        <f>Summary!F1973</f>
        <v>0</v>
      </c>
      <c r="H2342">
        <f>Summary!G1973</f>
        <v>68.010000000000005</v>
      </c>
      <c r="I2342">
        <f>Summary!H1973</f>
        <v>2.79</v>
      </c>
    </row>
    <row r="2343" spans="1:9" x14ac:dyDescent="0.55000000000000004">
      <c r="A2343">
        <v>2015</v>
      </c>
      <c r="B2343">
        <v>148</v>
      </c>
      <c r="C2343">
        <f>Summary!E1974</f>
        <v>19.98</v>
      </c>
      <c r="D2343">
        <f>Summary!D1974</f>
        <v>16.25</v>
      </c>
      <c r="E2343">
        <f>Summary!C1974</f>
        <v>23.42</v>
      </c>
      <c r="F2343">
        <f>Summary!I1974*$N$2</f>
        <v>340.38940000000002</v>
      </c>
      <c r="G2343">
        <f>Summary!F1974</f>
        <v>0.02</v>
      </c>
      <c r="H2343">
        <f>Summary!G1974</f>
        <v>65.209999999999994</v>
      </c>
      <c r="I2343">
        <f>Summary!H1974</f>
        <v>4.92</v>
      </c>
    </row>
    <row r="2344" spans="1:9" x14ac:dyDescent="0.55000000000000004">
      <c r="A2344">
        <v>2015</v>
      </c>
      <c r="B2344">
        <v>149</v>
      </c>
      <c r="C2344">
        <f>Summary!E1975</f>
        <v>21.51</v>
      </c>
      <c r="D2344">
        <f>Summary!D1975</f>
        <v>17.5</v>
      </c>
      <c r="E2344">
        <f>Summary!C1975</f>
        <v>25.65</v>
      </c>
      <c r="F2344">
        <f>Summary!I1975*$N$2</f>
        <v>225.15220000000002</v>
      </c>
      <c r="G2344">
        <f>Summary!F1975</f>
        <v>0.1</v>
      </c>
      <c r="H2344">
        <f>Summary!G1975</f>
        <v>60.57</v>
      </c>
      <c r="I2344">
        <f>Summary!H1975</f>
        <v>3.81</v>
      </c>
    </row>
    <row r="2345" spans="1:9" x14ac:dyDescent="0.55000000000000004">
      <c r="A2345">
        <v>2015</v>
      </c>
      <c r="B2345">
        <v>150</v>
      </c>
      <c r="C2345">
        <f>Summary!E1976</f>
        <v>21.42</v>
      </c>
      <c r="D2345">
        <f>Summary!D1976</f>
        <v>18.38</v>
      </c>
      <c r="E2345">
        <f>Summary!C1976</f>
        <v>24</v>
      </c>
      <c r="F2345">
        <f>Summary!I1976*$N$2</f>
        <v>278.14280000000002</v>
      </c>
      <c r="G2345">
        <f>Summary!F1976</f>
        <v>0.05</v>
      </c>
      <c r="H2345">
        <f>Summary!G1976</f>
        <v>65.22</v>
      </c>
      <c r="I2345">
        <f>Summary!H1976</f>
        <v>1.86</v>
      </c>
    </row>
    <row r="2346" spans="1:9" x14ac:dyDescent="0.55000000000000004">
      <c r="A2346">
        <v>2015</v>
      </c>
      <c r="B2346">
        <v>151</v>
      </c>
      <c r="C2346">
        <f>Summary!E1977</f>
        <v>22.11</v>
      </c>
      <c r="D2346">
        <f>Summary!D1977</f>
        <v>19.010000000000002</v>
      </c>
      <c r="E2346">
        <f>Summary!C1977</f>
        <v>25.06</v>
      </c>
      <c r="F2346">
        <f>Summary!I1977*$N$2</f>
        <v>286.12610000000001</v>
      </c>
      <c r="G2346">
        <f>Summary!F1977</f>
        <v>0.1</v>
      </c>
      <c r="H2346">
        <f>Summary!G1977</f>
        <v>62.18</v>
      </c>
      <c r="I2346">
        <f>Summary!H1977</f>
        <v>1.51</v>
      </c>
    </row>
    <row r="2347" spans="1:9" x14ac:dyDescent="0.55000000000000004">
      <c r="A2347">
        <v>2015</v>
      </c>
      <c r="B2347">
        <v>152</v>
      </c>
      <c r="C2347">
        <f>Summary!E1978</f>
        <v>21.78</v>
      </c>
      <c r="D2347">
        <f>Summary!D1978</f>
        <v>19.309999999999999</v>
      </c>
      <c r="E2347">
        <f>Summary!C1978</f>
        <v>24.19</v>
      </c>
      <c r="F2347">
        <f>Summary!I1978*$N$2</f>
        <v>312.96850000000001</v>
      </c>
      <c r="G2347">
        <f>Summary!F1978</f>
        <v>0.08</v>
      </c>
      <c r="H2347">
        <f>Summary!G1978</f>
        <v>66.400000000000006</v>
      </c>
      <c r="I2347">
        <f>Summary!H1978</f>
        <v>1.91</v>
      </c>
    </row>
    <row r="2348" spans="1:9" x14ac:dyDescent="0.55000000000000004">
      <c r="A2348">
        <v>2015</v>
      </c>
      <c r="B2348">
        <v>153</v>
      </c>
      <c r="C2348">
        <f>Summary!E1979</f>
        <v>21.78</v>
      </c>
      <c r="D2348">
        <f>Summary!D1979</f>
        <v>17.77</v>
      </c>
      <c r="E2348">
        <f>Summary!C1979</f>
        <v>25.26</v>
      </c>
      <c r="F2348">
        <f>Summary!I1979*$N$2</f>
        <v>344.32320000000004</v>
      </c>
      <c r="G2348">
        <f>Summary!F1979</f>
        <v>0.01</v>
      </c>
      <c r="H2348">
        <f>Summary!G1979</f>
        <v>65.58</v>
      </c>
      <c r="I2348">
        <f>Summary!H1979</f>
        <v>3.14</v>
      </c>
    </row>
    <row r="2349" spans="1:9" x14ac:dyDescent="0.55000000000000004">
      <c r="A2349">
        <v>2015</v>
      </c>
      <c r="B2349">
        <v>154</v>
      </c>
      <c r="C2349">
        <f>Summary!E1980</f>
        <v>22.33</v>
      </c>
      <c r="D2349">
        <f>Summary!D1980</f>
        <v>18.399999999999999</v>
      </c>
      <c r="E2349">
        <f>Summary!C1980</f>
        <v>26.2</v>
      </c>
      <c r="F2349">
        <f>Summary!I1980*$N$2</f>
        <v>355.54610000000002</v>
      </c>
      <c r="G2349">
        <f>Summary!F1980</f>
        <v>0</v>
      </c>
      <c r="H2349">
        <f>Summary!G1980</f>
        <v>56.29</v>
      </c>
      <c r="I2349">
        <f>Summary!H1980</f>
        <v>4.7300000000000004</v>
      </c>
    </row>
    <row r="2350" spans="1:9" x14ac:dyDescent="0.55000000000000004">
      <c r="A2350">
        <v>2015</v>
      </c>
      <c r="B2350">
        <v>155</v>
      </c>
      <c r="C2350">
        <f>Summary!E1981</f>
        <v>22.04</v>
      </c>
      <c r="D2350">
        <f>Summary!D1981</f>
        <v>18.37</v>
      </c>
      <c r="E2350">
        <f>Summary!C1981</f>
        <v>25.5</v>
      </c>
      <c r="F2350">
        <f>Summary!I1981*$N$2</f>
        <v>343.62900000000002</v>
      </c>
      <c r="G2350">
        <f>Summary!F1981</f>
        <v>0</v>
      </c>
      <c r="H2350">
        <f>Summary!G1981</f>
        <v>57</v>
      </c>
      <c r="I2350">
        <f>Summary!H1981</f>
        <v>4.47</v>
      </c>
    </row>
    <row r="2351" spans="1:9" x14ac:dyDescent="0.55000000000000004">
      <c r="A2351">
        <v>2015</v>
      </c>
      <c r="B2351">
        <v>156</v>
      </c>
      <c r="C2351">
        <f>Summary!E1982</f>
        <v>22.18</v>
      </c>
      <c r="D2351">
        <f>Summary!D1982</f>
        <v>18.329999999999998</v>
      </c>
      <c r="E2351">
        <f>Summary!C1982</f>
        <v>25.73</v>
      </c>
      <c r="F2351">
        <f>Summary!I1982*$N$2</f>
        <v>348.48840000000001</v>
      </c>
      <c r="G2351">
        <f>Summary!F1982</f>
        <v>0</v>
      </c>
      <c r="H2351">
        <f>Summary!G1982</f>
        <v>60.41</v>
      </c>
      <c r="I2351">
        <f>Summary!H1982</f>
        <v>3.69</v>
      </c>
    </row>
    <row r="2352" spans="1:9" x14ac:dyDescent="0.55000000000000004">
      <c r="A2352">
        <v>2015</v>
      </c>
      <c r="B2352">
        <v>157</v>
      </c>
      <c r="C2352">
        <f>Summary!E1983</f>
        <v>22.83</v>
      </c>
      <c r="D2352">
        <f>Summary!D1983</f>
        <v>19.350000000000001</v>
      </c>
      <c r="E2352">
        <f>Summary!C1983</f>
        <v>26.26</v>
      </c>
      <c r="F2352">
        <f>Summary!I1983*$N$2</f>
        <v>327.08390000000003</v>
      </c>
      <c r="G2352">
        <f>Summary!F1983</f>
        <v>0.02</v>
      </c>
      <c r="H2352">
        <f>Summary!G1983</f>
        <v>55.6</v>
      </c>
      <c r="I2352">
        <f>Summary!H1983</f>
        <v>4.2300000000000004</v>
      </c>
    </row>
    <row r="2353" spans="1:9" x14ac:dyDescent="0.55000000000000004">
      <c r="A2353">
        <v>2015</v>
      </c>
      <c r="B2353">
        <v>158</v>
      </c>
      <c r="C2353">
        <f>Summary!E1984</f>
        <v>22.81</v>
      </c>
      <c r="D2353">
        <f>Summary!D1984</f>
        <v>19.16</v>
      </c>
      <c r="E2353">
        <f>Summary!C1984</f>
        <v>26.19</v>
      </c>
      <c r="F2353">
        <f>Summary!I1984*$N$2</f>
        <v>358.90140000000002</v>
      </c>
      <c r="G2353">
        <f>Summary!F1984</f>
        <v>0</v>
      </c>
      <c r="H2353">
        <f>Summary!G1984</f>
        <v>51.68</v>
      </c>
      <c r="I2353">
        <f>Summary!H1984</f>
        <v>4.05</v>
      </c>
    </row>
    <row r="2354" spans="1:9" x14ac:dyDescent="0.55000000000000004">
      <c r="A2354">
        <v>2015</v>
      </c>
      <c r="B2354">
        <v>159</v>
      </c>
      <c r="C2354">
        <f>Summary!E1985</f>
        <v>23.2</v>
      </c>
      <c r="D2354">
        <f>Summary!D1985</f>
        <v>19.68</v>
      </c>
      <c r="E2354">
        <f>Summary!C1985</f>
        <v>26.41</v>
      </c>
      <c r="F2354">
        <f>Summary!I1985*$N$2</f>
        <v>335.41429999999997</v>
      </c>
      <c r="G2354">
        <f>Summary!F1985</f>
        <v>0</v>
      </c>
      <c r="H2354">
        <f>Summary!G1985</f>
        <v>53.56</v>
      </c>
      <c r="I2354">
        <f>Summary!H1985</f>
        <v>3.94</v>
      </c>
    </row>
    <row r="2355" spans="1:9" x14ac:dyDescent="0.55000000000000004">
      <c r="A2355">
        <v>2015</v>
      </c>
      <c r="B2355">
        <v>160</v>
      </c>
      <c r="C2355">
        <f>Summary!E1986</f>
        <v>23.59</v>
      </c>
      <c r="D2355">
        <f>Summary!D1986</f>
        <v>20.61</v>
      </c>
      <c r="E2355">
        <f>Summary!C1986</f>
        <v>26.71</v>
      </c>
      <c r="F2355">
        <f>Summary!I1986*$N$2</f>
        <v>277.21719999999999</v>
      </c>
      <c r="G2355">
        <f>Summary!F1986</f>
        <v>0</v>
      </c>
      <c r="H2355">
        <f>Summary!G1986</f>
        <v>55.2</v>
      </c>
      <c r="I2355">
        <f>Summary!H1986</f>
        <v>2.59</v>
      </c>
    </row>
    <row r="2356" spans="1:9" x14ac:dyDescent="0.55000000000000004">
      <c r="A2356">
        <v>2015</v>
      </c>
      <c r="B2356">
        <v>161</v>
      </c>
      <c r="C2356">
        <f>Summary!E1987</f>
        <v>22.92</v>
      </c>
      <c r="D2356">
        <f>Summary!D1987</f>
        <v>19.440000000000001</v>
      </c>
      <c r="E2356">
        <f>Summary!C1987</f>
        <v>26.08</v>
      </c>
      <c r="F2356">
        <f>Summary!I1987*$N$2</f>
        <v>330.90200000000004</v>
      </c>
      <c r="G2356">
        <f>Summary!F1987</f>
        <v>0.04</v>
      </c>
      <c r="H2356">
        <f>Summary!G1987</f>
        <v>64.98</v>
      </c>
      <c r="I2356">
        <f>Summary!H1987</f>
        <v>2.27</v>
      </c>
    </row>
    <row r="2357" spans="1:9" x14ac:dyDescent="0.55000000000000004">
      <c r="A2357">
        <v>2015</v>
      </c>
      <c r="B2357">
        <v>162</v>
      </c>
      <c r="C2357">
        <f>Summary!E1988</f>
        <v>21.69</v>
      </c>
      <c r="D2357">
        <f>Summary!D1988</f>
        <v>20.21</v>
      </c>
      <c r="E2357">
        <f>Summary!C1988</f>
        <v>23.88</v>
      </c>
      <c r="F2357">
        <f>Summary!I1988*$N$2</f>
        <v>144.5093</v>
      </c>
      <c r="G2357">
        <f>Summary!F1988</f>
        <v>3.4</v>
      </c>
      <c r="H2357">
        <f>Summary!G1988</f>
        <v>70.12</v>
      </c>
      <c r="I2357">
        <f>Summary!H1988</f>
        <v>3.48</v>
      </c>
    </row>
    <row r="2358" spans="1:9" x14ac:dyDescent="0.55000000000000004">
      <c r="A2358">
        <v>2015</v>
      </c>
      <c r="B2358">
        <v>163</v>
      </c>
      <c r="C2358">
        <f>Summary!E1989</f>
        <v>23.18</v>
      </c>
      <c r="D2358">
        <f>Summary!D1989</f>
        <v>20.09</v>
      </c>
      <c r="E2358">
        <f>Summary!C1989</f>
        <v>26.19</v>
      </c>
      <c r="F2358">
        <f>Summary!I1989*$N$2</f>
        <v>314.70400000000001</v>
      </c>
      <c r="G2358">
        <f>Summary!F1989</f>
        <v>0.02</v>
      </c>
      <c r="H2358">
        <f>Summary!G1989</f>
        <v>58.9</v>
      </c>
      <c r="I2358">
        <f>Summary!H1989</f>
        <v>3.77</v>
      </c>
    </row>
    <row r="2359" spans="1:9" x14ac:dyDescent="0.55000000000000004">
      <c r="A2359">
        <v>2015</v>
      </c>
      <c r="B2359">
        <v>164</v>
      </c>
      <c r="C2359">
        <f>Summary!E1990</f>
        <v>23.09</v>
      </c>
      <c r="D2359">
        <f>Summary!D1990</f>
        <v>19.62</v>
      </c>
      <c r="E2359">
        <f>Summary!C1990</f>
        <v>26.5</v>
      </c>
      <c r="F2359">
        <f>Summary!I1990*$N$2</f>
        <v>320.60470000000004</v>
      </c>
      <c r="G2359">
        <f>Summary!F1990</f>
        <v>0</v>
      </c>
      <c r="H2359">
        <f>Summary!G1990</f>
        <v>49.05</v>
      </c>
      <c r="I2359">
        <f>Summary!H1990</f>
        <v>5.54</v>
      </c>
    </row>
    <row r="2360" spans="1:9" x14ac:dyDescent="0.55000000000000004">
      <c r="A2360">
        <v>2015</v>
      </c>
      <c r="B2360">
        <v>165</v>
      </c>
      <c r="C2360">
        <f>Summary!E1991</f>
        <v>21.14</v>
      </c>
      <c r="D2360">
        <f>Summary!D1991</f>
        <v>18.010000000000002</v>
      </c>
      <c r="E2360">
        <f>Summary!C1991</f>
        <v>23.6</v>
      </c>
      <c r="F2360">
        <f>Summary!I1991*$N$2</f>
        <v>264.1431</v>
      </c>
      <c r="G2360">
        <f>Summary!F1991</f>
        <v>0.09</v>
      </c>
      <c r="H2360">
        <f>Summary!G1991</f>
        <v>54.18</v>
      </c>
      <c r="I2360">
        <f>Summary!H1991</f>
        <v>4.12</v>
      </c>
    </row>
    <row r="2361" spans="1:9" x14ac:dyDescent="0.55000000000000004">
      <c r="A2361">
        <v>2015</v>
      </c>
      <c r="B2361">
        <v>166</v>
      </c>
      <c r="C2361">
        <f>Summary!E1992</f>
        <v>21.87</v>
      </c>
      <c r="D2361">
        <f>Summary!D1992</f>
        <v>17.89</v>
      </c>
      <c r="E2361">
        <f>Summary!C1992</f>
        <v>24.8</v>
      </c>
      <c r="F2361">
        <f>Summary!I1992*$N$2</f>
        <v>288.90289999999999</v>
      </c>
      <c r="G2361">
        <f>Summary!F1992</f>
        <v>7.0000000000000007E-2</v>
      </c>
      <c r="H2361">
        <f>Summary!G1992</f>
        <v>56.36</v>
      </c>
      <c r="I2361">
        <f>Summary!H1992</f>
        <v>3.67</v>
      </c>
    </row>
    <row r="2362" spans="1:9" x14ac:dyDescent="0.55000000000000004">
      <c r="A2362">
        <v>2015</v>
      </c>
      <c r="B2362">
        <v>167</v>
      </c>
      <c r="C2362">
        <f>Summary!E1993</f>
        <v>21.57</v>
      </c>
      <c r="D2362">
        <f>Summary!D1993</f>
        <v>19.21</v>
      </c>
      <c r="E2362">
        <f>Summary!C1993</f>
        <v>24.24</v>
      </c>
      <c r="F2362">
        <f>Summary!I1993*$N$2</f>
        <v>315.05110000000002</v>
      </c>
      <c r="G2362">
        <f>Summary!F1993</f>
        <v>0.09</v>
      </c>
      <c r="H2362">
        <f>Summary!G1993</f>
        <v>57.64</v>
      </c>
      <c r="I2362">
        <f>Summary!H1993</f>
        <v>2.04</v>
      </c>
    </row>
    <row r="2363" spans="1:9" x14ac:dyDescent="0.55000000000000004">
      <c r="A2363">
        <v>2015</v>
      </c>
      <c r="B2363">
        <v>168</v>
      </c>
      <c r="C2363">
        <f>Summary!E1994</f>
        <v>21.76</v>
      </c>
      <c r="D2363">
        <f>Summary!D1994</f>
        <v>18.82</v>
      </c>
      <c r="E2363">
        <f>Summary!C1994</f>
        <v>24.84</v>
      </c>
      <c r="F2363">
        <f>Summary!I1994*$N$2</f>
        <v>344.20749999999998</v>
      </c>
      <c r="G2363">
        <f>Summary!F1994</f>
        <v>0</v>
      </c>
      <c r="H2363">
        <f>Summary!G1994</f>
        <v>60.92</v>
      </c>
      <c r="I2363">
        <f>Summary!H1994</f>
        <v>2.66</v>
      </c>
    </row>
    <row r="2364" spans="1:9" x14ac:dyDescent="0.55000000000000004">
      <c r="A2364">
        <v>2015</v>
      </c>
      <c r="B2364">
        <v>169</v>
      </c>
      <c r="C2364">
        <f>Summary!E1995</f>
        <v>21.86</v>
      </c>
      <c r="D2364">
        <f>Summary!D1995</f>
        <v>18.63</v>
      </c>
      <c r="E2364">
        <f>Summary!C1995</f>
        <v>24.91</v>
      </c>
      <c r="F2364">
        <f>Summary!I1995*$N$2</f>
        <v>346.86860000000001</v>
      </c>
      <c r="G2364">
        <f>Summary!F1995</f>
        <v>0.01</v>
      </c>
      <c r="H2364">
        <f>Summary!G1995</f>
        <v>67.099999999999994</v>
      </c>
      <c r="I2364">
        <f>Summary!H1995</f>
        <v>4.4000000000000004</v>
      </c>
    </row>
    <row r="2365" spans="1:9" x14ac:dyDescent="0.55000000000000004">
      <c r="A2365">
        <v>2015</v>
      </c>
      <c r="B2365">
        <v>170</v>
      </c>
      <c r="C2365">
        <f>Summary!E1996</f>
        <v>23.03</v>
      </c>
      <c r="D2365">
        <f>Summary!D1996</f>
        <v>19.29</v>
      </c>
      <c r="E2365">
        <f>Summary!C1996</f>
        <v>26.47</v>
      </c>
      <c r="F2365">
        <f>Summary!I1996*$N$2</f>
        <v>358.3229</v>
      </c>
      <c r="G2365">
        <f>Summary!F1996</f>
        <v>0</v>
      </c>
      <c r="H2365">
        <f>Summary!G1996</f>
        <v>59.02</v>
      </c>
      <c r="I2365">
        <f>Summary!H1996</f>
        <v>2.4500000000000002</v>
      </c>
    </row>
    <row r="2366" spans="1:9" x14ac:dyDescent="0.55000000000000004">
      <c r="A2366">
        <v>2015</v>
      </c>
      <c r="B2366">
        <v>171</v>
      </c>
      <c r="C2366">
        <f>Summary!E1997</f>
        <v>22.85</v>
      </c>
      <c r="D2366">
        <f>Summary!D1997</f>
        <v>19.23</v>
      </c>
      <c r="E2366">
        <f>Summary!C1997</f>
        <v>26.47</v>
      </c>
      <c r="F2366">
        <f>Summary!I1997*$N$2</f>
        <v>352.07510000000002</v>
      </c>
      <c r="G2366">
        <f>Summary!F1997</f>
        <v>0</v>
      </c>
      <c r="H2366">
        <f>Summary!G1997</f>
        <v>63.91</v>
      </c>
      <c r="I2366">
        <f>Summary!H1997</f>
        <v>2.88</v>
      </c>
    </row>
    <row r="2367" spans="1:9" x14ac:dyDescent="0.55000000000000004">
      <c r="A2367">
        <v>2015</v>
      </c>
      <c r="B2367">
        <v>172</v>
      </c>
      <c r="C2367">
        <f>Summary!E1998</f>
        <v>23.78</v>
      </c>
      <c r="D2367">
        <f>Summary!D1998</f>
        <v>19.75</v>
      </c>
      <c r="E2367">
        <f>Summary!C1998</f>
        <v>27.92</v>
      </c>
      <c r="F2367">
        <f>Summary!I1998*$N$2</f>
        <v>345.59590000000003</v>
      </c>
      <c r="G2367">
        <f>Summary!F1998</f>
        <v>0</v>
      </c>
      <c r="H2367">
        <f>Summary!G1998</f>
        <v>59.38</v>
      </c>
      <c r="I2367">
        <f>Summary!H1998</f>
        <v>4</v>
      </c>
    </row>
    <row r="2368" spans="1:9" x14ac:dyDescent="0.55000000000000004">
      <c r="A2368">
        <v>2015</v>
      </c>
      <c r="B2368">
        <v>173</v>
      </c>
      <c r="C2368">
        <f>Summary!E1999</f>
        <v>25.67</v>
      </c>
      <c r="D2368">
        <f>Summary!D1999</f>
        <v>21.33</v>
      </c>
      <c r="E2368">
        <f>Summary!C1999</f>
        <v>29.86</v>
      </c>
      <c r="F2368">
        <f>Summary!I1999*$N$2</f>
        <v>330.55490000000003</v>
      </c>
      <c r="G2368">
        <f>Summary!F1999</f>
        <v>0</v>
      </c>
      <c r="H2368">
        <f>Summary!G1999</f>
        <v>50.39</v>
      </c>
      <c r="I2368">
        <f>Summary!H1999</f>
        <v>2.74</v>
      </c>
    </row>
    <row r="2369" spans="1:9" x14ac:dyDescent="0.55000000000000004">
      <c r="A2369">
        <v>2015</v>
      </c>
      <c r="B2369">
        <v>174</v>
      </c>
      <c r="C2369">
        <f>Summary!E2000</f>
        <v>26.15</v>
      </c>
      <c r="D2369">
        <f>Summary!D2000</f>
        <v>21.34</v>
      </c>
      <c r="E2369">
        <f>Summary!C2000</f>
        <v>30.55</v>
      </c>
      <c r="F2369">
        <f>Summary!I2000*$N$2</f>
        <v>310.88589999999999</v>
      </c>
      <c r="G2369">
        <f>Summary!F2000</f>
        <v>0</v>
      </c>
      <c r="H2369">
        <f>Summary!G2000</f>
        <v>51.37</v>
      </c>
      <c r="I2369">
        <f>Summary!H2000</f>
        <v>2.62</v>
      </c>
    </row>
    <row r="2370" spans="1:9" x14ac:dyDescent="0.55000000000000004">
      <c r="A2370">
        <v>2015</v>
      </c>
      <c r="B2370">
        <v>175</v>
      </c>
      <c r="C2370">
        <f>Summary!E2001</f>
        <v>24.24</v>
      </c>
      <c r="D2370">
        <f>Summary!D2001</f>
        <v>21.22</v>
      </c>
      <c r="E2370">
        <f>Summary!C2001</f>
        <v>27.12</v>
      </c>
      <c r="F2370">
        <f>Summary!I2001*$N$2</f>
        <v>325.69549999999998</v>
      </c>
      <c r="G2370">
        <f>Summary!F2001</f>
        <v>0.01</v>
      </c>
      <c r="H2370">
        <f>Summary!G2001</f>
        <v>62.09</v>
      </c>
      <c r="I2370">
        <f>Summary!H2001</f>
        <v>3.44</v>
      </c>
    </row>
    <row r="2371" spans="1:9" x14ac:dyDescent="0.55000000000000004">
      <c r="A2371">
        <v>2015</v>
      </c>
      <c r="B2371">
        <v>176</v>
      </c>
      <c r="C2371">
        <f>Summary!E2002</f>
        <v>23.33</v>
      </c>
      <c r="D2371">
        <f>Summary!D2002</f>
        <v>20.03</v>
      </c>
      <c r="E2371">
        <f>Summary!C2002</f>
        <v>26.22</v>
      </c>
      <c r="F2371">
        <f>Summary!I2002*$N$2</f>
        <v>346.63720000000001</v>
      </c>
      <c r="G2371">
        <f>Summary!F2002</f>
        <v>0.01</v>
      </c>
      <c r="H2371">
        <f>Summary!G2002</f>
        <v>64.53</v>
      </c>
      <c r="I2371">
        <f>Summary!H2002</f>
        <v>3.05</v>
      </c>
    </row>
    <row r="2372" spans="1:9" x14ac:dyDescent="0.55000000000000004">
      <c r="A2372">
        <v>2015</v>
      </c>
      <c r="B2372">
        <v>177</v>
      </c>
      <c r="C2372">
        <f>Summary!E2003</f>
        <v>24.87</v>
      </c>
      <c r="D2372">
        <f>Summary!D2003</f>
        <v>21.46</v>
      </c>
      <c r="E2372">
        <f>Summary!C2003</f>
        <v>27.6</v>
      </c>
      <c r="F2372">
        <f>Summary!I2003*$N$2</f>
        <v>349.06690000000003</v>
      </c>
      <c r="G2372">
        <f>Summary!F2003</f>
        <v>0</v>
      </c>
      <c r="H2372">
        <f>Summary!G2003</f>
        <v>54.15</v>
      </c>
      <c r="I2372">
        <f>Summary!H2003</f>
        <v>1.98</v>
      </c>
    </row>
    <row r="2373" spans="1:9" x14ac:dyDescent="0.55000000000000004">
      <c r="A2373">
        <v>2015</v>
      </c>
      <c r="B2373">
        <v>178</v>
      </c>
      <c r="C2373">
        <f>Summary!E2004</f>
        <v>26.82</v>
      </c>
      <c r="D2373">
        <f>Summary!D2004</f>
        <v>23.19</v>
      </c>
      <c r="E2373">
        <f>Summary!C2004</f>
        <v>29.99</v>
      </c>
      <c r="F2373">
        <f>Summary!I2004*$N$2</f>
        <v>347.1</v>
      </c>
      <c r="G2373">
        <f>Summary!F2004</f>
        <v>0</v>
      </c>
      <c r="H2373">
        <f>Summary!G2004</f>
        <v>45.15</v>
      </c>
      <c r="I2373">
        <f>Summary!H2004</f>
        <v>2.08</v>
      </c>
    </row>
    <row r="2374" spans="1:9" x14ac:dyDescent="0.55000000000000004">
      <c r="A2374">
        <v>2015</v>
      </c>
      <c r="B2374">
        <v>179</v>
      </c>
      <c r="C2374">
        <f>Summary!E2005</f>
        <v>28.78</v>
      </c>
      <c r="D2374">
        <f>Summary!D2005</f>
        <v>25.61</v>
      </c>
      <c r="E2374">
        <f>Summary!C2005</f>
        <v>31.52</v>
      </c>
      <c r="F2374">
        <f>Summary!I2005*$N$2</f>
        <v>345.71159999999998</v>
      </c>
      <c r="G2374">
        <f>Summary!F2005</f>
        <v>0</v>
      </c>
      <c r="H2374">
        <f>Summary!G2005</f>
        <v>38.56</v>
      </c>
      <c r="I2374">
        <f>Summary!H2005</f>
        <v>1.44</v>
      </c>
    </row>
    <row r="2375" spans="1:9" x14ac:dyDescent="0.55000000000000004">
      <c r="A2375">
        <v>2015</v>
      </c>
      <c r="B2375">
        <v>180</v>
      </c>
      <c r="C2375">
        <f>Summary!E2006</f>
        <v>27.53</v>
      </c>
      <c r="D2375">
        <f>Summary!D2006</f>
        <v>23.63</v>
      </c>
      <c r="E2375">
        <f>Summary!C2006</f>
        <v>31.12</v>
      </c>
      <c r="F2375">
        <f>Summary!I2006*$N$2</f>
        <v>334.02590000000004</v>
      </c>
      <c r="G2375">
        <f>Summary!F2006</f>
        <v>0.01</v>
      </c>
      <c r="H2375">
        <f>Summary!G2006</f>
        <v>50.84</v>
      </c>
      <c r="I2375">
        <f>Summary!H2006</f>
        <v>3.95</v>
      </c>
    </row>
    <row r="2376" spans="1:9" x14ac:dyDescent="0.55000000000000004">
      <c r="A2376">
        <v>2015</v>
      </c>
      <c r="B2376">
        <v>181</v>
      </c>
      <c r="C2376">
        <f>Summary!E2007</f>
        <v>26.9</v>
      </c>
      <c r="D2376">
        <f>Summary!D2007</f>
        <v>24.16</v>
      </c>
      <c r="E2376">
        <f>Summary!C2007</f>
        <v>29.78</v>
      </c>
      <c r="F2376">
        <f>Summary!I2007*$N$2</f>
        <v>333.79450000000003</v>
      </c>
      <c r="G2376">
        <f>Summary!F2007</f>
        <v>0</v>
      </c>
      <c r="H2376">
        <f>Summary!G2007</f>
        <v>53.45</v>
      </c>
      <c r="I2376">
        <f>Summary!H2007</f>
        <v>4.67</v>
      </c>
    </row>
    <row r="2377" spans="1:9" x14ac:dyDescent="0.55000000000000004">
      <c r="A2377">
        <v>2015</v>
      </c>
      <c r="B2377">
        <v>182</v>
      </c>
      <c r="C2377">
        <f>Summary!E2008</f>
        <v>26.66</v>
      </c>
      <c r="D2377">
        <f>Summary!D2008</f>
        <v>23.97</v>
      </c>
      <c r="E2377">
        <f>Summary!C2008</f>
        <v>29.8</v>
      </c>
      <c r="F2377">
        <f>Summary!I2008*$N$2</f>
        <v>318.75350000000003</v>
      </c>
      <c r="G2377">
        <f>Summary!F2008</f>
        <v>0</v>
      </c>
      <c r="H2377">
        <f>Summary!G2008</f>
        <v>57.38</v>
      </c>
      <c r="I2377">
        <f>Summary!H2008</f>
        <v>4.12</v>
      </c>
    </row>
    <row r="2378" spans="1:9" x14ac:dyDescent="0.55000000000000004">
      <c r="A2378">
        <v>2015</v>
      </c>
      <c r="B2378">
        <v>183</v>
      </c>
      <c r="C2378">
        <f>Summary!E2009</f>
        <v>26.38</v>
      </c>
      <c r="D2378">
        <f>Summary!D2009</f>
        <v>24.18</v>
      </c>
      <c r="E2378">
        <f>Summary!C2009</f>
        <v>30.07</v>
      </c>
      <c r="F2378">
        <f>Summary!I2009*$N$2</f>
        <v>269.81240000000003</v>
      </c>
      <c r="G2378">
        <f>Summary!F2009</f>
        <v>0</v>
      </c>
      <c r="H2378">
        <f>Summary!G2009</f>
        <v>61.86</v>
      </c>
      <c r="I2378">
        <f>Summary!H2009</f>
        <v>1.69</v>
      </c>
    </row>
    <row r="2379" spans="1:9" x14ac:dyDescent="0.55000000000000004">
      <c r="A2379">
        <v>2015</v>
      </c>
      <c r="B2379">
        <v>184</v>
      </c>
      <c r="C2379">
        <f>Summary!E2010</f>
        <v>26.3</v>
      </c>
      <c r="D2379">
        <f>Summary!D2010</f>
        <v>23.23</v>
      </c>
      <c r="E2379">
        <f>Summary!C2010</f>
        <v>28.84</v>
      </c>
      <c r="F2379">
        <f>Summary!I2010*$N$2</f>
        <v>302.43979999999999</v>
      </c>
      <c r="G2379">
        <f>Summary!F2010</f>
        <v>0</v>
      </c>
      <c r="H2379">
        <f>Summary!G2010</f>
        <v>67.97</v>
      </c>
      <c r="I2379">
        <f>Summary!H2010</f>
        <v>3.85</v>
      </c>
    </row>
    <row r="2380" spans="1:9" x14ac:dyDescent="0.55000000000000004">
      <c r="A2380">
        <v>2015</v>
      </c>
      <c r="B2380">
        <v>185</v>
      </c>
      <c r="C2380">
        <f>Summary!E2011</f>
        <v>27.08</v>
      </c>
      <c r="D2380">
        <f>Summary!D2011</f>
        <v>24</v>
      </c>
      <c r="E2380">
        <f>Summary!C2011</f>
        <v>30.68</v>
      </c>
      <c r="F2380">
        <f>Summary!I2011*$N$2</f>
        <v>333.91019999999997</v>
      </c>
      <c r="G2380">
        <f>Summary!F2011</f>
        <v>0</v>
      </c>
      <c r="H2380">
        <f>Summary!G2011</f>
        <v>55.48</v>
      </c>
      <c r="I2380">
        <f>Summary!H2011</f>
        <v>4.4000000000000004</v>
      </c>
    </row>
    <row r="2381" spans="1:9" x14ac:dyDescent="0.55000000000000004">
      <c r="A2381">
        <v>2015</v>
      </c>
      <c r="B2381">
        <v>186</v>
      </c>
      <c r="C2381">
        <f>Summary!E2012</f>
        <v>28.06</v>
      </c>
      <c r="D2381">
        <f>Summary!D2012</f>
        <v>24.14</v>
      </c>
      <c r="E2381">
        <f>Summary!C2012</f>
        <v>32.380000000000003</v>
      </c>
      <c r="F2381">
        <f>Summary!I2012*$N$2</f>
        <v>329.86070000000001</v>
      </c>
      <c r="G2381">
        <f>Summary!F2012</f>
        <v>0</v>
      </c>
      <c r="H2381">
        <f>Summary!G2012</f>
        <v>52.78</v>
      </c>
      <c r="I2381">
        <f>Summary!H2012</f>
        <v>3.63</v>
      </c>
    </row>
    <row r="2382" spans="1:9" x14ac:dyDescent="0.55000000000000004">
      <c r="A2382">
        <v>2015</v>
      </c>
      <c r="B2382">
        <v>187</v>
      </c>
      <c r="C2382">
        <f>Summary!E2013</f>
        <v>28.9</v>
      </c>
      <c r="D2382">
        <f>Summary!D2013</f>
        <v>25.43</v>
      </c>
      <c r="E2382">
        <f>Summary!C2013</f>
        <v>32.32</v>
      </c>
      <c r="F2382">
        <f>Summary!I2013*$N$2</f>
        <v>334.37299999999999</v>
      </c>
      <c r="G2382">
        <f>Summary!F2013</f>
        <v>0.01</v>
      </c>
      <c r="H2382">
        <f>Summary!G2013</f>
        <v>45.64</v>
      </c>
      <c r="I2382">
        <f>Summary!H2013</f>
        <v>3.99</v>
      </c>
    </row>
    <row r="2383" spans="1:9" x14ac:dyDescent="0.55000000000000004">
      <c r="A2383">
        <v>2015</v>
      </c>
      <c r="B2383">
        <v>188</v>
      </c>
      <c r="C2383">
        <f>Summary!E2014</f>
        <v>30.13</v>
      </c>
      <c r="D2383">
        <f>Summary!D2014</f>
        <v>26.04</v>
      </c>
      <c r="E2383">
        <f>Summary!C2014</f>
        <v>33.96</v>
      </c>
      <c r="F2383">
        <f>Summary!I2014*$N$2</f>
        <v>339.8109</v>
      </c>
      <c r="G2383">
        <f>Summary!F2014</f>
        <v>0</v>
      </c>
      <c r="H2383">
        <f>Summary!G2014</f>
        <v>38.770000000000003</v>
      </c>
      <c r="I2383">
        <f>Summary!H2014</f>
        <v>2.14</v>
      </c>
    </row>
    <row r="2384" spans="1:9" x14ac:dyDescent="0.55000000000000004">
      <c r="A2384">
        <v>2015</v>
      </c>
      <c r="B2384">
        <v>189</v>
      </c>
      <c r="C2384">
        <f>Summary!E2015</f>
        <v>30.06</v>
      </c>
      <c r="D2384">
        <f>Summary!D2015</f>
        <v>25.35</v>
      </c>
      <c r="E2384">
        <f>Summary!C2015</f>
        <v>34.99</v>
      </c>
      <c r="F2384">
        <f>Summary!I2015*$N$2</f>
        <v>327.8938</v>
      </c>
      <c r="G2384">
        <f>Summary!F2015</f>
        <v>0</v>
      </c>
      <c r="H2384">
        <f>Summary!G2015</f>
        <v>48.23</v>
      </c>
      <c r="I2384">
        <f>Summary!H2015</f>
        <v>2.16</v>
      </c>
    </row>
    <row r="2385" spans="1:9" x14ac:dyDescent="0.55000000000000004">
      <c r="A2385">
        <v>2015</v>
      </c>
      <c r="B2385">
        <v>190</v>
      </c>
      <c r="C2385">
        <f>Summary!E2016</f>
        <v>26.26</v>
      </c>
      <c r="D2385">
        <f>Summary!D2016</f>
        <v>23.67</v>
      </c>
      <c r="E2385">
        <f>Summary!C2016</f>
        <v>29.37</v>
      </c>
      <c r="F2385">
        <f>Summary!I2016*$N$2</f>
        <v>323.38150000000002</v>
      </c>
      <c r="G2385">
        <f>Summary!F2016</f>
        <v>0</v>
      </c>
      <c r="H2385">
        <f>Summary!G2016</f>
        <v>73.3</v>
      </c>
      <c r="I2385">
        <f>Summary!H2016</f>
        <v>3.97</v>
      </c>
    </row>
    <row r="2386" spans="1:9" x14ac:dyDescent="0.55000000000000004">
      <c r="A2386">
        <v>2015</v>
      </c>
      <c r="B2386">
        <v>191</v>
      </c>
      <c r="C2386">
        <f>Summary!E2017</f>
        <v>25.66</v>
      </c>
      <c r="D2386">
        <f>Summary!D2017</f>
        <v>22.42</v>
      </c>
      <c r="E2386">
        <f>Summary!C2017</f>
        <v>29.07</v>
      </c>
      <c r="F2386">
        <f>Summary!I2017*$N$2</f>
        <v>326.3897</v>
      </c>
      <c r="G2386">
        <f>Summary!F2017</f>
        <v>0</v>
      </c>
      <c r="H2386">
        <f>Summary!G2017</f>
        <v>72.8</v>
      </c>
      <c r="I2386">
        <f>Summary!H2017</f>
        <v>2.63</v>
      </c>
    </row>
    <row r="2387" spans="1:9" x14ac:dyDescent="0.55000000000000004">
      <c r="A2387">
        <v>2015</v>
      </c>
      <c r="B2387">
        <v>192</v>
      </c>
      <c r="C2387">
        <f>Summary!E2018</f>
        <v>26.88</v>
      </c>
      <c r="D2387">
        <f>Summary!D2018</f>
        <v>23.8</v>
      </c>
      <c r="E2387">
        <f>Summary!C2018</f>
        <v>30.46</v>
      </c>
      <c r="F2387">
        <f>Summary!I2018*$N$2</f>
        <v>329.86070000000001</v>
      </c>
      <c r="G2387">
        <f>Summary!F2018</f>
        <v>0</v>
      </c>
      <c r="H2387">
        <f>Summary!G2018</f>
        <v>65.540000000000006</v>
      </c>
      <c r="I2387">
        <f>Summary!H2018</f>
        <v>2.52</v>
      </c>
    </row>
    <row r="2388" spans="1:9" x14ac:dyDescent="0.55000000000000004">
      <c r="A2388">
        <v>2015</v>
      </c>
      <c r="B2388">
        <v>193</v>
      </c>
      <c r="C2388">
        <f>Summary!E2019</f>
        <v>26.08</v>
      </c>
      <c r="D2388">
        <f>Summary!D2019</f>
        <v>23.52</v>
      </c>
      <c r="E2388">
        <f>Summary!C2019</f>
        <v>29.71</v>
      </c>
      <c r="F2388">
        <f>Summary!I2019*$N$2</f>
        <v>334.25729999999999</v>
      </c>
      <c r="G2388">
        <f>Summary!F2019</f>
        <v>0</v>
      </c>
      <c r="H2388">
        <f>Summary!G2019</f>
        <v>68.62</v>
      </c>
      <c r="I2388">
        <f>Summary!H2019</f>
        <v>2.35</v>
      </c>
    </row>
    <row r="2389" spans="1:9" x14ac:dyDescent="0.55000000000000004">
      <c r="A2389">
        <v>2015</v>
      </c>
      <c r="B2389">
        <v>194</v>
      </c>
      <c r="C2389">
        <f>Summary!E2020</f>
        <v>26.18</v>
      </c>
      <c r="D2389">
        <f>Summary!D2020</f>
        <v>23.51</v>
      </c>
      <c r="E2389">
        <f>Summary!C2020</f>
        <v>28.92</v>
      </c>
      <c r="F2389">
        <f>Summary!I2020*$N$2</f>
        <v>328.93509999999998</v>
      </c>
      <c r="G2389">
        <f>Summary!F2020</f>
        <v>0</v>
      </c>
      <c r="H2389">
        <f>Summary!G2020</f>
        <v>71.489999999999995</v>
      </c>
      <c r="I2389">
        <f>Summary!H2020</f>
        <v>1.99</v>
      </c>
    </row>
    <row r="2390" spans="1:9" x14ac:dyDescent="0.55000000000000004">
      <c r="A2390">
        <v>2015</v>
      </c>
      <c r="B2390">
        <v>195</v>
      </c>
      <c r="C2390">
        <f>Summary!E2021</f>
        <v>26.72</v>
      </c>
      <c r="D2390">
        <f>Summary!D2021</f>
        <v>23.85</v>
      </c>
      <c r="E2390">
        <f>Summary!C2021</f>
        <v>29.57</v>
      </c>
      <c r="F2390">
        <f>Summary!I2021*$N$2</f>
        <v>333.56309999999996</v>
      </c>
      <c r="G2390">
        <f>Summary!F2021</f>
        <v>0</v>
      </c>
      <c r="H2390">
        <f>Summary!G2021</f>
        <v>67.63</v>
      </c>
      <c r="I2390">
        <f>Summary!H2021</f>
        <v>2</v>
      </c>
    </row>
    <row r="2391" spans="1:9" x14ac:dyDescent="0.55000000000000004">
      <c r="A2391">
        <v>2015</v>
      </c>
      <c r="B2391">
        <v>196</v>
      </c>
      <c r="C2391">
        <f>Summary!E2022</f>
        <v>27.04</v>
      </c>
      <c r="D2391">
        <f>Summary!D2022</f>
        <v>23.69</v>
      </c>
      <c r="E2391">
        <f>Summary!C2022</f>
        <v>30.17</v>
      </c>
      <c r="F2391">
        <f>Summary!I2022*$N$2</f>
        <v>321.64600000000002</v>
      </c>
      <c r="G2391">
        <f>Summary!F2022</f>
        <v>0</v>
      </c>
      <c r="H2391">
        <f>Summary!G2022</f>
        <v>65.12</v>
      </c>
      <c r="I2391">
        <f>Summary!H2022</f>
        <v>2.4900000000000002</v>
      </c>
    </row>
    <row r="2392" spans="1:9" x14ac:dyDescent="0.55000000000000004">
      <c r="A2392">
        <v>2015</v>
      </c>
      <c r="B2392">
        <v>197</v>
      </c>
      <c r="C2392">
        <f>Summary!E2023</f>
        <v>27.16</v>
      </c>
      <c r="D2392">
        <f>Summary!D2023</f>
        <v>23.63</v>
      </c>
      <c r="E2392">
        <f>Summary!C2023</f>
        <v>30.69</v>
      </c>
      <c r="F2392">
        <f>Summary!I2023*$N$2</f>
        <v>325.00130000000001</v>
      </c>
      <c r="G2392">
        <f>Summary!F2023</f>
        <v>0</v>
      </c>
      <c r="H2392">
        <f>Summary!G2023</f>
        <v>65.510000000000005</v>
      </c>
      <c r="I2392">
        <f>Summary!H2023</f>
        <v>3.5</v>
      </c>
    </row>
    <row r="2393" spans="1:9" x14ac:dyDescent="0.55000000000000004">
      <c r="A2393">
        <v>2015</v>
      </c>
      <c r="B2393">
        <v>198</v>
      </c>
      <c r="C2393">
        <f>Summary!E2024</f>
        <v>26.94</v>
      </c>
      <c r="D2393">
        <f>Summary!D2024</f>
        <v>24</v>
      </c>
      <c r="E2393">
        <f>Summary!C2024</f>
        <v>30.05</v>
      </c>
      <c r="F2393">
        <f>Summary!I2024*$N$2</f>
        <v>293.76230000000004</v>
      </c>
      <c r="G2393">
        <f>Summary!F2024</f>
        <v>0.03</v>
      </c>
      <c r="H2393">
        <f>Summary!G2024</f>
        <v>65.599999999999994</v>
      </c>
      <c r="I2393">
        <f>Summary!H2024</f>
        <v>3.8</v>
      </c>
    </row>
    <row r="2394" spans="1:9" x14ac:dyDescent="0.55000000000000004">
      <c r="A2394">
        <v>2015</v>
      </c>
      <c r="B2394">
        <v>199</v>
      </c>
      <c r="C2394">
        <f>Summary!E2025</f>
        <v>27.48</v>
      </c>
      <c r="D2394">
        <f>Summary!D2025</f>
        <v>24.51</v>
      </c>
      <c r="E2394">
        <f>Summary!C2025</f>
        <v>30.71</v>
      </c>
      <c r="F2394">
        <f>Summary!I2025*$N$2</f>
        <v>309.84460000000001</v>
      </c>
      <c r="G2394">
        <f>Summary!F2025</f>
        <v>0.02</v>
      </c>
      <c r="H2394">
        <f>Summary!G2025</f>
        <v>61.09</v>
      </c>
      <c r="I2394">
        <f>Summary!H2025</f>
        <v>2.89</v>
      </c>
    </row>
    <row r="2395" spans="1:9" x14ac:dyDescent="0.55000000000000004">
      <c r="A2395">
        <v>2015</v>
      </c>
      <c r="B2395">
        <v>200</v>
      </c>
      <c r="C2395">
        <f>Summary!E2026</f>
        <v>27.8</v>
      </c>
      <c r="D2395">
        <f>Summary!D2026</f>
        <v>24.6</v>
      </c>
      <c r="E2395">
        <f>Summary!C2026</f>
        <v>31.77</v>
      </c>
      <c r="F2395">
        <f>Summary!I2026*$N$2</f>
        <v>301.97700000000003</v>
      </c>
      <c r="G2395">
        <f>Summary!F2026</f>
        <v>0.01</v>
      </c>
      <c r="H2395">
        <f>Summary!G2026</f>
        <v>64.2</v>
      </c>
      <c r="I2395">
        <f>Summary!H2026</f>
        <v>2.21</v>
      </c>
    </row>
    <row r="2396" spans="1:9" x14ac:dyDescent="0.55000000000000004">
      <c r="A2396">
        <v>2015</v>
      </c>
      <c r="B2396">
        <v>201</v>
      </c>
      <c r="C2396">
        <f>Summary!E2027</f>
        <v>27.91</v>
      </c>
      <c r="D2396">
        <f>Summary!D2027</f>
        <v>24.84</v>
      </c>
      <c r="E2396">
        <f>Summary!C2027</f>
        <v>31.22</v>
      </c>
      <c r="F2396">
        <f>Summary!I2027*$N$2</f>
        <v>320.25760000000002</v>
      </c>
      <c r="G2396">
        <f>Summary!F2027</f>
        <v>0</v>
      </c>
      <c r="H2396">
        <f>Summary!G2027</f>
        <v>62.52</v>
      </c>
      <c r="I2396">
        <f>Summary!H2027</f>
        <v>1.79</v>
      </c>
    </row>
    <row r="2397" spans="1:9" x14ac:dyDescent="0.55000000000000004">
      <c r="A2397">
        <v>2015</v>
      </c>
      <c r="B2397">
        <v>202</v>
      </c>
      <c r="C2397">
        <f>Summary!E2028</f>
        <v>28.07</v>
      </c>
      <c r="D2397">
        <f>Summary!D2028</f>
        <v>24.71</v>
      </c>
      <c r="E2397">
        <f>Summary!C2028</f>
        <v>31.43</v>
      </c>
      <c r="F2397">
        <f>Summary!I2028*$N$2</f>
        <v>329.05080000000004</v>
      </c>
      <c r="G2397">
        <f>Summary!F2028</f>
        <v>0</v>
      </c>
      <c r="H2397">
        <f>Summary!G2028</f>
        <v>63.83</v>
      </c>
      <c r="I2397">
        <f>Summary!H2028</f>
        <v>2.42</v>
      </c>
    </row>
    <row r="2398" spans="1:9" x14ac:dyDescent="0.55000000000000004">
      <c r="A2398">
        <v>2015</v>
      </c>
      <c r="B2398">
        <v>203</v>
      </c>
      <c r="C2398">
        <f>Summary!E2029</f>
        <v>28.72</v>
      </c>
      <c r="D2398">
        <f>Summary!D2029</f>
        <v>24.91</v>
      </c>
      <c r="E2398">
        <f>Summary!C2029</f>
        <v>32.92</v>
      </c>
      <c r="F2398">
        <f>Summary!I2029*$N$2</f>
        <v>302.90260000000001</v>
      </c>
      <c r="G2398">
        <f>Summary!F2029</f>
        <v>0.01</v>
      </c>
      <c r="H2398">
        <f>Summary!G2029</f>
        <v>57.49</v>
      </c>
      <c r="I2398">
        <f>Summary!H2029</f>
        <v>2.31</v>
      </c>
    </row>
    <row r="2399" spans="1:9" x14ac:dyDescent="0.55000000000000004">
      <c r="A2399">
        <v>2015</v>
      </c>
      <c r="B2399">
        <v>204</v>
      </c>
      <c r="C2399">
        <f>Summary!E2030</f>
        <v>27.72</v>
      </c>
      <c r="D2399">
        <f>Summary!D2030</f>
        <v>24.3</v>
      </c>
      <c r="E2399">
        <f>Summary!C2030</f>
        <v>30.93</v>
      </c>
      <c r="F2399">
        <f>Summary!I2030*$N$2</f>
        <v>311.233</v>
      </c>
      <c r="G2399">
        <f>Summary!F2030</f>
        <v>0.05</v>
      </c>
      <c r="H2399">
        <f>Summary!G2030</f>
        <v>67.03</v>
      </c>
      <c r="I2399">
        <f>Summary!H2030</f>
        <v>2.8</v>
      </c>
    </row>
    <row r="2400" spans="1:9" x14ac:dyDescent="0.55000000000000004">
      <c r="A2400">
        <v>2015</v>
      </c>
      <c r="B2400">
        <v>205</v>
      </c>
      <c r="C2400">
        <f>Summary!E2031</f>
        <v>29.17</v>
      </c>
      <c r="D2400">
        <f>Summary!D2031</f>
        <v>25.11</v>
      </c>
      <c r="E2400">
        <f>Summary!C2031</f>
        <v>32.35</v>
      </c>
      <c r="F2400">
        <f>Summary!I2031*$N$2</f>
        <v>317.59649999999999</v>
      </c>
      <c r="G2400">
        <f>Summary!F2031</f>
        <v>0.01</v>
      </c>
      <c r="H2400">
        <f>Summary!G2031</f>
        <v>58.93</v>
      </c>
      <c r="I2400">
        <f>Summary!H2031</f>
        <v>3.49</v>
      </c>
    </row>
    <row r="2401" spans="1:9" x14ac:dyDescent="0.55000000000000004">
      <c r="A2401">
        <v>2015</v>
      </c>
      <c r="B2401">
        <v>206</v>
      </c>
      <c r="C2401">
        <f>Summary!E2032</f>
        <v>28.9</v>
      </c>
      <c r="D2401">
        <f>Summary!D2032</f>
        <v>25.82</v>
      </c>
      <c r="E2401">
        <f>Summary!C2032</f>
        <v>32.299999999999997</v>
      </c>
      <c r="F2401">
        <f>Summary!I2032*$N$2</f>
        <v>321.87740000000002</v>
      </c>
      <c r="G2401">
        <f>Summary!F2032</f>
        <v>0</v>
      </c>
      <c r="H2401">
        <f>Summary!G2032</f>
        <v>58.42</v>
      </c>
      <c r="I2401">
        <f>Summary!H2032</f>
        <v>3.09</v>
      </c>
    </row>
    <row r="2402" spans="1:9" x14ac:dyDescent="0.55000000000000004">
      <c r="A2402">
        <v>2015</v>
      </c>
      <c r="B2402">
        <v>207</v>
      </c>
      <c r="C2402">
        <f>Summary!E2033</f>
        <v>27.56</v>
      </c>
      <c r="D2402">
        <f>Summary!D2033</f>
        <v>25.24</v>
      </c>
      <c r="E2402">
        <f>Summary!C2033</f>
        <v>31.17</v>
      </c>
      <c r="F2402">
        <f>Summary!I2033*$N$2</f>
        <v>321.0675</v>
      </c>
      <c r="G2402">
        <f>Summary!F2033</f>
        <v>0</v>
      </c>
      <c r="H2402">
        <f>Summary!G2033</f>
        <v>73.25</v>
      </c>
      <c r="I2402">
        <f>Summary!H2033</f>
        <v>3.13</v>
      </c>
    </row>
    <row r="2403" spans="1:9" x14ac:dyDescent="0.55000000000000004">
      <c r="A2403">
        <v>2015</v>
      </c>
      <c r="B2403">
        <v>208</v>
      </c>
      <c r="C2403">
        <f>Summary!E2034</f>
        <v>29.85</v>
      </c>
      <c r="D2403">
        <f>Summary!D2034</f>
        <v>25</v>
      </c>
      <c r="E2403">
        <f>Summary!C2034</f>
        <v>34.76</v>
      </c>
      <c r="F2403">
        <f>Summary!I2034*$N$2</f>
        <v>328.35660000000001</v>
      </c>
      <c r="G2403">
        <f>Summary!F2034</f>
        <v>0</v>
      </c>
      <c r="H2403">
        <f>Summary!G2034</f>
        <v>54.57</v>
      </c>
      <c r="I2403">
        <f>Summary!H2034</f>
        <v>3.33</v>
      </c>
    </row>
    <row r="2404" spans="1:9" x14ac:dyDescent="0.55000000000000004">
      <c r="A2404">
        <v>2015</v>
      </c>
      <c r="B2404">
        <v>209</v>
      </c>
      <c r="C2404">
        <f>Summary!E2035</f>
        <v>27.8</v>
      </c>
      <c r="D2404">
        <f>Summary!D2035</f>
        <v>25.29</v>
      </c>
      <c r="E2404">
        <f>Summary!C2035</f>
        <v>30.63</v>
      </c>
      <c r="F2404">
        <f>Summary!I2035*$N$2</f>
        <v>310.65450000000004</v>
      </c>
      <c r="G2404">
        <f>Summary!F2035</f>
        <v>0</v>
      </c>
      <c r="H2404">
        <f>Summary!G2035</f>
        <v>73.69</v>
      </c>
      <c r="I2404">
        <f>Summary!H2035</f>
        <v>3.11</v>
      </c>
    </row>
    <row r="2405" spans="1:9" x14ac:dyDescent="0.55000000000000004">
      <c r="A2405">
        <v>2015</v>
      </c>
      <c r="B2405">
        <v>210</v>
      </c>
      <c r="C2405">
        <f>Summary!E2036</f>
        <v>28.08</v>
      </c>
      <c r="D2405">
        <f>Summary!D2036</f>
        <v>25.52</v>
      </c>
      <c r="E2405">
        <f>Summary!C2036</f>
        <v>31.83</v>
      </c>
      <c r="F2405">
        <f>Summary!I2036*$N$2</f>
        <v>284.62200000000001</v>
      </c>
      <c r="G2405">
        <f>Summary!F2036</f>
        <v>0.01</v>
      </c>
      <c r="H2405">
        <f>Summary!G2036</f>
        <v>64.7</v>
      </c>
      <c r="I2405">
        <f>Summary!H2036</f>
        <v>2.1800000000000002</v>
      </c>
    </row>
    <row r="2406" spans="1:9" x14ac:dyDescent="0.55000000000000004">
      <c r="A2406">
        <v>2015</v>
      </c>
      <c r="B2406">
        <v>211</v>
      </c>
      <c r="C2406">
        <f>Summary!E2037</f>
        <v>27.88</v>
      </c>
      <c r="D2406">
        <f>Summary!D2037</f>
        <v>25.36</v>
      </c>
      <c r="E2406">
        <f>Summary!C2037</f>
        <v>30.9</v>
      </c>
      <c r="F2406">
        <f>Summary!I2037*$N$2</f>
        <v>259.63080000000002</v>
      </c>
      <c r="G2406">
        <f>Summary!F2037</f>
        <v>0.57999999999999996</v>
      </c>
      <c r="H2406">
        <f>Summary!G2037</f>
        <v>73.33</v>
      </c>
      <c r="I2406">
        <f>Summary!H2037</f>
        <v>2.95</v>
      </c>
    </row>
    <row r="2407" spans="1:9" x14ac:dyDescent="0.55000000000000004">
      <c r="A2407">
        <v>2015</v>
      </c>
      <c r="B2407">
        <v>212</v>
      </c>
      <c r="C2407">
        <f>Summary!E2038</f>
        <v>27.31</v>
      </c>
      <c r="D2407">
        <f>Summary!D2038</f>
        <v>25.08</v>
      </c>
      <c r="E2407">
        <f>Summary!C2038</f>
        <v>30.46</v>
      </c>
      <c r="F2407">
        <f>Summary!I2038*$N$2</f>
        <v>208.95419999999999</v>
      </c>
      <c r="G2407">
        <f>Summary!F2038</f>
        <v>0.11</v>
      </c>
      <c r="H2407">
        <f>Summary!G2038</f>
        <v>73.91</v>
      </c>
      <c r="I2407">
        <f>Summary!H2038</f>
        <v>3.28</v>
      </c>
    </row>
    <row r="2408" spans="1:9" x14ac:dyDescent="0.55000000000000004">
      <c r="A2408">
        <v>2015</v>
      </c>
      <c r="B2408">
        <v>213</v>
      </c>
      <c r="C2408">
        <f>Summary!E2039</f>
        <v>27.1</v>
      </c>
      <c r="D2408">
        <f>Summary!D2039</f>
        <v>24.34</v>
      </c>
      <c r="E2408">
        <f>Summary!C2039</f>
        <v>30.88</v>
      </c>
      <c r="F2408">
        <f>Summary!I2039*$N$2</f>
        <v>274.209</v>
      </c>
      <c r="G2408">
        <f>Summary!F2039</f>
        <v>0.02</v>
      </c>
      <c r="H2408">
        <f>Summary!G2039</f>
        <v>68.900000000000006</v>
      </c>
      <c r="I2408">
        <f>Summary!H2039</f>
        <v>3.6</v>
      </c>
    </row>
    <row r="2409" spans="1:9" x14ac:dyDescent="0.55000000000000004">
      <c r="A2409">
        <v>2015</v>
      </c>
      <c r="B2409">
        <v>214</v>
      </c>
      <c r="C2409">
        <f>Summary!E2040</f>
        <v>26.89</v>
      </c>
      <c r="D2409">
        <f>Summary!D2040</f>
        <v>25.06</v>
      </c>
      <c r="E2409">
        <f>Summary!C2040</f>
        <v>29.8</v>
      </c>
      <c r="F2409">
        <f>Summary!I2040*$N$2</f>
        <v>269.81240000000003</v>
      </c>
      <c r="G2409">
        <f>Summary!F2040</f>
        <v>0.03</v>
      </c>
      <c r="H2409">
        <f>Summary!G2040</f>
        <v>75.16</v>
      </c>
      <c r="I2409">
        <f>Summary!H2040</f>
        <v>5.49</v>
      </c>
    </row>
    <row r="2410" spans="1:9" x14ac:dyDescent="0.55000000000000004">
      <c r="A2410">
        <v>2015</v>
      </c>
      <c r="B2410">
        <v>215</v>
      </c>
      <c r="C2410">
        <f>Summary!E2041</f>
        <v>27.31</v>
      </c>
      <c r="D2410">
        <f>Summary!D2041</f>
        <v>24.28</v>
      </c>
      <c r="E2410">
        <f>Summary!C2041</f>
        <v>29.98</v>
      </c>
      <c r="F2410">
        <f>Summary!I2041*$N$2</f>
        <v>280.8039</v>
      </c>
      <c r="G2410">
        <f>Summary!F2041</f>
        <v>0.01</v>
      </c>
      <c r="H2410">
        <f>Summary!G2041</f>
        <v>64.900000000000006</v>
      </c>
      <c r="I2410">
        <f>Summary!H2041</f>
        <v>4.32</v>
      </c>
    </row>
    <row r="2411" spans="1:9" x14ac:dyDescent="0.55000000000000004">
      <c r="A2411">
        <v>2015</v>
      </c>
      <c r="B2411">
        <v>216</v>
      </c>
      <c r="C2411">
        <f>Summary!E2042</f>
        <v>28.01</v>
      </c>
      <c r="D2411">
        <f>Summary!D2042</f>
        <v>25.23</v>
      </c>
      <c r="E2411">
        <f>Summary!C2042</f>
        <v>30.72</v>
      </c>
      <c r="F2411">
        <f>Summary!I2042*$N$2</f>
        <v>286.58890000000002</v>
      </c>
      <c r="G2411">
        <f>Summary!F2042</f>
        <v>0.39</v>
      </c>
      <c r="H2411">
        <f>Summary!G2042</f>
        <v>57.42</v>
      </c>
      <c r="I2411">
        <f>Summary!H2042</f>
        <v>1.98</v>
      </c>
    </row>
    <row r="2412" spans="1:9" x14ac:dyDescent="0.55000000000000004">
      <c r="A2412">
        <v>2015</v>
      </c>
      <c r="B2412">
        <v>217</v>
      </c>
      <c r="C2412">
        <f>Summary!E2043</f>
        <v>27.15</v>
      </c>
      <c r="D2412">
        <f>Summary!D2043</f>
        <v>23.81</v>
      </c>
      <c r="E2412">
        <f>Summary!C2043</f>
        <v>30.49</v>
      </c>
      <c r="F2412">
        <f>Summary!I2043*$N$2</f>
        <v>285.08480000000003</v>
      </c>
      <c r="G2412">
        <f>Summary!F2043</f>
        <v>1</v>
      </c>
      <c r="H2412">
        <f>Summary!G2043</f>
        <v>72.400000000000006</v>
      </c>
      <c r="I2412">
        <f>Summary!H2043</f>
        <v>2.4300000000000002</v>
      </c>
    </row>
    <row r="2413" spans="1:9" x14ac:dyDescent="0.55000000000000004">
      <c r="A2413">
        <v>2015</v>
      </c>
      <c r="B2413">
        <v>218</v>
      </c>
      <c r="C2413">
        <f>Summary!E2044</f>
        <v>26.74</v>
      </c>
      <c r="D2413">
        <f>Summary!D2044</f>
        <v>25.12</v>
      </c>
      <c r="E2413">
        <f>Summary!C2044</f>
        <v>28.77</v>
      </c>
      <c r="F2413">
        <f>Summary!I2044*$N$2</f>
        <v>210.92110000000002</v>
      </c>
      <c r="G2413">
        <f>Summary!F2044</f>
        <v>2.54</v>
      </c>
      <c r="H2413">
        <f>Summary!G2044</f>
        <v>80.540000000000006</v>
      </c>
      <c r="I2413">
        <f>Summary!H2044</f>
        <v>1.65</v>
      </c>
    </row>
    <row r="2414" spans="1:9" x14ac:dyDescent="0.55000000000000004">
      <c r="A2414">
        <v>2015</v>
      </c>
      <c r="B2414">
        <v>219</v>
      </c>
      <c r="C2414">
        <f>Summary!E2045</f>
        <v>28.39</v>
      </c>
      <c r="D2414">
        <f>Summary!D2045</f>
        <v>25.65</v>
      </c>
      <c r="E2414">
        <f>Summary!C2045</f>
        <v>30.75</v>
      </c>
      <c r="F2414">
        <f>Summary!I2045*$N$2</f>
        <v>203.05350000000001</v>
      </c>
      <c r="G2414">
        <f>Summary!F2045</f>
        <v>1.22</v>
      </c>
      <c r="H2414">
        <f>Summary!G2045</f>
        <v>70.03</v>
      </c>
      <c r="I2414">
        <f>Summary!H2045</f>
        <v>2.5</v>
      </c>
    </row>
    <row r="2415" spans="1:9" x14ac:dyDescent="0.55000000000000004">
      <c r="A2415">
        <v>2015</v>
      </c>
      <c r="B2415">
        <v>220</v>
      </c>
      <c r="C2415">
        <f>Summary!E2046</f>
        <v>28.84</v>
      </c>
      <c r="D2415">
        <f>Summary!D2046</f>
        <v>26.02</v>
      </c>
      <c r="E2415">
        <f>Summary!C2046</f>
        <v>31.91</v>
      </c>
      <c r="F2415">
        <f>Summary!I2046*$N$2</f>
        <v>197.7313</v>
      </c>
      <c r="G2415">
        <f>Summary!F2046</f>
        <v>0.51</v>
      </c>
      <c r="H2415">
        <f>Summary!G2046</f>
        <v>59.98</v>
      </c>
      <c r="I2415">
        <f>Summary!H2046</f>
        <v>3.76</v>
      </c>
    </row>
    <row r="2416" spans="1:9" x14ac:dyDescent="0.55000000000000004">
      <c r="A2416">
        <v>2015</v>
      </c>
      <c r="B2416">
        <v>221</v>
      </c>
      <c r="C2416">
        <f>Summary!E2047</f>
        <v>27.37</v>
      </c>
      <c r="D2416">
        <f>Summary!D2047</f>
        <v>25.33</v>
      </c>
      <c r="E2416">
        <f>Summary!C2047</f>
        <v>29.74</v>
      </c>
      <c r="F2416">
        <f>Summary!I2047*$N$2</f>
        <v>206.17740000000001</v>
      </c>
      <c r="G2416">
        <f>Summary!F2047</f>
        <v>0.33</v>
      </c>
      <c r="H2416">
        <f>Summary!G2047</f>
        <v>73.959999999999994</v>
      </c>
      <c r="I2416">
        <f>Summary!H2047</f>
        <v>4.3099999999999996</v>
      </c>
    </row>
    <row r="2417" spans="1:9" x14ac:dyDescent="0.55000000000000004">
      <c r="A2417">
        <v>2015</v>
      </c>
      <c r="B2417">
        <v>222</v>
      </c>
      <c r="C2417">
        <f>Summary!E2048</f>
        <v>29.14</v>
      </c>
      <c r="D2417">
        <f>Summary!D2048</f>
        <v>25.24</v>
      </c>
      <c r="E2417">
        <f>Summary!C2048</f>
        <v>32.97</v>
      </c>
      <c r="F2417">
        <f>Summary!I2048*$N$2</f>
        <v>228.16039999999998</v>
      </c>
      <c r="G2417">
        <f>Summary!F2048</f>
        <v>0.22</v>
      </c>
      <c r="H2417">
        <f>Summary!G2048</f>
        <v>65</v>
      </c>
      <c r="I2417">
        <f>Summary!H2048</f>
        <v>2.83</v>
      </c>
    </row>
    <row r="2418" spans="1:9" x14ac:dyDescent="0.55000000000000004">
      <c r="A2418">
        <v>2015</v>
      </c>
      <c r="B2418">
        <v>223</v>
      </c>
      <c r="C2418">
        <f>Summary!E2049</f>
        <v>28.33</v>
      </c>
      <c r="D2418">
        <f>Summary!D2049</f>
        <v>26.02</v>
      </c>
      <c r="E2418">
        <f>Summary!C2049</f>
        <v>31.69</v>
      </c>
      <c r="F2418">
        <f>Summary!I2049*$N$2</f>
        <v>187.89679999999998</v>
      </c>
      <c r="G2418">
        <f>Summary!F2049</f>
        <v>0.25</v>
      </c>
      <c r="H2418">
        <f>Summary!G2049</f>
        <v>71.87</v>
      </c>
      <c r="I2418">
        <f>Summary!H2049</f>
        <v>2.06</v>
      </c>
    </row>
    <row r="2419" spans="1:9" x14ac:dyDescent="0.55000000000000004">
      <c r="A2419">
        <v>2015</v>
      </c>
      <c r="B2419">
        <v>224</v>
      </c>
      <c r="C2419">
        <f>Summary!E2050</f>
        <v>28.67</v>
      </c>
      <c r="D2419">
        <f>Summary!D2050</f>
        <v>25.51</v>
      </c>
      <c r="E2419">
        <f>Summary!C2050</f>
        <v>31.78</v>
      </c>
      <c r="F2419">
        <f>Summary!I2050*$N$2</f>
        <v>283.23360000000002</v>
      </c>
      <c r="G2419">
        <f>Summary!F2050</f>
        <v>0.02</v>
      </c>
      <c r="H2419">
        <f>Summary!G2050</f>
        <v>65.92</v>
      </c>
      <c r="I2419">
        <f>Summary!H2050</f>
        <v>2.4</v>
      </c>
    </row>
    <row r="2420" spans="1:9" x14ac:dyDescent="0.55000000000000004">
      <c r="A2420">
        <v>2015</v>
      </c>
      <c r="B2420">
        <v>225</v>
      </c>
      <c r="C2420">
        <f>Summary!E2051</f>
        <v>30.78</v>
      </c>
      <c r="D2420">
        <f>Summary!D2051</f>
        <v>26.52</v>
      </c>
      <c r="E2420">
        <f>Summary!C2051</f>
        <v>35.74</v>
      </c>
      <c r="F2420">
        <f>Summary!I2051*$N$2</f>
        <v>290.75409999999999</v>
      </c>
      <c r="G2420">
        <f>Summary!F2051</f>
        <v>0.02</v>
      </c>
      <c r="H2420">
        <f>Summary!G2051</f>
        <v>44.61</v>
      </c>
      <c r="I2420">
        <f>Summary!H2051</f>
        <v>2.86</v>
      </c>
    </row>
    <row r="2421" spans="1:9" x14ac:dyDescent="0.55000000000000004">
      <c r="A2421">
        <v>2015</v>
      </c>
      <c r="B2421">
        <v>226</v>
      </c>
      <c r="C2421">
        <f>Summary!E2052</f>
        <v>27.67</v>
      </c>
      <c r="D2421">
        <f>Summary!D2052</f>
        <v>23.66</v>
      </c>
      <c r="E2421">
        <f>Summary!C2052</f>
        <v>31.5</v>
      </c>
      <c r="F2421">
        <f>Summary!I2052*$N$2</f>
        <v>312.8528</v>
      </c>
      <c r="G2421">
        <f>Summary!F2052</f>
        <v>0</v>
      </c>
      <c r="H2421">
        <f>Summary!G2052</f>
        <v>38.31</v>
      </c>
      <c r="I2421">
        <f>Summary!H2052</f>
        <v>3.39</v>
      </c>
    </row>
    <row r="2422" spans="1:9" x14ac:dyDescent="0.55000000000000004">
      <c r="A2422">
        <v>2015</v>
      </c>
      <c r="B2422">
        <v>227</v>
      </c>
      <c r="C2422">
        <f>Summary!E2053</f>
        <v>27.29</v>
      </c>
      <c r="D2422">
        <f>Summary!D2053</f>
        <v>23.98</v>
      </c>
      <c r="E2422">
        <f>Summary!C2053</f>
        <v>31.36</v>
      </c>
      <c r="F2422">
        <f>Summary!I2053*$N$2</f>
        <v>264.37450000000001</v>
      </c>
      <c r="G2422">
        <f>Summary!F2053</f>
        <v>0.08</v>
      </c>
      <c r="H2422">
        <f>Summary!G2053</f>
        <v>47.71</v>
      </c>
      <c r="I2422">
        <f>Summary!H2053</f>
        <v>2.73</v>
      </c>
    </row>
    <row r="2423" spans="1:9" x14ac:dyDescent="0.55000000000000004">
      <c r="A2423">
        <v>2015</v>
      </c>
      <c r="B2423">
        <v>228</v>
      </c>
      <c r="C2423">
        <f>Summary!E2054</f>
        <v>25.94</v>
      </c>
      <c r="D2423">
        <f>Summary!D2054</f>
        <v>23.59</v>
      </c>
      <c r="E2423">
        <f>Summary!C2054</f>
        <v>28.14</v>
      </c>
      <c r="F2423">
        <f>Summary!I2054*$N$2</f>
        <v>270.15950000000004</v>
      </c>
      <c r="G2423">
        <f>Summary!F2054</f>
        <v>0.35</v>
      </c>
      <c r="H2423">
        <f>Summary!G2054</f>
        <v>70.08</v>
      </c>
      <c r="I2423">
        <f>Summary!H2054</f>
        <v>3.36</v>
      </c>
    </row>
    <row r="2424" spans="1:9" x14ac:dyDescent="0.55000000000000004">
      <c r="A2424">
        <v>2015</v>
      </c>
      <c r="B2424">
        <v>229</v>
      </c>
      <c r="C2424">
        <f>Summary!E2055</f>
        <v>27</v>
      </c>
      <c r="D2424">
        <f>Summary!D2055</f>
        <v>24.16</v>
      </c>
      <c r="E2424">
        <f>Summary!C2055</f>
        <v>30.57</v>
      </c>
      <c r="F2424">
        <f>Summary!I2055*$N$2</f>
        <v>291.91110000000003</v>
      </c>
      <c r="G2424">
        <f>Summary!F2055</f>
        <v>0.01</v>
      </c>
      <c r="H2424">
        <f>Summary!G2055</f>
        <v>64.040000000000006</v>
      </c>
      <c r="I2424">
        <f>Summary!H2055</f>
        <v>3.25</v>
      </c>
    </row>
    <row r="2425" spans="1:9" x14ac:dyDescent="0.55000000000000004">
      <c r="A2425">
        <v>2015</v>
      </c>
      <c r="B2425">
        <v>230</v>
      </c>
      <c r="C2425">
        <f>Summary!E2056</f>
        <v>25.87</v>
      </c>
      <c r="D2425">
        <f>Summary!D2056</f>
        <v>23.79</v>
      </c>
      <c r="E2425">
        <f>Summary!C2056</f>
        <v>28.67</v>
      </c>
      <c r="F2425">
        <f>Summary!I2056*$N$2</f>
        <v>284.04349999999999</v>
      </c>
      <c r="G2425">
        <f>Summary!F2056</f>
        <v>0.01</v>
      </c>
      <c r="H2425">
        <f>Summary!G2056</f>
        <v>71.69</v>
      </c>
      <c r="I2425">
        <f>Summary!H2056</f>
        <v>2.4700000000000002</v>
      </c>
    </row>
    <row r="2426" spans="1:9" x14ac:dyDescent="0.55000000000000004">
      <c r="A2426">
        <v>2015</v>
      </c>
      <c r="B2426">
        <v>231</v>
      </c>
      <c r="C2426">
        <f>Summary!E2057</f>
        <v>26.37</v>
      </c>
      <c r="D2426">
        <f>Summary!D2057</f>
        <v>24.27</v>
      </c>
      <c r="E2426">
        <f>Summary!C2057</f>
        <v>29.06</v>
      </c>
      <c r="F2426">
        <f>Summary!I2057*$N$2</f>
        <v>236.60650000000001</v>
      </c>
      <c r="G2426">
        <f>Summary!F2057</f>
        <v>0.17</v>
      </c>
      <c r="H2426">
        <f>Summary!G2057</f>
        <v>73.069999999999993</v>
      </c>
      <c r="I2426">
        <f>Summary!H2057</f>
        <v>3.17</v>
      </c>
    </row>
    <row r="2427" spans="1:9" x14ac:dyDescent="0.55000000000000004">
      <c r="A2427">
        <v>2015</v>
      </c>
      <c r="B2427">
        <v>232</v>
      </c>
      <c r="C2427">
        <f>Summary!E2058</f>
        <v>26.71</v>
      </c>
      <c r="D2427">
        <f>Summary!D2058</f>
        <v>24.61</v>
      </c>
      <c r="E2427">
        <f>Summary!C2058</f>
        <v>29.29</v>
      </c>
      <c r="F2427">
        <f>Summary!I2058*$N$2</f>
        <v>284.96909999999997</v>
      </c>
      <c r="G2427">
        <f>Summary!F2058</f>
        <v>0.01</v>
      </c>
      <c r="H2427">
        <f>Summary!G2058</f>
        <v>69.88</v>
      </c>
      <c r="I2427">
        <f>Summary!H2058</f>
        <v>4.6900000000000004</v>
      </c>
    </row>
    <row r="2428" spans="1:9" x14ac:dyDescent="0.55000000000000004">
      <c r="A2428">
        <v>2015</v>
      </c>
      <c r="B2428">
        <v>233</v>
      </c>
      <c r="C2428">
        <f>Summary!E2059</f>
        <v>26.89</v>
      </c>
      <c r="D2428">
        <f>Summary!D2059</f>
        <v>24.23</v>
      </c>
      <c r="E2428">
        <f>Summary!C2059</f>
        <v>30.26</v>
      </c>
      <c r="F2428">
        <f>Summary!I2059*$N$2</f>
        <v>273.16770000000002</v>
      </c>
      <c r="G2428">
        <f>Summary!F2059</f>
        <v>0.1</v>
      </c>
      <c r="H2428">
        <f>Summary!G2059</f>
        <v>66.92</v>
      </c>
      <c r="I2428">
        <f>Summary!H2059</f>
        <v>4.76</v>
      </c>
    </row>
    <row r="2429" spans="1:9" x14ac:dyDescent="0.55000000000000004">
      <c r="A2429">
        <v>2015</v>
      </c>
      <c r="B2429">
        <v>234</v>
      </c>
      <c r="C2429">
        <f>Summary!E2060</f>
        <v>26.38</v>
      </c>
      <c r="D2429">
        <f>Summary!D2060</f>
        <v>22.87</v>
      </c>
      <c r="E2429">
        <f>Summary!C2060</f>
        <v>29.21</v>
      </c>
      <c r="F2429">
        <f>Summary!I2060*$N$2</f>
        <v>284.50630000000001</v>
      </c>
      <c r="G2429">
        <f>Summary!F2060</f>
        <v>0.3</v>
      </c>
      <c r="H2429">
        <f>Summary!G2060</f>
        <v>66.180000000000007</v>
      </c>
      <c r="I2429">
        <f>Summary!H2060</f>
        <v>3.99</v>
      </c>
    </row>
    <row r="2430" spans="1:9" x14ac:dyDescent="0.55000000000000004">
      <c r="A2430">
        <v>2015</v>
      </c>
      <c r="B2430">
        <v>235</v>
      </c>
      <c r="C2430">
        <f>Summary!E2061</f>
        <v>27.9</v>
      </c>
      <c r="D2430">
        <f>Summary!D2061</f>
        <v>24.07</v>
      </c>
      <c r="E2430">
        <f>Summary!C2061</f>
        <v>31.39</v>
      </c>
      <c r="F2430">
        <f>Summary!I2061*$N$2</f>
        <v>280.10970000000003</v>
      </c>
      <c r="G2430">
        <f>Summary!F2061</f>
        <v>0</v>
      </c>
      <c r="H2430">
        <f>Summary!G2061</f>
        <v>48.53</v>
      </c>
      <c r="I2430">
        <f>Summary!H2061</f>
        <v>4.3499999999999996</v>
      </c>
    </row>
    <row r="2431" spans="1:9" x14ac:dyDescent="0.55000000000000004">
      <c r="A2431">
        <v>2015</v>
      </c>
      <c r="B2431">
        <v>236</v>
      </c>
      <c r="C2431">
        <f>Summary!E2062</f>
        <v>26.04</v>
      </c>
      <c r="D2431">
        <f>Summary!D2062</f>
        <v>22.46</v>
      </c>
      <c r="E2431">
        <f>Summary!C2062</f>
        <v>29.59</v>
      </c>
      <c r="F2431">
        <f>Summary!I2062*$N$2</f>
        <v>294.45650000000001</v>
      </c>
      <c r="G2431">
        <f>Summary!F2062</f>
        <v>0</v>
      </c>
      <c r="H2431">
        <f>Summary!G2062</f>
        <v>50.37</v>
      </c>
      <c r="I2431">
        <f>Summary!H2062</f>
        <v>2.87</v>
      </c>
    </row>
    <row r="2432" spans="1:9" x14ac:dyDescent="0.55000000000000004">
      <c r="A2432">
        <v>2015</v>
      </c>
      <c r="B2432">
        <v>237</v>
      </c>
      <c r="C2432">
        <f>Summary!E2063</f>
        <v>25.12</v>
      </c>
      <c r="D2432">
        <f>Summary!D2063</f>
        <v>22.64</v>
      </c>
      <c r="E2432">
        <f>Summary!C2063</f>
        <v>27.68</v>
      </c>
      <c r="F2432">
        <f>Summary!I2063*$N$2</f>
        <v>292.14249999999998</v>
      </c>
      <c r="G2432">
        <f>Summary!F2063</f>
        <v>0</v>
      </c>
      <c r="H2432">
        <f>Summary!G2063</f>
        <v>63.8</v>
      </c>
      <c r="I2432">
        <f>Summary!H2063</f>
        <v>3.06</v>
      </c>
    </row>
    <row r="2433" spans="1:9" x14ac:dyDescent="0.55000000000000004">
      <c r="A2433">
        <v>2015</v>
      </c>
      <c r="B2433">
        <v>238</v>
      </c>
      <c r="C2433">
        <f>Summary!E2064</f>
        <v>24.89</v>
      </c>
      <c r="D2433">
        <f>Summary!D2064</f>
        <v>22.07</v>
      </c>
      <c r="E2433">
        <f>Summary!C2064</f>
        <v>28.25</v>
      </c>
      <c r="F2433">
        <f>Summary!I2064*$N$2</f>
        <v>277.10149999999999</v>
      </c>
      <c r="G2433">
        <f>Summary!F2064</f>
        <v>0.04</v>
      </c>
      <c r="H2433">
        <f>Summary!G2064</f>
        <v>73.260000000000005</v>
      </c>
      <c r="I2433">
        <f>Summary!H2064</f>
        <v>3.54</v>
      </c>
    </row>
    <row r="2434" spans="1:9" x14ac:dyDescent="0.55000000000000004">
      <c r="A2434">
        <v>2015</v>
      </c>
      <c r="B2434">
        <v>239</v>
      </c>
      <c r="C2434">
        <f>Summary!E2065</f>
        <v>25</v>
      </c>
      <c r="D2434">
        <f>Summary!D2065</f>
        <v>22.88</v>
      </c>
      <c r="E2434">
        <f>Summary!C2065</f>
        <v>27.72</v>
      </c>
      <c r="F2434">
        <f>Summary!I2065*$N$2</f>
        <v>276.17590000000001</v>
      </c>
      <c r="G2434">
        <f>Summary!F2065</f>
        <v>0.08</v>
      </c>
      <c r="H2434">
        <f>Summary!G2065</f>
        <v>71.72</v>
      </c>
      <c r="I2434">
        <f>Summary!H2065</f>
        <v>2.0299999999999998</v>
      </c>
    </row>
    <row r="2435" spans="1:9" x14ac:dyDescent="0.55000000000000004">
      <c r="A2435">
        <v>2015</v>
      </c>
      <c r="B2435">
        <v>240</v>
      </c>
      <c r="C2435">
        <f>Summary!E2066</f>
        <v>25.43</v>
      </c>
      <c r="D2435">
        <f>Summary!D2066</f>
        <v>22.52</v>
      </c>
      <c r="E2435">
        <f>Summary!C2066</f>
        <v>28.73</v>
      </c>
      <c r="F2435">
        <f>Summary!I2066*$N$2</f>
        <v>270.50659999999999</v>
      </c>
      <c r="G2435">
        <f>Summary!F2066</f>
        <v>0.08</v>
      </c>
      <c r="H2435">
        <f>Summary!G2066</f>
        <v>74.89</v>
      </c>
      <c r="I2435">
        <f>Summary!H2066</f>
        <v>3.77</v>
      </c>
    </row>
    <row r="2436" spans="1:9" x14ac:dyDescent="0.55000000000000004">
      <c r="A2436">
        <v>2015</v>
      </c>
      <c r="B2436">
        <v>241</v>
      </c>
      <c r="C2436">
        <f>Summary!E2067</f>
        <v>25.52</v>
      </c>
      <c r="D2436">
        <f>Summary!D2067</f>
        <v>22.44</v>
      </c>
      <c r="E2436">
        <f>Summary!C2067</f>
        <v>28.45</v>
      </c>
      <c r="F2436">
        <f>Summary!I2067*$N$2</f>
        <v>243.7799</v>
      </c>
      <c r="G2436">
        <f>Summary!F2067</f>
        <v>0.1</v>
      </c>
      <c r="H2436">
        <f>Summary!G2067</f>
        <v>72.260000000000005</v>
      </c>
      <c r="I2436">
        <f>Summary!H2067</f>
        <v>4.29</v>
      </c>
    </row>
    <row r="2437" spans="1:9" x14ac:dyDescent="0.55000000000000004">
      <c r="A2437">
        <v>2015</v>
      </c>
      <c r="B2437">
        <v>242</v>
      </c>
      <c r="C2437">
        <f>Summary!E2068</f>
        <v>25.77</v>
      </c>
      <c r="D2437">
        <f>Summary!D2068</f>
        <v>24.15</v>
      </c>
      <c r="E2437">
        <f>Summary!C2068</f>
        <v>28.7</v>
      </c>
      <c r="F2437">
        <f>Summary!I2068*$N$2</f>
        <v>243.66419999999999</v>
      </c>
      <c r="G2437">
        <f>Summary!F2068</f>
        <v>0.2</v>
      </c>
      <c r="H2437">
        <f>Summary!G2068</f>
        <v>78.62</v>
      </c>
      <c r="I2437">
        <f>Summary!H2068</f>
        <v>4.43</v>
      </c>
    </row>
    <row r="2438" spans="1:9" x14ac:dyDescent="0.55000000000000004">
      <c r="A2438">
        <v>2015</v>
      </c>
      <c r="B2438">
        <v>243</v>
      </c>
      <c r="C2438">
        <f>Summary!E2069</f>
        <v>25.69</v>
      </c>
      <c r="D2438">
        <f>Summary!D2069</f>
        <v>23.41</v>
      </c>
      <c r="E2438">
        <f>Summary!C2069</f>
        <v>28.23</v>
      </c>
      <c r="F2438">
        <f>Summary!I2069*$N$2</f>
        <v>193.4504</v>
      </c>
      <c r="G2438">
        <f>Summary!F2069</f>
        <v>0.18</v>
      </c>
      <c r="H2438">
        <f>Summary!G2069</f>
        <v>78.22</v>
      </c>
      <c r="I2438">
        <f>Summary!H2069</f>
        <v>2.1800000000000002</v>
      </c>
    </row>
    <row r="2439" spans="1:9" x14ac:dyDescent="0.55000000000000004">
      <c r="A2439">
        <v>2015</v>
      </c>
      <c r="B2439">
        <v>244</v>
      </c>
      <c r="C2439">
        <f>Summary!E2070</f>
        <v>26.06</v>
      </c>
      <c r="D2439">
        <f>Summary!D2070</f>
        <v>23.27</v>
      </c>
      <c r="E2439">
        <f>Summary!C2070</f>
        <v>29.94</v>
      </c>
      <c r="F2439">
        <f>Summary!I2070*$N$2</f>
        <v>224.92080000000001</v>
      </c>
      <c r="G2439">
        <f>Summary!F2070</f>
        <v>0.12</v>
      </c>
      <c r="H2439">
        <f>Summary!G2070</f>
        <v>74.510000000000005</v>
      </c>
      <c r="I2439">
        <f>Summary!H2070</f>
        <v>2.56</v>
      </c>
    </row>
    <row r="2440" spans="1:9" x14ac:dyDescent="0.55000000000000004">
      <c r="A2440">
        <v>2015</v>
      </c>
      <c r="B2440">
        <v>245</v>
      </c>
      <c r="C2440">
        <f>Summary!E2071</f>
        <v>25.87</v>
      </c>
      <c r="D2440">
        <f>Summary!D2071</f>
        <v>23.37</v>
      </c>
      <c r="E2440">
        <f>Summary!C2071</f>
        <v>28.89</v>
      </c>
      <c r="F2440">
        <f>Summary!I2071*$N$2</f>
        <v>258.12669999999997</v>
      </c>
      <c r="G2440">
        <f>Summary!F2071</f>
        <v>0.02</v>
      </c>
      <c r="H2440">
        <f>Summary!G2071</f>
        <v>67.33</v>
      </c>
      <c r="I2440">
        <f>Summary!H2071</f>
        <v>2.75</v>
      </c>
    </row>
    <row r="2441" spans="1:9" x14ac:dyDescent="0.55000000000000004">
      <c r="A2441">
        <v>2015</v>
      </c>
      <c r="B2441">
        <v>246</v>
      </c>
      <c r="C2441">
        <f>Summary!E2072</f>
        <v>25.74</v>
      </c>
      <c r="D2441">
        <f>Summary!D2072</f>
        <v>22.4</v>
      </c>
      <c r="E2441">
        <f>Summary!C2072</f>
        <v>29.59</v>
      </c>
      <c r="F2441">
        <f>Summary!I2072*$N$2</f>
        <v>272.93630000000002</v>
      </c>
      <c r="G2441">
        <f>Summary!F2072</f>
        <v>0</v>
      </c>
      <c r="H2441">
        <f>Summary!G2072</f>
        <v>56.18</v>
      </c>
      <c r="I2441">
        <f>Summary!H2072</f>
        <v>3.54</v>
      </c>
    </row>
    <row r="2442" spans="1:9" x14ac:dyDescent="0.55000000000000004">
      <c r="A2442">
        <v>2015</v>
      </c>
      <c r="B2442">
        <v>247</v>
      </c>
      <c r="C2442">
        <f>Summary!E2073</f>
        <v>25.39</v>
      </c>
      <c r="D2442">
        <f>Summary!D2073</f>
        <v>21.65</v>
      </c>
      <c r="E2442">
        <f>Summary!C2073</f>
        <v>28.93</v>
      </c>
      <c r="F2442">
        <f>Summary!I2073*$N$2</f>
        <v>204.09480000000002</v>
      </c>
      <c r="G2442">
        <f>Summary!F2073</f>
        <v>0</v>
      </c>
      <c r="H2442">
        <f>Summary!G2073</f>
        <v>56.59</v>
      </c>
      <c r="I2442">
        <f>Summary!H2073</f>
        <v>2.94</v>
      </c>
    </row>
    <row r="2443" spans="1:9" x14ac:dyDescent="0.55000000000000004">
      <c r="A2443">
        <v>2015</v>
      </c>
      <c r="B2443">
        <v>248</v>
      </c>
      <c r="C2443">
        <f>Summary!E2074</f>
        <v>23.97</v>
      </c>
      <c r="D2443">
        <f>Summary!D2074</f>
        <v>22.62</v>
      </c>
      <c r="E2443">
        <f>Summary!C2074</f>
        <v>26.11</v>
      </c>
      <c r="F2443">
        <f>Summary!I2074*$N$2</f>
        <v>123.6833</v>
      </c>
      <c r="G2443">
        <f>Summary!F2074</f>
        <v>1.66</v>
      </c>
      <c r="H2443">
        <f>Summary!G2074</f>
        <v>75.569999999999993</v>
      </c>
      <c r="I2443">
        <f>Summary!H2074</f>
        <v>5.64</v>
      </c>
    </row>
    <row r="2444" spans="1:9" x14ac:dyDescent="0.55000000000000004">
      <c r="A2444">
        <v>2015</v>
      </c>
      <c r="B2444">
        <v>249</v>
      </c>
      <c r="C2444">
        <f>Summary!E2075</f>
        <v>23.33</v>
      </c>
      <c r="D2444">
        <f>Summary!D2075</f>
        <v>21.65</v>
      </c>
      <c r="E2444">
        <f>Summary!C2075</f>
        <v>25.7</v>
      </c>
      <c r="F2444">
        <f>Summary!I2075*$N$2</f>
        <v>68.610100000000003</v>
      </c>
      <c r="G2444">
        <f>Summary!F2075</f>
        <v>9.25</v>
      </c>
      <c r="H2444">
        <f>Summary!G2075</f>
        <v>78.53</v>
      </c>
      <c r="I2444">
        <f>Summary!H2075</f>
        <v>5.32</v>
      </c>
    </row>
    <row r="2445" spans="1:9" x14ac:dyDescent="0.55000000000000004">
      <c r="A2445">
        <v>2015</v>
      </c>
      <c r="B2445">
        <v>250</v>
      </c>
      <c r="C2445">
        <f>Summary!E2076</f>
        <v>22.76</v>
      </c>
      <c r="D2445">
        <f>Summary!D2076</f>
        <v>21.89</v>
      </c>
      <c r="E2445">
        <f>Summary!C2076</f>
        <v>24.12</v>
      </c>
      <c r="F2445">
        <f>Summary!I2076*$N$2</f>
        <v>108.75800000000001</v>
      </c>
      <c r="G2445">
        <f>Summary!F2076</f>
        <v>7.45</v>
      </c>
      <c r="H2445">
        <f>Summary!G2076</f>
        <v>82.05</v>
      </c>
      <c r="I2445">
        <f>Summary!H2076</f>
        <v>4.18</v>
      </c>
    </row>
    <row r="2446" spans="1:9" x14ac:dyDescent="0.55000000000000004">
      <c r="A2446">
        <v>2015</v>
      </c>
      <c r="B2446">
        <v>251</v>
      </c>
      <c r="C2446">
        <f>Summary!E2077</f>
        <v>22.72</v>
      </c>
      <c r="D2446">
        <f>Summary!D2077</f>
        <v>20.83</v>
      </c>
      <c r="E2446">
        <f>Summary!C2077</f>
        <v>25.87</v>
      </c>
      <c r="F2446">
        <f>Summary!I2077*$N$2</f>
        <v>224.92080000000001</v>
      </c>
      <c r="G2446">
        <f>Summary!F2077</f>
        <v>4.57</v>
      </c>
      <c r="H2446">
        <f>Summary!G2077</f>
        <v>74.930000000000007</v>
      </c>
      <c r="I2446">
        <f>Summary!H2077</f>
        <v>2.66</v>
      </c>
    </row>
    <row r="2447" spans="1:9" x14ac:dyDescent="0.55000000000000004">
      <c r="A2447">
        <v>2015</v>
      </c>
      <c r="B2447">
        <v>252</v>
      </c>
      <c r="C2447">
        <f>Summary!E2078</f>
        <v>22.95</v>
      </c>
      <c r="D2447">
        <f>Summary!D2078</f>
        <v>20.53</v>
      </c>
      <c r="E2447">
        <f>Summary!C2078</f>
        <v>26.37</v>
      </c>
      <c r="F2447">
        <f>Summary!I2078*$N$2</f>
        <v>224.11090000000002</v>
      </c>
      <c r="G2447">
        <f>Summary!F2078</f>
        <v>0.03</v>
      </c>
      <c r="H2447">
        <f>Summary!G2078</f>
        <v>70.510000000000005</v>
      </c>
      <c r="I2447">
        <f>Summary!H2078</f>
        <v>2.04</v>
      </c>
    </row>
    <row r="2448" spans="1:9" x14ac:dyDescent="0.55000000000000004">
      <c r="A2448">
        <v>2015</v>
      </c>
      <c r="B2448">
        <v>253</v>
      </c>
      <c r="C2448">
        <f>Summary!E2079</f>
        <v>24.18</v>
      </c>
      <c r="D2448">
        <f>Summary!D2079</f>
        <v>21.51</v>
      </c>
      <c r="E2448">
        <f>Summary!C2079</f>
        <v>27.6</v>
      </c>
      <c r="F2448">
        <f>Summary!I2079*$N$2</f>
        <v>226.0778</v>
      </c>
      <c r="G2448">
        <f>Summary!F2079</f>
        <v>0</v>
      </c>
      <c r="H2448">
        <f>Summary!G2079</f>
        <v>62.95</v>
      </c>
      <c r="I2448">
        <f>Summary!H2079</f>
        <v>1.86</v>
      </c>
    </row>
    <row r="2449" spans="1:9" x14ac:dyDescent="0.55000000000000004">
      <c r="A2449">
        <v>2015</v>
      </c>
      <c r="B2449">
        <v>254</v>
      </c>
      <c r="C2449">
        <f>Summary!E2080</f>
        <v>24.42</v>
      </c>
      <c r="D2449">
        <f>Summary!D2080</f>
        <v>22.27</v>
      </c>
      <c r="E2449">
        <f>Summary!C2080</f>
        <v>27.31</v>
      </c>
      <c r="F2449">
        <f>Summary!I2080*$N$2</f>
        <v>225.73070000000001</v>
      </c>
      <c r="G2449">
        <f>Summary!F2080</f>
        <v>0</v>
      </c>
      <c r="H2449">
        <f>Summary!G2080</f>
        <v>63.77</v>
      </c>
      <c r="I2449">
        <f>Summary!H2080</f>
        <v>1.58</v>
      </c>
    </row>
    <row r="2450" spans="1:9" x14ac:dyDescent="0.55000000000000004">
      <c r="A2450">
        <v>2015</v>
      </c>
      <c r="B2450">
        <v>255</v>
      </c>
      <c r="C2450">
        <f>Summary!E2081</f>
        <v>24.55</v>
      </c>
      <c r="D2450">
        <f>Summary!D2081</f>
        <v>21.92</v>
      </c>
      <c r="E2450">
        <f>Summary!C2081</f>
        <v>28.17</v>
      </c>
      <c r="F2450">
        <f>Summary!I2081*$N$2</f>
        <v>109.45220000000002</v>
      </c>
      <c r="G2450">
        <f>Summary!F2081</f>
        <v>0.43</v>
      </c>
      <c r="H2450">
        <f>Summary!G2081</f>
        <v>71.010000000000005</v>
      </c>
      <c r="I2450">
        <f>Summary!H2081</f>
        <v>2.2599999999999998</v>
      </c>
    </row>
    <row r="2451" spans="1:9" x14ac:dyDescent="0.55000000000000004">
      <c r="A2451">
        <v>2015</v>
      </c>
      <c r="B2451">
        <v>256</v>
      </c>
      <c r="C2451">
        <f>Summary!E2082</f>
        <v>24.93</v>
      </c>
      <c r="D2451">
        <f>Summary!D2082</f>
        <v>21.92</v>
      </c>
      <c r="E2451">
        <f>Summary!C2082</f>
        <v>29.22</v>
      </c>
      <c r="F2451">
        <f>Summary!I2082*$N$2</f>
        <v>216.35900000000001</v>
      </c>
      <c r="G2451">
        <f>Summary!F2082</f>
        <v>0</v>
      </c>
      <c r="H2451">
        <f>Summary!G2082</f>
        <v>63.32</v>
      </c>
      <c r="I2451">
        <f>Summary!H2082</f>
        <v>3.7</v>
      </c>
    </row>
    <row r="2452" spans="1:9" x14ac:dyDescent="0.55000000000000004">
      <c r="A2452">
        <v>2015</v>
      </c>
      <c r="B2452">
        <v>257</v>
      </c>
      <c r="C2452">
        <f>Summary!E2083</f>
        <v>23.72</v>
      </c>
      <c r="D2452">
        <f>Summary!D2083</f>
        <v>20.190000000000001</v>
      </c>
      <c r="E2452">
        <f>Summary!C2083</f>
        <v>27.69</v>
      </c>
      <c r="F2452">
        <f>Summary!I2083*$N$2</f>
        <v>255.69700000000003</v>
      </c>
      <c r="G2452">
        <f>Summary!F2083</f>
        <v>0</v>
      </c>
      <c r="H2452">
        <f>Summary!G2083</f>
        <v>62.48</v>
      </c>
      <c r="I2452">
        <f>Summary!H2083</f>
        <v>2.76</v>
      </c>
    </row>
    <row r="2453" spans="1:9" x14ac:dyDescent="0.55000000000000004">
      <c r="A2453">
        <v>2015</v>
      </c>
      <c r="B2453">
        <v>258</v>
      </c>
      <c r="C2453">
        <f>Summary!E2084</f>
        <v>24.01</v>
      </c>
      <c r="D2453">
        <f>Summary!D2084</f>
        <v>20.010000000000002</v>
      </c>
      <c r="E2453">
        <f>Summary!C2084</f>
        <v>27.92</v>
      </c>
      <c r="F2453">
        <f>Summary!I2084*$N$2</f>
        <v>253.73009999999999</v>
      </c>
      <c r="G2453">
        <f>Summary!F2084</f>
        <v>0</v>
      </c>
      <c r="H2453">
        <f>Summary!G2084</f>
        <v>59.27</v>
      </c>
      <c r="I2453">
        <f>Summary!H2084</f>
        <v>4.24</v>
      </c>
    </row>
    <row r="2454" spans="1:9" x14ac:dyDescent="0.55000000000000004">
      <c r="A2454">
        <v>2015</v>
      </c>
      <c r="B2454">
        <v>259</v>
      </c>
      <c r="C2454">
        <f>Summary!E2085</f>
        <v>24.72</v>
      </c>
      <c r="D2454">
        <f>Summary!D2085</f>
        <v>20.36</v>
      </c>
      <c r="E2454">
        <f>Summary!C2085</f>
        <v>29.38</v>
      </c>
      <c r="F2454">
        <f>Summary!I2085*$N$2</f>
        <v>258.82089999999999</v>
      </c>
      <c r="G2454">
        <f>Summary!F2085</f>
        <v>0</v>
      </c>
      <c r="H2454">
        <f>Summary!G2085</f>
        <v>58.94</v>
      </c>
      <c r="I2454">
        <f>Summary!H2085</f>
        <v>5.39</v>
      </c>
    </row>
    <row r="2455" spans="1:9" x14ac:dyDescent="0.55000000000000004">
      <c r="A2455">
        <v>2015</v>
      </c>
      <c r="B2455">
        <v>260</v>
      </c>
      <c r="C2455">
        <f>Summary!E2086</f>
        <v>23.63</v>
      </c>
      <c r="D2455">
        <f>Summary!D2086</f>
        <v>20.87</v>
      </c>
      <c r="E2455">
        <f>Summary!C2086</f>
        <v>27.16</v>
      </c>
      <c r="F2455">
        <f>Summary!I2086*$N$2</f>
        <v>252.68880000000001</v>
      </c>
      <c r="G2455">
        <f>Summary!F2086</f>
        <v>0.1</v>
      </c>
      <c r="H2455">
        <f>Summary!G2086</f>
        <v>64.37</v>
      </c>
      <c r="I2455">
        <f>Summary!H2086</f>
        <v>3.57</v>
      </c>
    </row>
    <row r="2456" spans="1:9" x14ac:dyDescent="0.55000000000000004">
      <c r="A2456">
        <v>2015</v>
      </c>
      <c r="B2456">
        <v>261</v>
      </c>
      <c r="C2456">
        <f>Summary!E2087</f>
        <v>22.21</v>
      </c>
      <c r="D2456">
        <f>Summary!D2087</f>
        <v>19.489999999999998</v>
      </c>
      <c r="E2456">
        <f>Summary!C2087</f>
        <v>24.96</v>
      </c>
      <c r="F2456">
        <f>Summary!I2087*$N$2</f>
        <v>226.54059999999998</v>
      </c>
      <c r="G2456">
        <f>Summary!F2087</f>
        <v>0</v>
      </c>
      <c r="H2456">
        <f>Summary!G2087</f>
        <v>64.989999999999995</v>
      </c>
      <c r="I2456">
        <f>Summary!H2087</f>
        <v>5.1100000000000003</v>
      </c>
    </row>
    <row r="2457" spans="1:9" x14ac:dyDescent="0.55000000000000004">
      <c r="A2457">
        <v>2015</v>
      </c>
      <c r="B2457">
        <v>262</v>
      </c>
      <c r="C2457">
        <f>Summary!E2088</f>
        <v>22.36</v>
      </c>
      <c r="D2457">
        <f>Summary!D2088</f>
        <v>20.3</v>
      </c>
      <c r="E2457">
        <f>Summary!C2088</f>
        <v>25.09</v>
      </c>
      <c r="F2457">
        <f>Summary!I2088*$N$2</f>
        <v>176.90529999999998</v>
      </c>
      <c r="G2457">
        <f>Summary!F2088</f>
        <v>0.05</v>
      </c>
      <c r="H2457">
        <f>Summary!G2088</f>
        <v>75.19</v>
      </c>
      <c r="I2457">
        <f>Summary!H2088</f>
        <v>5.65</v>
      </c>
    </row>
    <row r="2458" spans="1:9" x14ac:dyDescent="0.55000000000000004">
      <c r="A2458">
        <v>2015</v>
      </c>
      <c r="B2458">
        <v>263</v>
      </c>
      <c r="C2458">
        <f>Summary!E2089</f>
        <v>21.87</v>
      </c>
      <c r="D2458">
        <f>Summary!D2089</f>
        <v>18.97</v>
      </c>
      <c r="E2458">
        <f>Summary!C2089</f>
        <v>25.43</v>
      </c>
      <c r="F2458">
        <f>Summary!I2089*$N$2</f>
        <v>237.9949</v>
      </c>
      <c r="G2458">
        <f>Summary!F2089</f>
        <v>0</v>
      </c>
      <c r="H2458">
        <f>Summary!G2089</f>
        <v>73.12</v>
      </c>
      <c r="I2458">
        <f>Summary!H2089</f>
        <v>2.93</v>
      </c>
    </row>
    <row r="2459" spans="1:9" x14ac:dyDescent="0.55000000000000004">
      <c r="A2459">
        <v>2015</v>
      </c>
      <c r="B2459">
        <v>264</v>
      </c>
      <c r="C2459">
        <f>Summary!E2090</f>
        <v>24.26</v>
      </c>
      <c r="D2459">
        <f>Summary!D2090</f>
        <v>20.56</v>
      </c>
      <c r="E2459">
        <f>Summary!C2090</f>
        <v>28.14</v>
      </c>
      <c r="F2459">
        <f>Summary!I2090*$N$2</f>
        <v>213.11940000000001</v>
      </c>
      <c r="G2459">
        <f>Summary!F2090</f>
        <v>0</v>
      </c>
      <c r="H2459">
        <f>Summary!G2090</f>
        <v>63.67</v>
      </c>
      <c r="I2459">
        <f>Summary!H2090</f>
        <v>2.4900000000000002</v>
      </c>
    </row>
    <row r="2460" spans="1:9" x14ac:dyDescent="0.55000000000000004">
      <c r="A2460">
        <v>2015</v>
      </c>
      <c r="B2460">
        <v>265</v>
      </c>
      <c r="C2460">
        <f>Summary!E2091</f>
        <v>26.15</v>
      </c>
      <c r="D2460">
        <f>Summary!D2091</f>
        <v>22.37</v>
      </c>
      <c r="E2460">
        <f>Summary!C2091</f>
        <v>31.13</v>
      </c>
      <c r="F2460">
        <f>Summary!I2091*$N$2</f>
        <v>246.55669999999998</v>
      </c>
      <c r="G2460">
        <f>Summary!F2091</f>
        <v>0</v>
      </c>
      <c r="H2460">
        <f>Summary!G2091</f>
        <v>48.85</v>
      </c>
      <c r="I2460">
        <f>Summary!H2091</f>
        <v>3.01</v>
      </c>
    </row>
    <row r="2461" spans="1:9" x14ac:dyDescent="0.55000000000000004">
      <c r="A2461">
        <v>2015</v>
      </c>
      <c r="B2461">
        <v>266</v>
      </c>
      <c r="C2461">
        <f>Summary!E2092</f>
        <v>22.93</v>
      </c>
      <c r="D2461">
        <f>Summary!D2092</f>
        <v>20.260000000000002</v>
      </c>
      <c r="E2461">
        <f>Summary!C2092</f>
        <v>26.73</v>
      </c>
      <c r="F2461">
        <f>Summary!I2092*$N$2</f>
        <v>241.58159999999998</v>
      </c>
      <c r="G2461">
        <f>Summary!F2092</f>
        <v>0</v>
      </c>
      <c r="H2461">
        <f>Summary!G2092</f>
        <v>58.91</v>
      </c>
      <c r="I2461">
        <f>Summary!H2092</f>
        <v>3.62</v>
      </c>
    </row>
    <row r="2462" spans="1:9" x14ac:dyDescent="0.55000000000000004">
      <c r="A2462">
        <v>2015</v>
      </c>
      <c r="B2462">
        <v>267</v>
      </c>
      <c r="C2462">
        <f>Summary!E2093</f>
        <v>21.8</v>
      </c>
      <c r="D2462">
        <f>Summary!D2093</f>
        <v>20.350000000000001</v>
      </c>
      <c r="E2462">
        <f>Summary!C2093</f>
        <v>24.5</v>
      </c>
      <c r="F2462">
        <f>Summary!I2093*$N$2</f>
        <v>212.42519999999999</v>
      </c>
      <c r="G2462">
        <f>Summary!F2093</f>
        <v>0</v>
      </c>
      <c r="H2462">
        <f>Summary!G2093</f>
        <v>72.739999999999995</v>
      </c>
      <c r="I2462">
        <f>Summary!H2093</f>
        <v>2.78</v>
      </c>
    </row>
    <row r="2463" spans="1:9" x14ac:dyDescent="0.55000000000000004">
      <c r="A2463">
        <v>2015</v>
      </c>
      <c r="B2463">
        <v>268</v>
      </c>
      <c r="C2463">
        <f>Summary!E2094</f>
        <v>21.78</v>
      </c>
      <c r="D2463">
        <f>Summary!D2094</f>
        <v>19.559999999999999</v>
      </c>
      <c r="E2463">
        <f>Summary!C2094</f>
        <v>25.19</v>
      </c>
      <c r="F2463">
        <f>Summary!I2094*$N$2</f>
        <v>232.67269999999999</v>
      </c>
      <c r="G2463">
        <f>Summary!F2094</f>
        <v>0</v>
      </c>
      <c r="H2463">
        <f>Summary!G2094</f>
        <v>69.849999999999994</v>
      </c>
      <c r="I2463">
        <f>Summary!H2094</f>
        <v>1.77</v>
      </c>
    </row>
    <row r="2464" spans="1:9" x14ac:dyDescent="0.55000000000000004">
      <c r="A2464">
        <v>2015</v>
      </c>
      <c r="B2464">
        <v>269</v>
      </c>
      <c r="C2464">
        <f>Summary!E2095</f>
        <v>21.74</v>
      </c>
      <c r="D2464">
        <f>Summary!D2095</f>
        <v>19.12</v>
      </c>
      <c r="E2464">
        <f>Summary!C2095</f>
        <v>24.94</v>
      </c>
      <c r="F2464">
        <f>Summary!I2095*$N$2</f>
        <v>206.52450000000002</v>
      </c>
      <c r="G2464">
        <f>Summary!F2095</f>
        <v>0.01</v>
      </c>
      <c r="H2464">
        <f>Summary!G2095</f>
        <v>66.88</v>
      </c>
      <c r="I2464">
        <f>Summary!H2095</f>
        <v>1.33</v>
      </c>
    </row>
    <row r="2465" spans="1:9" x14ac:dyDescent="0.55000000000000004">
      <c r="A2465">
        <v>2015</v>
      </c>
      <c r="B2465">
        <v>270</v>
      </c>
      <c r="C2465">
        <f>Summary!E2096</f>
        <v>21.51</v>
      </c>
      <c r="D2465">
        <f>Summary!D2096</f>
        <v>19.84</v>
      </c>
      <c r="E2465">
        <f>Summary!C2096</f>
        <v>24.3</v>
      </c>
      <c r="F2465">
        <f>Summary!I2096*$N$2</f>
        <v>186.97120000000001</v>
      </c>
      <c r="G2465">
        <f>Summary!F2096</f>
        <v>0.37</v>
      </c>
      <c r="H2465">
        <f>Summary!G2096</f>
        <v>72.930000000000007</v>
      </c>
      <c r="I2465">
        <f>Summary!H2096</f>
        <v>2.82</v>
      </c>
    </row>
    <row r="2466" spans="1:9" x14ac:dyDescent="0.55000000000000004">
      <c r="A2466">
        <v>2015</v>
      </c>
      <c r="B2466">
        <v>271</v>
      </c>
      <c r="C2466">
        <f>Summary!E2097</f>
        <v>21.1</v>
      </c>
      <c r="D2466">
        <f>Summary!D2097</f>
        <v>19.03</v>
      </c>
      <c r="E2466">
        <f>Summary!C2097</f>
        <v>23.4</v>
      </c>
      <c r="F2466">
        <f>Summary!I2097*$N$2</f>
        <v>206.52450000000002</v>
      </c>
      <c r="G2466">
        <f>Summary!F2097</f>
        <v>1.83</v>
      </c>
      <c r="H2466">
        <f>Summary!G2097</f>
        <v>75.56</v>
      </c>
      <c r="I2466">
        <f>Summary!H2097</f>
        <v>5.21</v>
      </c>
    </row>
    <row r="2467" spans="1:9" x14ac:dyDescent="0.55000000000000004">
      <c r="A2467">
        <v>2015</v>
      </c>
      <c r="B2467">
        <v>272</v>
      </c>
      <c r="C2467">
        <f>Summary!E2098</f>
        <v>19.670000000000002</v>
      </c>
      <c r="D2467">
        <f>Summary!D2098</f>
        <v>18.440000000000001</v>
      </c>
      <c r="E2467">
        <f>Summary!C2098</f>
        <v>20.6</v>
      </c>
      <c r="F2467">
        <f>Summary!I2098*$N$2</f>
        <v>107.1382</v>
      </c>
      <c r="G2467">
        <f>Summary!F2098</f>
        <v>3.63</v>
      </c>
      <c r="H2467">
        <f>Summary!G2098</f>
        <v>78.650000000000006</v>
      </c>
      <c r="I2467">
        <f>Summary!H2098</f>
        <v>4.49</v>
      </c>
    </row>
    <row r="2468" spans="1:9" x14ac:dyDescent="0.55000000000000004">
      <c r="A2468">
        <v>2015</v>
      </c>
      <c r="B2468">
        <v>273</v>
      </c>
      <c r="C2468">
        <f>Summary!E2099</f>
        <v>20.43</v>
      </c>
      <c r="D2468">
        <f>Summary!D2099</f>
        <v>17.72</v>
      </c>
      <c r="E2468">
        <f>Summary!C2099</f>
        <v>23.83</v>
      </c>
      <c r="F2468">
        <f>Summary!I2099*$N$2</f>
        <v>181.18620000000001</v>
      </c>
      <c r="G2468">
        <f>Summary!F2099</f>
        <v>0.5</v>
      </c>
      <c r="H2468">
        <f>Summary!G2099</f>
        <v>71.849999999999994</v>
      </c>
      <c r="I2468">
        <f>Summary!H2099</f>
        <v>2.54</v>
      </c>
    </row>
    <row r="2469" spans="1:9" x14ac:dyDescent="0.55000000000000004">
      <c r="A2469">
        <v>2015</v>
      </c>
      <c r="B2469">
        <v>274</v>
      </c>
      <c r="C2469">
        <f>Summary!E2100</f>
        <v>20.76</v>
      </c>
      <c r="D2469">
        <f>Summary!D2100</f>
        <v>17.989999999999998</v>
      </c>
      <c r="E2469">
        <f>Summary!C2100</f>
        <v>24.12</v>
      </c>
      <c r="F2469">
        <f>Summary!I2100*$N$2</f>
        <v>200.39240000000001</v>
      </c>
      <c r="G2469">
        <f>Summary!F2100</f>
        <v>0.04</v>
      </c>
      <c r="H2469">
        <f>Summary!G2100</f>
        <v>71.48</v>
      </c>
      <c r="I2469">
        <f>Summary!H2100</f>
        <v>1.95</v>
      </c>
    </row>
    <row r="2470" spans="1:9" x14ac:dyDescent="0.55000000000000004">
      <c r="A2470">
        <v>2015</v>
      </c>
      <c r="B2470">
        <v>275</v>
      </c>
      <c r="C2470">
        <f>Summary!E2101</f>
        <v>22.27</v>
      </c>
      <c r="D2470">
        <f>Summary!D2101</f>
        <v>18.52</v>
      </c>
      <c r="E2470">
        <f>Summary!C2101</f>
        <v>26.38</v>
      </c>
      <c r="F2470">
        <f>Summary!I2101*$N$2</f>
        <v>213.00370000000001</v>
      </c>
      <c r="G2470">
        <f>Summary!F2101</f>
        <v>0</v>
      </c>
      <c r="H2470">
        <f>Summary!G2101</f>
        <v>62.72</v>
      </c>
      <c r="I2470">
        <f>Summary!H2101</f>
        <v>2.69</v>
      </c>
    </row>
    <row r="2471" spans="1:9" x14ac:dyDescent="0.55000000000000004">
      <c r="A2471">
        <v>2015</v>
      </c>
      <c r="B2471">
        <v>276</v>
      </c>
      <c r="C2471">
        <f>Summary!E2102</f>
        <v>22.39</v>
      </c>
      <c r="D2471">
        <f>Summary!D2102</f>
        <v>20.18</v>
      </c>
      <c r="E2471">
        <f>Summary!C2102</f>
        <v>26.25</v>
      </c>
      <c r="F2471">
        <f>Summary!I2102*$N$2</f>
        <v>116.16279999999999</v>
      </c>
      <c r="G2471">
        <f>Summary!F2102</f>
        <v>0</v>
      </c>
      <c r="H2471">
        <f>Summary!G2102</f>
        <v>68.03</v>
      </c>
      <c r="I2471">
        <f>Summary!H2102</f>
        <v>2.0099999999999998</v>
      </c>
    </row>
    <row r="2472" spans="1:9" x14ac:dyDescent="0.55000000000000004">
      <c r="A2472">
        <v>2015</v>
      </c>
      <c r="B2472">
        <v>277</v>
      </c>
      <c r="C2472">
        <f>Summary!E2103</f>
        <v>24.28</v>
      </c>
      <c r="D2472">
        <f>Summary!D2103</f>
        <v>20.13</v>
      </c>
      <c r="E2472">
        <f>Summary!C2103</f>
        <v>29.14</v>
      </c>
      <c r="F2472">
        <f>Summary!I2103*$N$2</f>
        <v>171.69880000000001</v>
      </c>
      <c r="G2472">
        <f>Summary!F2103</f>
        <v>0</v>
      </c>
      <c r="H2472">
        <f>Summary!G2103</f>
        <v>62.29</v>
      </c>
      <c r="I2472">
        <f>Summary!H2103</f>
        <v>2.19</v>
      </c>
    </row>
    <row r="2473" spans="1:9" x14ac:dyDescent="0.55000000000000004">
      <c r="A2473">
        <v>2015</v>
      </c>
      <c r="B2473">
        <v>278</v>
      </c>
      <c r="C2473">
        <f>Summary!E2104</f>
        <v>25.52</v>
      </c>
      <c r="D2473">
        <f>Summary!D2104</f>
        <v>22.78</v>
      </c>
      <c r="E2473">
        <f>Summary!C2104</f>
        <v>29.24</v>
      </c>
      <c r="F2473">
        <f>Summary!I2104*$N$2</f>
        <v>112.8075</v>
      </c>
      <c r="G2473">
        <f>Summary!F2104</f>
        <v>0.53</v>
      </c>
      <c r="H2473">
        <f>Summary!G2104</f>
        <v>61.63</v>
      </c>
      <c r="I2473">
        <f>Summary!H2104</f>
        <v>2.87</v>
      </c>
    </row>
    <row r="2474" spans="1:9" x14ac:dyDescent="0.55000000000000004">
      <c r="A2474">
        <v>2015</v>
      </c>
      <c r="B2474">
        <v>279</v>
      </c>
      <c r="C2474">
        <f>Summary!E2105</f>
        <v>24.27</v>
      </c>
      <c r="D2474">
        <f>Summary!D2105</f>
        <v>21.36</v>
      </c>
      <c r="E2474">
        <f>Summary!C2105</f>
        <v>28.43</v>
      </c>
      <c r="F2474">
        <f>Summary!I2105*$N$2</f>
        <v>174.35990000000001</v>
      </c>
      <c r="G2474">
        <f>Summary!F2105</f>
        <v>0.15</v>
      </c>
      <c r="H2474">
        <f>Summary!G2105</f>
        <v>62.1</v>
      </c>
      <c r="I2474">
        <f>Summary!H2105</f>
        <v>3.9</v>
      </c>
    </row>
    <row r="2475" spans="1:9" x14ac:dyDescent="0.55000000000000004">
      <c r="A2475">
        <v>2015</v>
      </c>
      <c r="B2475">
        <v>280</v>
      </c>
      <c r="C2475">
        <f>Summary!E2106</f>
        <v>21.65</v>
      </c>
      <c r="D2475">
        <f>Summary!D2106</f>
        <v>19.489999999999998</v>
      </c>
      <c r="E2475">
        <f>Summary!C2106</f>
        <v>24.29</v>
      </c>
      <c r="F2475">
        <f>Summary!I2106*$N$2</f>
        <v>167.07079999999999</v>
      </c>
      <c r="G2475">
        <f>Summary!F2106</f>
        <v>0</v>
      </c>
      <c r="H2475">
        <f>Summary!G2106</f>
        <v>67.31</v>
      </c>
      <c r="I2475">
        <f>Summary!H2106</f>
        <v>2.4500000000000002</v>
      </c>
    </row>
    <row r="2476" spans="1:9" x14ac:dyDescent="0.55000000000000004">
      <c r="A2476">
        <v>2015</v>
      </c>
      <c r="B2476">
        <v>281</v>
      </c>
      <c r="C2476">
        <f>Summary!E2107</f>
        <v>20.87</v>
      </c>
      <c r="D2476">
        <f>Summary!D2107</f>
        <v>18.52</v>
      </c>
      <c r="E2476">
        <f>Summary!C2107</f>
        <v>24.31</v>
      </c>
      <c r="F2476">
        <f>Summary!I2107*$N$2</f>
        <v>118.70820000000001</v>
      </c>
      <c r="G2476">
        <f>Summary!F2107</f>
        <v>0.33</v>
      </c>
      <c r="H2476">
        <f>Summary!G2107</f>
        <v>74.540000000000006</v>
      </c>
      <c r="I2476">
        <f>Summary!H2107</f>
        <v>4.29</v>
      </c>
    </row>
    <row r="2477" spans="1:9" x14ac:dyDescent="0.55000000000000004">
      <c r="A2477">
        <v>2015</v>
      </c>
      <c r="B2477">
        <v>282</v>
      </c>
      <c r="C2477">
        <f>Summary!E2108</f>
        <v>20.11</v>
      </c>
      <c r="D2477">
        <f>Summary!D2108</f>
        <v>17.97</v>
      </c>
      <c r="E2477">
        <f>Summary!C2108</f>
        <v>23.12</v>
      </c>
      <c r="F2477">
        <f>Summary!I2108*$N$2</f>
        <v>174.59129999999999</v>
      </c>
      <c r="G2477">
        <f>Summary!F2108</f>
        <v>0.62</v>
      </c>
      <c r="H2477">
        <f>Summary!G2108</f>
        <v>74.16</v>
      </c>
      <c r="I2477">
        <f>Summary!H2108</f>
        <v>3.89</v>
      </c>
    </row>
    <row r="2478" spans="1:9" x14ac:dyDescent="0.55000000000000004">
      <c r="A2478">
        <v>2015</v>
      </c>
      <c r="B2478">
        <v>283</v>
      </c>
      <c r="C2478">
        <f>Summary!E2109</f>
        <v>20.74</v>
      </c>
      <c r="D2478">
        <f>Summary!D2109</f>
        <v>18.32</v>
      </c>
      <c r="E2478">
        <f>Summary!C2109</f>
        <v>23.65</v>
      </c>
      <c r="F2478">
        <f>Summary!I2109*$N$2</f>
        <v>192.87190000000001</v>
      </c>
      <c r="G2478">
        <f>Summary!F2109</f>
        <v>0.03</v>
      </c>
      <c r="H2478">
        <f>Summary!G2109</f>
        <v>66.239999999999995</v>
      </c>
      <c r="I2478">
        <f>Summary!H2109</f>
        <v>2.2799999999999998</v>
      </c>
    </row>
    <row r="2479" spans="1:9" x14ac:dyDescent="0.55000000000000004">
      <c r="A2479">
        <v>2015</v>
      </c>
      <c r="B2479">
        <v>284</v>
      </c>
      <c r="C2479">
        <f>Summary!E2110</f>
        <v>22.09</v>
      </c>
      <c r="D2479">
        <f>Summary!D2110</f>
        <v>18.48</v>
      </c>
      <c r="E2479">
        <f>Summary!C2110</f>
        <v>26.2</v>
      </c>
      <c r="F2479">
        <f>Summary!I2110*$N$2</f>
        <v>164.52540000000002</v>
      </c>
      <c r="G2479">
        <f>Summary!F2110</f>
        <v>7.0000000000000007E-2</v>
      </c>
      <c r="H2479">
        <f>Summary!G2110</f>
        <v>62.99</v>
      </c>
      <c r="I2479">
        <f>Summary!H2110</f>
        <v>4.1900000000000004</v>
      </c>
    </row>
    <row r="2480" spans="1:9" x14ac:dyDescent="0.55000000000000004">
      <c r="A2480">
        <v>2015</v>
      </c>
      <c r="B2480">
        <v>285</v>
      </c>
      <c r="C2480">
        <f>Summary!E2111</f>
        <v>22.32</v>
      </c>
      <c r="D2480">
        <f>Summary!D2111</f>
        <v>19.239999999999998</v>
      </c>
      <c r="E2480">
        <f>Summary!C2111</f>
        <v>25.77</v>
      </c>
      <c r="F2480">
        <f>Summary!I2111*$N$2</f>
        <v>172.97149999999999</v>
      </c>
      <c r="G2480">
        <f>Summary!F2111</f>
        <v>0.12</v>
      </c>
      <c r="H2480">
        <f>Summary!G2111</f>
        <v>65.63</v>
      </c>
      <c r="I2480">
        <f>Summary!H2111</f>
        <v>3.85</v>
      </c>
    </row>
    <row r="2481" spans="1:9" x14ac:dyDescent="0.55000000000000004">
      <c r="A2481">
        <v>2015</v>
      </c>
      <c r="B2481">
        <v>286</v>
      </c>
      <c r="C2481">
        <f>Summary!E2112</f>
        <v>21.38</v>
      </c>
      <c r="D2481">
        <f>Summary!D2112</f>
        <v>18.54</v>
      </c>
      <c r="E2481">
        <f>Summary!C2112</f>
        <v>24.77</v>
      </c>
      <c r="F2481">
        <f>Summary!I2112*$N$2</f>
        <v>169.50050000000002</v>
      </c>
      <c r="G2481">
        <f>Summary!F2112</f>
        <v>3.74</v>
      </c>
      <c r="H2481">
        <f>Summary!G2112</f>
        <v>70.67</v>
      </c>
      <c r="I2481">
        <f>Summary!H2112</f>
        <v>3.23</v>
      </c>
    </row>
    <row r="2482" spans="1:9" x14ac:dyDescent="0.55000000000000004">
      <c r="A2482">
        <v>2015</v>
      </c>
      <c r="B2482">
        <v>287</v>
      </c>
      <c r="C2482">
        <f>Summary!E2113</f>
        <v>20.170000000000002</v>
      </c>
      <c r="D2482">
        <f>Summary!D2113</f>
        <v>17.61</v>
      </c>
      <c r="E2482">
        <f>Summary!C2113</f>
        <v>23.28</v>
      </c>
      <c r="F2482">
        <f>Summary!I2113*$N$2</f>
        <v>156.07930000000002</v>
      </c>
      <c r="G2482">
        <f>Summary!F2113</f>
        <v>0.37</v>
      </c>
      <c r="H2482">
        <f>Summary!G2113</f>
        <v>72.56</v>
      </c>
      <c r="I2482">
        <f>Summary!H2113</f>
        <v>3.02</v>
      </c>
    </row>
    <row r="2483" spans="1:9" x14ac:dyDescent="0.55000000000000004">
      <c r="A2483">
        <v>2015</v>
      </c>
      <c r="B2483">
        <v>288</v>
      </c>
      <c r="C2483">
        <f>Summary!E2114</f>
        <v>20.3</v>
      </c>
      <c r="D2483">
        <f>Summary!D2114</f>
        <v>18.690000000000001</v>
      </c>
      <c r="E2483">
        <f>Summary!C2114</f>
        <v>23.21</v>
      </c>
      <c r="F2483">
        <f>Summary!I2114*$N$2</f>
        <v>186.04559999999998</v>
      </c>
      <c r="G2483">
        <f>Summary!F2114</f>
        <v>0.14000000000000001</v>
      </c>
      <c r="H2483">
        <f>Summary!G2114</f>
        <v>78.28</v>
      </c>
      <c r="I2483">
        <f>Summary!H2114</f>
        <v>1.99</v>
      </c>
    </row>
    <row r="2484" spans="1:9" x14ac:dyDescent="0.55000000000000004">
      <c r="A2484">
        <v>2015</v>
      </c>
      <c r="B2484">
        <v>289</v>
      </c>
      <c r="C2484">
        <f>Summary!E2115</f>
        <v>20.37</v>
      </c>
      <c r="D2484">
        <f>Summary!D2115</f>
        <v>18.66</v>
      </c>
      <c r="E2484">
        <f>Summary!C2115</f>
        <v>23.06</v>
      </c>
      <c r="F2484">
        <f>Summary!I2115*$N$2</f>
        <v>140.80690000000001</v>
      </c>
      <c r="G2484">
        <f>Summary!F2115</f>
        <v>0.02</v>
      </c>
      <c r="H2484">
        <f>Summary!G2115</f>
        <v>80.62</v>
      </c>
      <c r="I2484">
        <f>Summary!H2115</f>
        <v>2.91</v>
      </c>
    </row>
    <row r="2485" spans="1:9" x14ac:dyDescent="0.55000000000000004">
      <c r="A2485">
        <v>2015</v>
      </c>
      <c r="B2485">
        <v>290</v>
      </c>
      <c r="C2485">
        <f>Summary!E2116</f>
        <v>20.61</v>
      </c>
      <c r="D2485">
        <f>Summary!D2116</f>
        <v>18.350000000000001</v>
      </c>
      <c r="E2485">
        <f>Summary!C2116</f>
        <v>23.69</v>
      </c>
      <c r="F2485">
        <f>Summary!I2116*$N$2</f>
        <v>162.90559999999999</v>
      </c>
      <c r="G2485">
        <f>Summary!F2116</f>
        <v>0.02</v>
      </c>
      <c r="H2485">
        <f>Summary!G2116</f>
        <v>78.14</v>
      </c>
      <c r="I2485">
        <f>Summary!H2116</f>
        <v>5.23</v>
      </c>
    </row>
    <row r="2486" spans="1:9" x14ac:dyDescent="0.55000000000000004">
      <c r="A2486">
        <v>2015</v>
      </c>
      <c r="B2486">
        <v>291</v>
      </c>
      <c r="C2486">
        <f>Summary!E2117</f>
        <v>20.75</v>
      </c>
      <c r="D2486">
        <f>Summary!D2117</f>
        <v>18.57</v>
      </c>
      <c r="E2486">
        <f>Summary!C2117</f>
        <v>23.61</v>
      </c>
      <c r="F2486">
        <f>Summary!I2117*$N$2</f>
        <v>164.7568</v>
      </c>
      <c r="G2486">
        <f>Summary!F2117</f>
        <v>6.75</v>
      </c>
      <c r="H2486">
        <f>Summary!G2117</f>
        <v>76.55</v>
      </c>
      <c r="I2486">
        <f>Summary!H2117</f>
        <v>3.72</v>
      </c>
    </row>
    <row r="2487" spans="1:9" x14ac:dyDescent="0.55000000000000004">
      <c r="A2487">
        <v>2015</v>
      </c>
      <c r="B2487">
        <v>292</v>
      </c>
      <c r="C2487">
        <f>Summary!E2118</f>
        <v>20.38</v>
      </c>
      <c r="D2487">
        <f>Summary!D2118</f>
        <v>18.309999999999999</v>
      </c>
      <c r="E2487">
        <f>Summary!C2118</f>
        <v>23.37</v>
      </c>
      <c r="F2487">
        <f>Summary!I2118*$N$2</f>
        <v>177.59950000000001</v>
      </c>
      <c r="G2487">
        <f>Summary!F2118</f>
        <v>2.0299999999999998</v>
      </c>
      <c r="H2487">
        <f>Summary!G2118</f>
        <v>77.25</v>
      </c>
      <c r="I2487">
        <f>Summary!H2118</f>
        <v>2.09</v>
      </c>
    </row>
    <row r="2488" spans="1:9" x14ac:dyDescent="0.55000000000000004">
      <c r="A2488">
        <v>2015</v>
      </c>
      <c r="B2488">
        <v>293</v>
      </c>
      <c r="C2488">
        <f>Summary!E2119</f>
        <v>19.86</v>
      </c>
      <c r="D2488">
        <f>Summary!D2119</f>
        <v>18.7</v>
      </c>
      <c r="E2488">
        <f>Summary!C2119</f>
        <v>22.03</v>
      </c>
      <c r="F2488">
        <f>Summary!I2119*$N$2</f>
        <v>65.833300000000008</v>
      </c>
      <c r="G2488">
        <f>Summary!F2119</f>
        <v>30.12</v>
      </c>
      <c r="H2488">
        <f>Summary!G2119</f>
        <v>83.99</v>
      </c>
      <c r="I2488">
        <f>Summary!H2119</f>
        <v>2.82</v>
      </c>
    </row>
    <row r="2489" spans="1:9" x14ac:dyDescent="0.55000000000000004">
      <c r="A2489">
        <v>2015</v>
      </c>
      <c r="B2489">
        <v>294</v>
      </c>
      <c r="C2489">
        <f>Summary!E2120</f>
        <v>19.21</v>
      </c>
      <c r="D2489">
        <f>Summary!D2120</f>
        <v>17.149999999999999</v>
      </c>
      <c r="E2489">
        <f>Summary!C2120</f>
        <v>23.02</v>
      </c>
      <c r="F2489">
        <f>Summary!I2120*$N$2</f>
        <v>138.37720000000002</v>
      </c>
      <c r="G2489">
        <f>Summary!F2120</f>
        <v>2.98</v>
      </c>
      <c r="H2489">
        <f>Summary!G2120</f>
        <v>72.14</v>
      </c>
      <c r="I2489">
        <f>Summary!H2120</f>
        <v>3.17</v>
      </c>
    </row>
    <row r="2490" spans="1:9" x14ac:dyDescent="0.55000000000000004">
      <c r="A2490">
        <v>2015</v>
      </c>
      <c r="B2490">
        <v>295</v>
      </c>
      <c r="C2490">
        <f>Summary!E2121</f>
        <v>18.87</v>
      </c>
      <c r="D2490">
        <f>Summary!D2121</f>
        <v>15.94</v>
      </c>
      <c r="E2490">
        <f>Summary!C2121</f>
        <v>22.88</v>
      </c>
      <c r="F2490">
        <f>Summary!I2121*$N$2</f>
        <v>187.5497</v>
      </c>
      <c r="G2490">
        <f>Summary!F2121</f>
        <v>0.01</v>
      </c>
      <c r="H2490">
        <f>Summary!G2121</f>
        <v>63.52</v>
      </c>
      <c r="I2490">
        <f>Summary!H2121</f>
        <v>1.87</v>
      </c>
    </row>
    <row r="2491" spans="1:9" x14ac:dyDescent="0.55000000000000004">
      <c r="A2491">
        <v>2015</v>
      </c>
      <c r="B2491">
        <v>296</v>
      </c>
      <c r="C2491">
        <f>Summary!E2122</f>
        <v>19.22</v>
      </c>
      <c r="D2491">
        <f>Summary!D2122</f>
        <v>17.47</v>
      </c>
      <c r="E2491">
        <f>Summary!C2122</f>
        <v>22.04</v>
      </c>
      <c r="F2491">
        <f>Summary!I2122*$N$2</f>
        <v>167.30220000000003</v>
      </c>
      <c r="G2491">
        <f>Summary!F2122</f>
        <v>0</v>
      </c>
      <c r="H2491">
        <f>Summary!G2122</f>
        <v>67.819999999999993</v>
      </c>
      <c r="I2491">
        <f>Summary!H2122</f>
        <v>1.57</v>
      </c>
    </row>
    <row r="2492" spans="1:9" x14ac:dyDescent="0.55000000000000004">
      <c r="A2492">
        <v>2015</v>
      </c>
      <c r="B2492">
        <v>297</v>
      </c>
      <c r="C2492">
        <f>Summary!E2123</f>
        <v>18.399999999999999</v>
      </c>
      <c r="D2492">
        <f>Summary!D2123</f>
        <v>16.989999999999998</v>
      </c>
      <c r="E2492">
        <f>Summary!C2123</f>
        <v>20.02</v>
      </c>
      <c r="F2492">
        <f>Summary!I2123*$N$2</f>
        <v>62.478000000000009</v>
      </c>
      <c r="G2492">
        <f>Summary!F2123</f>
        <v>0.18</v>
      </c>
      <c r="H2492">
        <f>Summary!G2123</f>
        <v>80.34</v>
      </c>
      <c r="I2492">
        <f>Summary!H2123</f>
        <v>3.64</v>
      </c>
    </row>
    <row r="2493" spans="1:9" x14ac:dyDescent="0.55000000000000004">
      <c r="A2493">
        <v>2015</v>
      </c>
      <c r="B2493">
        <v>298</v>
      </c>
      <c r="C2493">
        <f>Summary!E2124</f>
        <v>18.28</v>
      </c>
      <c r="D2493">
        <f>Summary!D2124</f>
        <v>17.14</v>
      </c>
      <c r="E2493">
        <f>Summary!C2124</f>
        <v>20.23</v>
      </c>
      <c r="F2493">
        <f>Summary!I2124*$N$2</f>
        <v>51.370800000000003</v>
      </c>
      <c r="G2493">
        <f>Summary!F2124</f>
        <v>3.54</v>
      </c>
      <c r="H2493">
        <f>Summary!G2124</f>
        <v>83.86</v>
      </c>
      <c r="I2493">
        <f>Summary!H2124</f>
        <v>3.72</v>
      </c>
    </row>
    <row r="2494" spans="1:9" x14ac:dyDescent="0.55000000000000004">
      <c r="A2494">
        <v>2015</v>
      </c>
      <c r="B2494">
        <v>299</v>
      </c>
      <c r="C2494">
        <f>Summary!E2125</f>
        <v>18.420000000000002</v>
      </c>
      <c r="D2494">
        <f>Summary!D2125</f>
        <v>16.88</v>
      </c>
      <c r="E2494">
        <f>Summary!C2125</f>
        <v>20.78</v>
      </c>
      <c r="F2494">
        <f>Summary!I2125*$N$2</f>
        <v>61.436699999999995</v>
      </c>
      <c r="G2494">
        <f>Summary!F2125</f>
        <v>3.06</v>
      </c>
      <c r="H2494">
        <f>Summary!G2125</f>
        <v>85.26</v>
      </c>
      <c r="I2494">
        <f>Summary!H2125</f>
        <v>2.4</v>
      </c>
    </row>
    <row r="2495" spans="1:9" x14ac:dyDescent="0.55000000000000004">
      <c r="A2495">
        <v>2015</v>
      </c>
      <c r="B2495">
        <v>300</v>
      </c>
      <c r="C2495">
        <f>Summary!E2126</f>
        <v>19.79</v>
      </c>
      <c r="D2495">
        <f>Summary!D2126</f>
        <v>17.32</v>
      </c>
      <c r="E2495">
        <f>Summary!C2126</f>
        <v>23.13</v>
      </c>
      <c r="F2495">
        <f>Summary!I2126*$N$2</f>
        <v>146.47620000000001</v>
      </c>
      <c r="G2495">
        <f>Summary!F2126</f>
        <v>0.63</v>
      </c>
      <c r="H2495">
        <f>Summary!G2126</f>
        <v>78.709999999999994</v>
      </c>
      <c r="I2495">
        <f>Summary!H2126</f>
        <v>4.5199999999999996</v>
      </c>
    </row>
    <row r="2496" spans="1:9" x14ac:dyDescent="0.55000000000000004">
      <c r="A2496">
        <v>2015</v>
      </c>
      <c r="B2496">
        <v>301</v>
      </c>
      <c r="C2496">
        <f>Summary!E2127</f>
        <v>18.43</v>
      </c>
      <c r="D2496">
        <f>Summary!D2127</f>
        <v>14.66</v>
      </c>
      <c r="E2496">
        <f>Summary!C2127</f>
        <v>22.43</v>
      </c>
      <c r="F2496">
        <f>Summary!I2127*$N$2</f>
        <v>162.09569999999999</v>
      </c>
      <c r="G2496">
        <f>Summary!F2127</f>
        <v>0</v>
      </c>
      <c r="H2496">
        <f>Summary!G2127</f>
        <v>67.53</v>
      </c>
      <c r="I2496">
        <f>Summary!H2127</f>
        <v>2.9</v>
      </c>
    </row>
    <row r="2497" spans="1:9" x14ac:dyDescent="0.55000000000000004">
      <c r="A2497">
        <v>2015</v>
      </c>
      <c r="B2497">
        <v>302</v>
      </c>
      <c r="C2497">
        <f>Summary!E2128</f>
        <v>18</v>
      </c>
      <c r="D2497">
        <f>Summary!D2128</f>
        <v>15.06</v>
      </c>
      <c r="E2497">
        <f>Summary!C2128</f>
        <v>21.33</v>
      </c>
      <c r="F2497">
        <f>Summary!I2128*$N$2</f>
        <v>163.137</v>
      </c>
      <c r="G2497">
        <f>Summary!F2128</f>
        <v>0</v>
      </c>
      <c r="H2497">
        <f>Summary!G2128</f>
        <v>66.430000000000007</v>
      </c>
      <c r="I2497">
        <f>Summary!H2128</f>
        <v>1.82</v>
      </c>
    </row>
    <row r="2498" spans="1:9" x14ac:dyDescent="0.55000000000000004">
      <c r="A2498">
        <v>2015</v>
      </c>
      <c r="B2498">
        <v>303</v>
      </c>
      <c r="C2498">
        <f>Summary!E2129</f>
        <v>18.59</v>
      </c>
      <c r="D2498">
        <f>Summary!D2129</f>
        <v>16.63</v>
      </c>
      <c r="E2498">
        <f>Summary!C2129</f>
        <v>21.54</v>
      </c>
      <c r="F2498">
        <f>Summary!I2129*$N$2</f>
        <v>165.5667</v>
      </c>
      <c r="G2498">
        <f>Summary!F2129</f>
        <v>0</v>
      </c>
      <c r="H2498">
        <f>Summary!G2129</f>
        <v>75.11</v>
      </c>
      <c r="I2498">
        <f>Summary!H2129</f>
        <v>3.17</v>
      </c>
    </row>
    <row r="2499" spans="1:9" x14ac:dyDescent="0.55000000000000004">
      <c r="A2499">
        <v>2015</v>
      </c>
      <c r="B2499">
        <v>304</v>
      </c>
      <c r="C2499">
        <f>Summary!E2130</f>
        <v>18.41</v>
      </c>
      <c r="D2499">
        <f>Summary!D2130</f>
        <v>16.37</v>
      </c>
      <c r="E2499">
        <f>Summary!C2130</f>
        <v>21.01</v>
      </c>
      <c r="F2499">
        <f>Summary!I2130*$N$2</f>
        <v>140.22839999999999</v>
      </c>
      <c r="G2499">
        <f>Summary!F2130</f>
        <v>0</v>
      </c>
      <c r="H2499">
        <f>Summary!G2130</f>
        <v>80.319999999999993</v>
      </c>
      <c r="I2499">
        <f>Summary!H2130</f>
        <v>5</v>
      </c>
    </row>
    <row r="2500" spans="1:9" x14ac:dyDescent="0.55000000000000004">
      <c r="A2500">
        <v>2015</v>
      </c>
      <c r="B2500">
        <v>305</v>
      </c>
      <c r="C2500">
        <f>Summary!E2131</f>
        <v>18.920000000000002</v>
      </c>
      <c r="D2500">
        <f>Summary!D2131</f>
        <v>17.440000000000001</v>
      </c>
      <c r="E2500">
        <f>Summary!C2131</f>
        <v>20.58</v>
      </c>
      <c r="F2500">
        <f>Summary!I2131*$N$2</f>
        <v>95.915299999999988</v>
      </c>
      <c r="G2500">
        <f>Summary!F2131</f>
        <v>5.8</v>
      </c>
      <c r="H2500">
        <f>Summary!G2131</f>
        <v>81.819999999999993</v>
      </c>
      <c r="I2500">
        <f>Summary!H2131</f>
        <v>8.7200000000000006</v>
      </c>
    </row>
    <row r="2501" spans="1:9" x14ac:dyDescent="0.55000000000000004">
      <c r="A2501">
        <v>2015</v>
      </c>
      <c r="B2501">
        <v>306</v>
      </c>
      <c r="C2501">
        <f>Summary!E2132</f>
        <v>17.23</v>
      </c>
      <c r="D2501">
        <f>Summary!D2132</f>
        <v>15.04</v>
      </c>
      <c r="E2501">
        <f>Summary!C2132</f>
        <v>19.100000000000001</v>
      </c>
      <c r="F2501">
        <f>Summary!I2132*$N$2</f>
        <v>49.635300000000001</v>
      </c>
      <c r="G2501">
        <f>Summary!F2132</f>
        <v>3.98</v>
      </c>
      <c r="H2501">
        <f>Summary!G2132</f>
        <v>75.819999999999993</v>
      </c>
      <c r="I2501">
        <f>Summary!H2132</f>
        <v>4.28</v>
      </c>
    </row>
    <row r="2502" spans="1:9" x14ac:dyDescent="0.55000000000000004">
      <c r="A2502">
        <v>2015</v>
      </c>
      <c r="B2502">
        <v>307</v>
      </c>
      <c r="C2502">
        <f>Summary!E2133</f>
        <v>18.04</v>
      </c>
      <c r="D2502">
        <f>Summary!D2133</f>
        <v>15.02</v>
      </c>
      <c r="E2502">
        <f>Summary!C2133</f>
        <v>21.27</v>
      </c>
      <c r="F2502">
        <f>Summary!I2133*$N$2</f>
        <v>149.94720000000001</v>
      </c>
      <c r="G2502">
        <f>Summary!F2133</f>
        <v>0.05</v>
      </c>
      <c r="H2502">
        <f>Summary!G2133</f>
        <v>77.06</v>
      </c>
      <c r="I2502">
        <f>Summary!H2133</f>
        <v>3.83</v>
      </c>
    </row>
    <row r="2503" spans="1:9" x14ac:dyDescent="0.55000000000000004">
      <c r="A2503">
        <v>2015</v>
      </c>
      <c r="B2503">
        <v>308</v>
      </c>
      <c r="C2503">
        <f>Summary!E2134</f>
        <v>18.66</v>
      </c>
      <c r="D2503">
        <f>Summary!D2134</f>
        <v>16.38</v>
      </c>
      <c r="E2503">
        <f>Summary!C2134</f>
        <v>22.02</v>
      </c>
      <c r="F2503">
        <f>Summary!I2134*$N$2</f>
        <v>149.02160000000001</v>
      </c>
      <c r="G2503">
        <f>Summary!F2134</f>
        <v>0.01</v>
      </c>
      <c r="H2503">
        <f>Summary!G2134</f>
        <v>74.56</v>
      </c>
      <c r="I2503">
        <f>Summary!H2134</f>
        <v>2.15</v>
      </c>
    </row>
    <row r="2504" spans="1:9" x14ac:dyDescent="0.55000000000000004">
      <c r="A2504">
        <v>2015</v>
      </c>
      <c r="B2504">
        <v>309</v>
      </c>
      <c r="C2504">
        <f>Summary!E2135</f>
        <v>18.760000000000002</v>
      </c>
      <c r="D2504">
        <f>Summary!D2135</f>
        <v>16.02</v>
      </c>
      <c r="E2504">
        <f>Summary!C2135</f>
        <v>22.55</v>
      </c>
      <c r="F2504">
        <f>Summary!I2135*$N$2</f>
        <v>149.7158</v>
      </c>
      <c r="G2504">
        <f>Summary!F2135</f>
        <v>0</v>
      </c>
      <c r="H2504">
        <f>Summary!G2135</f>
        <v>72.3</v>
      </c>
      <c r="I2504">
        <f>Summary!H2135</f>
        <v>1.76</v>
      </c>
    </row>
    <row r="2505" spans="1:9" x14ac:dyDescent="0.55000000000000004">
      <c r="A2505">
        <v>2015</v>
      </c>
      <c r="B2505">
        <v>310</v>
      </c>
      <c r="C2505">
        <f>Summary!E2136</f>
        <v>19.37</v>
      </c>
      <c r="D2505">
        <f>Summary!D2136</f>
        <v>17.28</v>
      </c>
      <c r="E2505">
        <f>Summary!C2136</f>
        <v>22.39</v>
      </c>
      <c r="F2505">
        <f>Summary!I2136*$N$2</f>
        <v>154.6909</v>
      </c>
      <c r="G2505">
        <f>Summary!F2136</f>
        <v>0</v>
      </c>
      <c r="H2505">
        <f>Summary!G2136</f>
        <v>70.05</v>
      </c>
      <c r="I2505">
        <f>Summary!H2136</f>
        <v>1.79</v>
      </c>
    </row>
    <row r="2506" spans="1:9" x14ac:dyDescent="0.55000000000000004">
      <c r="A2506">
        <v>2015</v>
      </c>
      <c r="B2506">
        <v>311</v>
      </c>
      <c r="C2506">
        <f>Summary!E2137</f>
        <v>18.32</v>
      </c>
      <c r="D2506">
        <f>Summary!D2137</f>
        <v>15.87</v>
      </c>
      <c r="E2506">
        <f>Summary!C2137</f>
        <v>21.57</v>
      </c>
      <c r="F2506">
        <f>Summary!I2137*$N$2</f>
        <v>155.03800000000001</v>
      </c>
      <c r="G2506">
        <f>Summary!F2137</f>
        <v>0</v>
      </c>
      <c r="H2506">
        <f>Summary!G2137</f>
        <v>79.03</v>
      </c>
      <c r="I2506">
        <f>Summary!H2137</f>
        <v>3.32</v>
      </c>
    </row>
    <row r="2507" spans="1:9" x14ac:dyDescent="0.55000000000000004">
      <c r="A2507">
        <v>2015</v>
      </c>
      <c r="B2507">
        <v>312</v>
      </c>
      <c r="C2507">
        <f>Summary!E2138</f>
        <v>17.27</v>
      </c>
      <c r="D2507">
        <f>Summary!D2138</f>
        <v>15.29</v>
      </c>
      <c r="E2507">
        <f>Summary!C2138</f>
        <v>20.45</v>
      </c>
      <c r="F2507">
        <f>Summary!I2138*$N$2</f>
        <v>142.77379999999999</v>
      </c>
      <c r="G2507">
        <f>Summary!F2138</f>
        <v>0.01</v>
      </c>
      <c r="H2507">
        <f>Summary!G2138</f>
        <v>87.19</v>
      </c>
      <c r="I2507">
        <f>Summary!H2138</f>
        <v>4.28</v>
      </c>
    </row>
    <row r="2508" spans="1:9" x14ac:dyDescent="0.55000000000000004">
      <c r="A2508">
        <v>2015</v>
      </c>
      <c r="B2508">
        <v>313</v>
      </c>
      <c r="C2508">
        <f>Summary!E2139</f>
        <v>17.02</v>
      </c>
      <c r="D2508">
        <f>Summary!D2139</f>
        <v>14.31</v>
      </c>
      <c r="E2508">
        <f>Summary!C2139</f>
        <v>21.05</v>
      </c>
      <c r="F2508">
        <f>Summary!I2139*$N$2</f>
        <v>149.36870000000002</v>
      </c>
      <c r="G2508">
        <f>Summary!F2139</f>
        <v>0</v>
      </c>
      <c r="H2508">
        <f>Summary!G2139</f>
        <v>84.2</v>
      </c>
      <c r="I2508">
        <f>Summary!H2139</f>
        <v>3.11</v>
      </c>
    </row>
    <row r="2509" spans="1:9" x14ac:dyDescent="0.55000000000000004">
      <c r="A2509">
        <v>2015</v>
      </c>
      <c r="B2509">
        <v>314</v>
      </c>
      <c r="C2509">
        <f>Summary!E2140</f>
        <v>17.29</v>
      </c>
      <c r="D2509">
        <f>Summary!D2140</f>
        <v>14.8</v>
      </c>
      <c r="E2509">
        <f>Summary!C2140</f>
        <v>21.15</v>
      </c>
      <c r="F2509">
        <f>Summary!I2140*$N$2</f>
        <v>154.11240000000001</v>
      </c>
      <c r="G2509">
        <f>Summary!F2140</f>
        <v>0</v>
      </c>
      <c r="H2509">
        <f>Summary!G2140</f>
        <v>76.62</v>
      </c>
      <c r="I2509">
        <f>Summary!H2140</f>
        <v>2.0299999999999998</v>
      </c>
    </row>
    <row r="2510" spans="1:9" x14ac:dyDescent="0.55000000000000004">
      <c r="A2510">
        <v>2015</v>
      </c>
      <c r="B2510">
        <v>315</v>
      </c>
      <c r="C2510">
        <f>Summary!E2141</f>
        <v>17.09</v>
      </c>
      <c r="D2510">
        <f>Summary!D2141</f>
        <v>15.06</v>
      </c>
      <c r="E2510">
        <f>Summary!C2141</f>
        <v>20.7</v>
      </c>
      <c r="F2510">
        <f>Summary!I2141*$N$2</f>
        <v>149.25300000000001</v>
      </c>
      <c r="G2510">
        <f>Summary!F2141</f>
        <v>0</v>
      </c>
      <c r="H2510">
        <f>Summary!G2141</f>
        <v>66.22</v>
      </c>
      <c r="I2510">
        <f>Summary!H2141</f>
        <v>1.87</v>
      </c>
    </row>
    <row r="2511" spans="1:9" x14ac:dyDescent="0.55000000000000004">
      <c r="A2511">
        <v>2015</v>
      </c>
      <c r="B2511">
        <v>316</v>
      </c>
      <c r="C2511">
        <f>Summary!E2142</f>
        <v>15.86</v>
      </c>
      <c r="D2511">
        <f>Summary!D2142</f>
        <v>13.64</v>
      </c>
      <c r="E2511">
        <f>Summary!C2142</f>
        <v>18.87</v>
      </c>
      <c r="F2511">
        <f>Summary!I2142*$N$2</f>
        <v>136.1789</v>
      </c>
      <c r="G2511">
        <f>Summary!F2142</f>
        <v>0</v>
      </c>
      <c r="H2511">
        <f>Summary!G2142</f>
        <v>75.75</v>
      </c>
      <c r="I2511">
        <f>Summary!H2142</f>
        <v>2.57</v>
      </c>
    </row>
    <row r="2512" spans="1:9" x14ac:dyDescent="0.55000000000000004">
      <c r="A2512">
        <v>2015</v>
      </c>
      <c r="B2512">
        <v>317</v>
      </c>
      <c r="C2512">
        <f>Summary!E2143</f>
        <v>16.45</v>
      </c>
      <c r="D2512">
        <f>Summary!D2143</f>
        <v>14.6</v>
      </c>
      <c r="E2512">
        <f>Summary!C2143</f>
        <v>19.48</v>
      </c>
      <c r="F2512">
        <f>Summary!I2143*$N$2</f>
        <v>137.9144</v>
      </c>
      <c r="G2512">
        <f>Summary!F2143</f>
        <v>0</v>
      </c>
      <c r="H2512">
        <f>Summary!G2143</f>
        <v>76.13</v>
      </c>
      <c r="I2512">
        <f>Summary!H2143</f>
        <v>2.38</v>
      </c>
    </row>
    <row r="2513" spans="1:9" x14ac:dyDescent="0.55000000000000004">
      <c r="A2513">
        <v>2015</v>
      </c>
      <c r="B2513">
        <v>318</v>
      </c>
      <c r="C2513">
        <f>Summary!E2144</f>
        <v>17.010000000000002</v>
      </c>
      <c r="D2513">
        <f>Summary!D2144</f>
        <v>15.66</v>
      </c>
      <c r="E2513">
        <f>Summary!C2144</f>
        <v>19.079999999999998</v>
      </c>
      <c r="F2513">
        <f>Summary!I2144*$N$2</f>
        <v>77.634699999999995</v>
      </c>
      <c r="G2513">
        <f>Summary!F2144</f>
        <v>0</v>
      </c>
      <c r="H2513">
        <f>Summary!G2144</f>
        <v>74.27</v>
      </c>
      <c r="I2513">
        <f>Summary!H2144</f>
        <v>3.2</v>
      </c>
    </row>
    <row r="2514" spans="1:9" x14ac:dyDescent="0.55000000000000004">
      <c r="A2514">
        <v>2015</v>
      </c>
      <c r="B2514">
        <v>319</v>
      </c>
      <c r="C2514">
        <f>Summary!E2145</f>
        <v>16.18</v>
      </c>
      <c r="D2514">
        <f>Summary!D2145</f>
        <v>13.24</v>
      </c>
      <c r="E2514">
        <f>Summary!C2145</f>
        <v>19.579999999999998</v>
      </c>
      <c r="F2514">
        <f>Summary!I2145*$N$2</f>
        <v>123.10480000000001</v>
      </c>
      <c r="G2514">
        <f>Summary!F2145</f>
        <v>0</v>
      </c>
      <c r="H2514">
        <f>Summary!G2145</f>
        <v>76.8</v>
      </c>
      <c r="I2514">
        <f>Summary!H2145</f>
        <v>1.68</v>
      </c>
    </row>
    <row r="2515" spans="1:9" x14ac:dyDescent="0.55000000000000004">
      <c r="A2515">
        <v>2015</v>
      </c>
      <c r="B2515">
        <v>320</v>
      </c>
      <c r="C2515">
        <f>Summary!E2146</f>
        <v>17.059999999999999</v>
      </c>
      <c r="D2515">
        <f>Summary!D2146</f>
        <v>13.63</v>
      </c>
      <c r="E2515">
        <f>Summary!C2146</f>
        <v>22.19</v>
      </c>
      <c r="F2515">
        <f>Summary!I2146*$N$2</f>
        <v>144.16220000000001</v>
      </c>
      <c r="G2515">
        <f>Summary!F2146</f>
        <v>0</v>
      </c>
      <c r="H2515">
        <f>Summary!G2146</f>
        <v>68.87</v>
      </c>
      <c r="I2515">
        <f>Summary!H2146</f>
        <v>1.83</v>
      </c>
    </row>
    <row r="2516" spans="1:9" x14ac:dyDescent="0.55000000000000004">
      <c r="A2516">
        <v>2015</v>
      </c>
      <c r="B2516">
        <v>321</v>
      </c>
      <c r="C2516">
        <f>Summary!E2147</f>
        <v>16.64</v>
      </c>
      <c r="D2516">
        <f>Summary!D2147</f>
        <v>13.97</v>
      </c>
      <c r="E2516">
        <f>Summary!C2147</f>
        <v>20.73</v>
      </c>
      <c r="F2516">
        <f>Summary!I2147*$N$2</f>
        <v>142.77379999999999</v>
      </c>
      <c r="G2516">
        <f>Summary!F2147</f>
        <v>0.01</v>
      </c>
      <c r="H2516">
        <f>Summary!G2147</f>
        <v>69.430000000000007</v>
      </c>
      <c r="I2516">
        <f>Summary!H2147</f>
        <v>1.76</v>
      </c>
    </row>
    <row r="2517" spans="1:9" x14ac:dyDescent="0.55000000000000004">
      <c r="A2517">
        <v>2015</v>
      </c>
      <c r="B2517">
        <v>322</v>
      </c>
      <c r="C2517">
        <f>Summary!E2148</f>
        <v>16.29</v>
      </c>
      <c r="D2517">
        <f>Summary!D2148</f>
        <v>14.45</v>
      </c>
      <c r="E2517">
        <f>Summary!C2148</f>
        <v>19.54</v>
      </c>
      <c r="F2517">
        <f>Summary!I2148*$N$2</f>
        <v>136.75740000000002</v>
      </c>
      <c r="G2517">
        <f>Summary!F2148</f>
        <v>0.01</v>
      </c>
      <c r="H2517">
        <f>Summary!G2148</f>
        <v>70.319999999999993</v>
      </c>
      <c r="I2517">
        <f>Summary!H2148</f>
        <v>1.74</v>
      </c>
    </row>
    <row r="2518" spans="1:9" x14ac:dyDescent="0.55000000000000004">
      <c r="A2518">
        <v>2015</v>
      </c>
      <c r="B2518">
        <v>323</v>
      </c>
      <c r="C2518">
        <f>Summary!E2149</f>
        <v>17.03</v>
      </c>
      <c r="D2518">
        <f>Summary!D2149</f>
        <v>14.55</v>
      </c>
      <c r="E2518">
        <f>Summary!C2149</f>
        <v>20.89</v>
      </c>
      <c r="F2518">
        <f>Summary!I2149*$N$2</f>
        <v>135.4847</v>
      </c>
      <c r="G2518">
        <f>Summary!F2149</f>
        <v>0</v>
      </c>
      <c r="H2518">
        <f>Summary!G2149</f>
        <v>67.8</v>
      </c>
      <c r="I2518">
        <f>Summary!H2149</f>
        <v>1.68</v>
      </c>
    </row>
    <row r="2519" spans="1:9" x14ac:dyDescent="0.55000000000000004">
      <c r="A2519">
        <v>2015</v>
      </c>
      <c r="B2519">
        <v>324</v>
      </c>
      <c r="C2519">
        <f>Summary!E2150</f>
        <v>18.7</v>
      </c>
      <c r="D2519">
        <f>Summary!D2150</f>
        <v>15.8</v>
      </c>
      <c r="E2519">
        <f>Summary!C2150</f>
        <v>23.52</v>
      </c>
      <c r="F2519">
        <f>Summary!I2150*$N$2</f>
        <v>132.47649999999999</v>
      </c>
      <c r="G2519">
        <f>Summary!F2150</f>
        <v>0</v>
      </c>
      <c r="H2519">
        <f>Summary!G2150</f>
        <v>63.73</v>
      </c>
      <c r="I2519">
        <f>Summary!H2150</f>
        <v>2.44</v>
      </c>
    </row>
    <row r="2520" spans="1:9" x14ac:dyDescent="0.55000000000000004">
      <c r="A2520">
        <v>2015</v>
      </c>
      <c r="B2520">
        <v>325</v>
      </c>
      <c r="C2520">
        <f>Summary!E2151</f>
        <v>17.440000000000001</v>
      </c>
      <c r="D2520">
        <f>Summary!D2151</f>
        <v>13.39</v>
      </c>
      <c r="E2520">
        <f>Summary!C2151</f>
        <v>22.68</v>
      </c>
      <c r="F2520">
        <f>Summary!I2151*$N$2</f>
        <v>80.2958</v>
      </c>
      <c r="G2520">
        <f>Summary!F2151</f>
        <v>0.2</v>
      </c>
      <c r="H2520">
        <f>Summary!G2151</f>
        <v>65.23</v>
      </c>
      <c r="I2520">
        <f>Summary!H2151</f>
        <v>4.42</v>
      </c>
    </row>
    <row r="2521" spans="1:9" x14ac:dyDescent="0.55000000000000004">
      <c r="A2521">
        <v>2015</v>
      </c>
      <c r="B2521">
        <v>326</v>
      </c>
      <c r="C2521">
        <f>Summary!E2152</f>
        <v>12.89</v>
      </c>
      <c r="D2521">
        <f>Summary!D2152</f>
        <v>9.57</v>
      </c>
      <c r="E2521">
        <f>Summary!C2152</f>
        <v>16.18</v>
      </c>
      <c r="F2521">
        <f>Summary!I2152*$N$2</f>
        <v>128.42699999999999</v>
      </c>
      <c r="G2521">
        <f>Summary!F2152</f>
        <v>7.0000000000000007E-2</v>
      </c>
      <c r="H2521">
        <f>Summary!G2152</f>
        <v>52.27</v>
      </c>
      <c r="I2521">
        <f>Summary!H2152</f>
        <v>3.14</v>
      </c>
    </row>
    <row r="2522" spans="1:9" x14ac:dyDescent="0.55000000000000004">
      <c r="A2522">
        <v>2015</v>
      </c>
      <c r="B2522">
        <v>327</v>
      </c>
      <c r="C2522">
        <f>Summary!E2153</f>
        <v>11.9</v>
      </c>
      <c r="D2522">
        <f>Summary!D2153</f>
        <v>9.5399999999999991</v>
      </c>
      <c r="E2522">
        <f>Summary!C2153</f>
        <v>14.4</v>
      </c>
      <c r="F2522">
        <f>Summary!I2153*$N$2</f>
        <v>124.1461</v>
      </c>
      <c r="G2522">
        <f>Summary!F2153</f>
        <v>0.82</v>
      </c>
      <c r="H2522">
        <f>Summary!G2153</f>
        <v>62.32</v>
      </c>
      <c r="I2522">
        <f>Summary!H2153</f>
        <v>3.92</v>
      </c>
    </row>
    <row r="2523" spans="1:9" x14ac:dyDescent="0.55000000000000004">
      <c r="A2523">
        <v>2015</v>
      </c>
      <c r="B2523">
        <v>328</v>
      </c>
      <c r="C2523">
        <f>Summary!E2154</f>
        <v>11.94</v>
      </c>
      <c r="D2523">
        <f>Summary!D2154</f>
        <v>7.84</v>
      </c>
      <c r="E2523">
        <f>Summary!C2154</f>
        <v>16.04</v>
      </c>
      <c r="F2523">
        <f>Summary!I2154*$N$2</f>
        <v>135.83180000000002</v>
      </c>
      <c r="G2523">
        <f>Summary!F2154</f>
        <v>0.04</v>
      </c>
      <c r="H2523">
        <f>Summary!G2154</f>
        <v>50.55</v>
      </c>
      <c r="I2523">
        <f>Summary!H2154</f>
        <v>3</v>
      </c>
    </row>
    <row r="2524" spans="1:9" x14ac:dyDescent="0.55000000000000004">
      <c r="A2524">
        <v>2015</v>
      </c>
      <c r="B2524">
        <v>329</v>
      </c>
      <c r="C2524">
        <f>Summary!E2155</f>
        <v>14.43</v>
      </c>
      <c r="D2524">
        <f>Summary!D2155</f>
        <v>10.119999999999999</v>
      </c>
      <c r="E2524">
        <f>Summary!C2155</f>
        <v>19.649999999999999</v>
      </c>
      <c r="F2524">
        <f>Summary!I2155*$N$2</f>
        <v>124.03040000000001</v>
      </c>
      <c r="G2524">
        <f>Summary!F2155</f>
        <v>0</v>
      </c>
      <c r="H2524">
        <f>Summary!G2155</f>
        <v>58.47</v>
      </c>
      <c r="I2524">
        <f>Summary!H2155</f>
        <v>2.82</v>
      </c>
    </row>
    <row r="2525" spans="1:9" x14ac:dyDescent="0.55000000000000004">
      <c r="A2525">
        <v>2015</v>
      </c>
      <c r="B2525">
        <v>330</v>
      </c>
      <c r="C2525">
        <f>Summary!E2156</f>
        <v>16</v>
      </c>
      <c r="D2525">
        <f>Summary!D2156</f>
        <v>11.47</v>
      </c>
      <c r="E2525">
        <f>Summary!C2156</f>
        <v>22.26</v>
      </c>
      <c r="F2525">
        <f>Summary!I2156*$N$2</f>
        <v>135.60040000000001</v>
      </c>
      <c r="G2525">
        <f>Summary!F2156</f>
        <v>0</v>
      </c>
      <c r="H2525">
        <f>Summary!G2156</f>
        <v>61.93</v>
      </c>
      <c r="I2525">
        <f>Summary!H2156</f>
        <v>3.45</v>
      </c>
    </row>
    <row r="2526" spans="1:9" x14ac:dyDescent="0.55000000000000004">
      <c r="A2526">
        <v>2015</v>
      </c>
      <c r="B2526">
        <v>331</v>
      </c>
      <c r="C2526">
        <f>Summary!E2157</f>
        <v>14.66</v>
      </c>
      <c r="D2526">
        <f>Summary!D2157</f>
        <v>12.25</v>
      </c>
      <c r="E2526">
        <f>Summary!C2157</f>
        <v>18.2</v>
      </c>
      <c r="F2526">
        <f>Summary!I2157*$N$2</f>
        <v>121.94779999999999</v>
      </c>
      <c r="G2526">
        <f>Summary!F2157</f>
        <v>0</v>
      </c>
      <c r="H2526">
        <f>Summary!G2157</f>
        <v>70.260000000000005</v>
      </c>
      <c r="I2526">
        <f>Summary!H2157</f>
        <v>3.54</v>
      </c>
    </row>
    <row r="2527" spans="1:9" x14ac:dyDescent="0.55000000000000004">
      <c r="A2527">
        <v>2015</v>
      </c>
      <c r="B2527">
        <v>332</v>
      </c>
      <c r="C2527">
        <f>Summary!E2158</f>
        <v>14.92</v>
      </c>
      <c r="D2527">
        <f>Summary!D2158</f>
        <v>12.22</v>
      </c>
      <c r="E2527">
        <f>Summary!C2158</f>
        <v>19.05</v>
      </c>
      <c r="F2527">
        <f>Summary!I2158*$N$2</f>
        <v>129.93110000000001</v>
      </c>
      <c r="G2527">
        <f>Summary!F2158</f>
        <v>0</v>
      </c>
      <c r="H2527">
        <f>Summary!G2158</f>
        <v>65.5</v>
      </c>
      <c r="I2527">
        <f>Summary!H2158</f>
        <v>2.34</v>
      </c>
    </row>
    <row r="2528" spans="1:9" x14ac:dyDescent="0.55000000000000004">
      <c r="A2528">
        <v>2015</v>
      </c>
      <c r="B2528">
        <v>333</v>
      </c>
      <c r="C2528">
        <f>Summary!E2159</f>
        <v>14.27</v>
      </c>
      <c r="D2528">
        <f>Summary!D2159</f>
        <v>12.35</v>
      </c>
      <c r="E2528">
        <f>Summary!C2159</f>
        <v>17.239999999999998</v>
      </c>
      <c r="F2528">
        <f>Summary!I2159*$N$2</f>
        <v>125.88160000000001</v>
      </c>
      <c r="G2528">
        <f>Summary!F2159</f>
        <v>0</v>
      </c>
      <c r="H2528">
        <f>Summary!G2159</f>
        <v>78.069999999999993</v>
      </c>
      <c r="I2528">
        <f>Summary!H2159</f>
        <v>3.09</v>
      </c>
    </row>
    <row r="2529" spans="1:9" x14ac:dyDescent="0.55000000000000004">
      <c r="A2529">
        <v>2015</v>
      </c>
      <c r="B2529">
        <v>334</v>
      </c>
      <c r="C2529">
        <f>Summary!E2160</f>
        <v>13.45</v>
      </c>
      <c r="D2529">
        <f>Summary!D2160</f>
        <v>10.28</v>
      </c>
      <c r="E2529">
        <f>Summary!C2160</f>
        <v>16.989999999999998</v>
      </c>
      <c r="F2529">
        <f>Summary!I2160*$N$2</f>
        <v>129.4683</v>
      </c>
      <c r="G2529">
        <f>Summary!F2160</f>
        <v>0</v>
      </c>
      <c r="H2529">
        <f>Summary!G2160</f>
        <v>77.25</v>
      </c>
      <c r="I2529">
        <f>Summary!H2160</f>
        <v>2.15</v>
      </c>
    </row>
    <row r="2530" spans="1:9" x14ac:dyDescent="0.55000000000000004">
      <c r="A2530">
        <v>2015</v>
      </c>
      <c r="B2530">
        <v>335</v>
      </c>
      <c r="C2530">
        <f>Summary!E2161</f>
        <v>14.66</v>
      </c>
      <c r="D2530">
        <f>Summary!D2161</f>
        <v>12.51</v>
      </c>
      <c r="E2530">
        <f>Summary!C2161</f>
        <v>18.28</v>
      </c>
      <c r="F2530">
        <f>Summary!I2161*$N$2</f>
        <v>120.90649999999999</v>
      </c>
      <c r="G2530">
        <f>Summary!F2161</f>
        <v>0</v>
      </c>
      <c r="H2530">
        <f>Summary!G2161</f>
        <v>67.88</v>
      </c>
      <c r="I2530">
        <f>Summary!H2161</f>
        <v>1.92</v>
      </c>
    </row>
    <row r="2531" spans="1:9" x14ac:dyDescent="0.55000000000000004">
      <c r="A2531">
        <v>2015</v>
      </c>
      <c r="B2531">
        <v>336</v>
      </c>
      <c r="C2531">
        <f>Summary!E2162</f>
        <v>14.52</v>
      </c>
      <c r="D2531">
        <f>Summary!D2162</f>
        <v>12.33</v>
      </c>
      <c r="E2531">
        <f>Summary!C2162</f>
        <v>17.97</v>
      </c>
      <c r="F2531">
        <f>Summary!I2162*$N$2</f>
        <v>110.9563</v>
      </c>
      <c r="G2531">
        <f>Summary!F2162</f>
        <v>0</v>
      </c>
      <c r="H2531">
        <f>Summary!G2162</f>
        <v>65.760000000000005</v>
      </c>
      <c r="I2531">
        <f>Summary!H2162</f>
        <v>1.1200000000000001</v>
      </c>
    </row>
    <row r="2532" spans="1:9" x14ac:dyDescent="0.55000000000000004">
      <c r="A2532">
        <v>2015</v>
      </c>
      <c r="B2532">
        <v>337</v>
      </c>
      <c r="C2532">
        <f>Summary!E2163</f>
        <v>14.7</v>
      </c>
      <c r="D2532">
        <f>Summary!D2163</f>
        <v>13.12</v>
      </c>
      <c r="E2532">
        <f>Summary!C2163</f>
        <v>17.8</v>
      </c>
      <c r="F2532">
        <f>Summary!I2163*$N$2</f>
        <v>116.857</v>
      </c>
      <c r="G2532">
        <f>Summary!F2163</f>
        <v>0</v>
      </c>
      <c r="H2532">
        <f>Summary!G2163</f>
        <v>72.239999999999995</v>
      </c>
      <c r="I2532">
        <f>Summary!H2163</f>
        <v>2.2200000000000002</v>
      </c>
    </row>
    <row r="2533" spans="1:9" x14ac:dyDescent="0.55000000000000004">
      <c r="A2533">
        <v>2015</v>
      </c>
      <c r="B2533">
        <v>338</v>
      </c>
      <c r="C2533">
        <f>Summary!E2164</f>
        <v>14.53</v>
      </c>
      <c r="D2533">
        <f>Summary!D2164</f>
        <v>12.83</v>
      </c>
      <c r="E2533">
        <f>Summary!C2164</f>
        <v>17.739999999999998</v>
      </c>
      <c r="F2533">
        <f>Summary!I2164*$N$2</f>
        <v>117.89829999999999</v>
      </c>
      <c r="G2533">
        <f>Summary!F2164</f>
        <v>0</v>
      </c>
      <c r="H2533">
        <f>Summary!G2164</f>
        <v>77.98</v>
      </c>
      <c r="I2533">
        <f>Summary!H2164</f>
        <v>2.0299999999999998</v>
      </c>
    </row>
    <row r="2534" spans="1:9" x14ac:dyDescent="0.55000000000000004">
      <c r="A2534">
        <v>2015</v>
      </c>
      <c r="B2534">
        <v>339</v>
      </c>
      <c r="C2534">
        <f>Summary!E2165</f>
        <v>13.66</v>
      </c>
      <c r="D2534">
        <f>Summary!D2165</f>
        <v>12.16</v>
      </c>
      <c r="E2534">
        <f>Summary!C2165</f>
        <v>15.8</v>
      </c>
      <c r="F2534">
        <f>Summary!I2165*$N$2</f>
        <v>103.78290000000001</v>
      </c>
      <c r="G2534">
        <f>Summary!F2165</f>
        <v>0</v>
      </c>
      <c r="H2534">
        <f>Summary!G2165</f>
        <v>85.75</v>
      </c>
      <c r="I2534">
        <f>Summary!H2165</f>
        <v>1.89</v>
      </c>
    </row>
    <row r="2535" spans="1:9" x14ac:dyDescent="0.55000000000000004">
      <c r="A2535">
        <v>2015</v>
      </c>
      <c r="B2535">
        <v>340</v>
      </c>
      <c r="C2535">
        <f>Summary!E2166</f>
        <v>13.79</v>
      </c>
      <c r="D2535">
        <f>Summary!D2166</f>
        <v>12.16</v>
      </c>
      <c r="E2535">
        <f>Summary!C2166</f>
        <v>16.899999999999999</v>
      </c>
      <c r="F2535">
        <f>Summary!I2166*$N$2</f>
        <v>86.312200000000004</v>
      </c>
      <c r="G2535">
        <f>Summary!F2166</f>
        <v>0</v>
      </c>
      <c r="H2535">
        <f>Summary!G2166</f>
        <v>85.12</v>
      </c>
      <c r="I2535">
        <f>Summary!H2166</f>
        <v>3.07</v>
      </c>
    </row>
    <row r="2536" spans="1:9" x14ac:dyDescent="0.55000000000000004">
      <c r="A2536">
        <v>2015</v>
      </c>
      <c r="B2536">
        <v>341</v>
      </c>
      <c r="C2536">
        <f>Summary!E2167</f>
        <v>14.18</v>
      </c>
      <c r="D2536">
        <f>Summary!D2167</f>
        <v>12.39</v>
      </c>
      <c r="E2536">
        <f>Summary!C2167</f>
        <v>16.79</v>
      </c>
      <c r="F2536">
        <f>Summary!I2167*$N$2</f>
        <v>88.394800000000004</v>
      </c>
      <c r="G2536">
        <f>Summary!F2167</f>
        <v>0</v>
      </c>
      <c r="H2536">
        <f>Summary!G2167</f>
        <v>82.89</v>
      </c>
      <c r="I2536">
        <f>Summary!H2167</f>
        <v>2.84</v>
      </c>
    </row>
    <row r="2537" spans="1:9" x14ac:dyDescent="0.55000000000000004">
      <c r="A2537">
        <v>2015</v>
      </c>
      <c r="B2537">
        <v>342</v>
      </c>
      <c r="C2537">
        <f>Summary!E2168</f>
        <v>14.45</v>
      </c>
      <c r="D2537">
        <f>Summary!D2168</f>
        <v>12.69</v>
      </c>
      <c r="E2537">
        <f>Summary!C2168</f>
        <v>17.77</v>
      </c>
      <c r="F2537">
        <f>Summary!I2168*$N$2</f>
        <v>108.4109</v>
      </c>
      <c r="G2537">
        <f>Summary!F2168</f>
        <v>0</v>
      </c>
      <c r="H2537">
        <f>Summary!G2168</f>
        <v>80.97</v>
      </c>
      <c r="I2537">
        <f>Summary!H2168</f>
        <v>2.2200000000000002</v>
      </c>
    </row>
    <row r="2538" spans="1:9" x14ac:dyDescent="0.55000000000000004">
      <c r="A2538">
        <v>2015</v>
      </c>
      <c r="B2538">
        <v>343</v>
      </c>
      <c r="C2538">
        <f>Summary!E2169</f>
        <v>14.61</v>
      </c>
      <c r="D2538">
        <f>Summary!D2169</f>
        <v>12.58</v>
      </c>
      <c r="E2538">
        <f>Summary!C2169</f>
        <v>17.27</v>
      </c>
      <c r="F2538">
        <f>Summary!I2169*$N$2</f>
        <v>78.097499999999997</v>
      </c>
      <c r="G2538">
        <f>Summary!F2169</f>
        <v>0.19</v>
      </c>
      <c r="H2538">
        <f>Summary!G2169</f>
        <v>84.28</v>
      </c>
      <c r="I2538">
        <f>Summary!H2169</f>
        <v>4.96</v>
      </c>
    </row>
    <row r="2539" spans="1:9" x14ac:dyDescent="0.55000000000000004">
      <c r="A2539">
        <v>2015</v>
      </c>
      <c r="B2539">
        <v>344</v>
      </c>
      <c r="C2539">
        <f>Summary!E2170</f>
        <v>15.17</v>
      </c>
      <c r="D2539">
        <f>Summary!D2170</f>
        <v>14.43</v>
      </c>
      <c r="E2539">
        <f>Summary!C2170</f>
        <v>16.63</v>
      </c>
      <c r="F2539">
        <f>Summary!I2170*$N$2</f>
        <v>64.213499999999996</v>
      </c>
      <c r="G2539">
        <f>Summary!F2170</f>
        <v>1.01</v>
      </c>
      <c r="H2539">
        <f>Summary!G2170</f>
        <v>84.93</v>
      </c>
      <c r="I2539">
        <f>Summary!H2170</f>
        <v>5.34</v>
      </c>
    </row>
    <row r="2540" spans="1:9" x14ac:dyDescent="0.55000000000000004">
      <c r="A2540">
        <v>2015</v>
      </c>
      <c r="B2540">
        <v>345</v>
      </c>
      <c r="C2540">
        <f>Summary!E2171</f>
        <v>15.17</v>
      </c>
      <c r="D2540">
        <f>Summary!D2171</f>
        <v>13.84</v>
      </c>
      <c r="E2540">
        <f>Summary!C2171</f>
        <v>16.72</v>
      </c>
      <c r="F2540">
        <f>Summary!I2171*$N$2</f>
        <v>81.337100000000007</v>
      </c>
      <c r="G2540">
        <f>Summary!F2171</f>
        <v>0.01</v>
      </c>
      <c r="H2540">
        <f>Summary!G2171</f>
        <v>81.56</v>
      </c>
      <c r="I2540">
        <f>Summary!H2171</f>
        <v>5.31</v>
      </c>
    </row>
    <row r="2541" spans="1:9" x14ac:dyDescent="0.55000000000000004">
      <c r="A2541">
        <v>2015</v>
      </c>
      <c r="B2541">
        <v>346</v>
      </c>
      <c r="C2541">
        <f>Summary!E2172</f>
        <v>14.69</v>
      </c>
      <c r="D2541">
        <f>Summary!D2172</f>
        <v>12.91</v>
      </c>
      <c r="E2541">
        <f>Summary!C2172</f>
        <v>16.850000000000001</v>
      </c>
      <c r="F2541">
        <f>Summary!I2172*$N$2</f>
        <v>77.750399999999999</v>
      </c>
      <c r="G2541">
        <f>Summary!F2172</f>
        <v>0</v>
      </c>
      <c r="H2541">
        <f>Summary!G2172</f>
        <v>78.209999999999994</v>
      </c>
      <c r="I2541">
        <f>Summary!H2172</f>
        <v>3.72</v>
      </c>
    </row>
    <row r="2542" spans="1:9" x14ac:dyDescent="0.55000000000000004">
      <c r="A2542">
        <v>2015</v>
      </c>
      <c r="B2542">
        <v>347</v>
      </c>
      <c r="C2542">
        <f>Summary!E2173</f>
        <v>13.98</v>
      </c>
      <c r="D2542">
        <f>Summary!D2173</f>
        <v>12.01</v>
      </c>
      <c r="E2542">
        <f>Summary!C2173</f>
        <v>17.079999999999998</v>
      </c>
      <c r="F2542">
        <f>Summary!I2173*$N$2</f>
        <v>97.419399999999996</v>
      </c>
      <c r="G2542">
        <f>Summary!F2173</f>
        <v>0</v>
      </c>
      <c r="H2542">
        <f>Summary!G2173</f>
        <v>76.69</v>
      </c>
      <c r="I2542">
        <f>Summary!H2173</f>
        <v>2.04</v>
      </c>
    </row>
    <row r="2543" spans="1:9" x14ac:dyDescent="0.55000000000000004">
      <c r="A2543">
        <v>2015</v>
      </c>
      <c r="B2543">
        <v>348</v>
      </c>
      <c r="C2543">
        <f>Summary!E2174</f>
        <v>14.57</v>
      </c>
      <c r="D2543">
        <f>Summary!D2174</f>
        <v>12.36</v>
      </c>
      <c r="E2543">
        <f>Summary!C2174</f>
        <v>17.77</v>
      </c>
      <c r="F2543">
        <f>Summary!I2174*$N$2</f>
        <v>84.692400000000006</v>
      </c>
      <c r="G2543">
        <f>Summary!F2174</f>
        <v>0</v>
      </c>
      <c r="H2543">
        <f>Summary!G2174</f>
        <v>68.650000000000006</v>
      </c>
      <c r="I2543">
        <f>Summary!H2174</f>
        <v>1.35</v>
      </c>
    </row>
    <row r="2544" spans="1:9" x14ac:dyDescent="0.55000000000000004">
      <c r="A2544">
        <v>2015</v>
      </c>
      <c r="B2544">
        <v>349</v>
      </c>
      <c r="C2544">
        <f>Summary!E2175</f>
        <v>15.53</v>
      </c>
      <c r="D2544">
        <f>Summary!D2175</f>
        <v>13.4</v>
      </c>
      <c r="E2544">
        <f>Summary!C2175</f>
        <v>19.54</v>
      </c>
      <c r="F2544">
        <f>Summary!I2175*$N$2</f>
        <v>105.74980000000001</v>
      </c>
      <c r="G2544">
        <f>Summary!F2175</f>
        <v>0</v>
      </c>
      <c r="H2544">
        <f>Summary!G2175</f>
        <v>62.29</v>
      </c>
      <c r="I2544">
        <f>Summary!H2175</f>
        <v>1.68</v>
      </c>
    </row>
    <row r="2545" spans="1:9" x14ac:dyDescent="0.55000000000000004">
      <c r="A2545">
        <v>2015</v>
      </c>
      <c r="B2545">
        <v>350</v>
      </c>
      <c r="C2545">
        <f>Summary!E2176</f>
        <v>16.420000000000002</v>
      </c>
      <c r="D2545">
        <f>Summary!D2176</f>
        <v>13.96</v>
      </c>
      <c r="E2545">
        <f>Summary!C2176</f>
        <v>19.940000000000001</v>
      </c>
      <c r="F2545">
        <f>Summary!I2176*$N$2</f>
        <v>105.0556</v>
      </c>
      <c r="G2545">
        <f>Summary!F2176</f>
        <v>0</v>
      </c>
      <c r="H2545">
        <f>Summary!G2176</f>
        <v>55.73</v>
      </c>
      <c r="I2545">
        <f>Summary!H2176</f>
        <v>1.7</v>
      </c>
    </row>
    <row r="2546" spans="1:9" x14ac:dyDescent="0.55000000000000004">
      <c r="A2546">
        <v>2015</v>
      </c>
      <c r="B2546">
        <v>351</v>
      </c>
      <c r="C2546">
        <f>Summary!E2177</f>
        <v>16.54</v>
      </c>
      <c r="D2546">
        <f>Summary!D2177</f>
        <v>14.67</v>
      </c>
      <c r="E2546">
        <f>Summary!C2177</f>
        <v>19.84</v>
      </c>
      <c r="F2546">
        <f>Summary!I2177*$N$2</f>
        <v>101.3532</v>
      </c>
      <c r="G2546">
        <f>Summary!F2177</f>
        <v>0</v>
      </c>
      <c r="H2546">
        <f>Summary!G2177</f>
        <v>60.36</v>
      </c>
      <c r="I2546">
        <f>Summary!H2177</f>
        <v>2.0699999999999998</v>
      </c>
    </row>
    <row r="2547" spans="1:9" x14ac:dyDescent="0.55000000000000004">
      <c r="A2547">
        <v>2015</v>
      </c>
      <c r="B2547">
        <v>352</v>
      </c>
      <c r="C2547">
        <f>Summary!E2178</f>
        <v>16.21</v>
      </c>
      <c r="D2547">
        <f>Summary!D2178</f>
        <v>13.92</v>
      </c>
      <c r="E2547">
        <f>Summary!C2178</f>
        <v>19.28</v>
      </c>
      <c r="F2547">
        <f>Summary!I2178*$N$2</f>
        <v>96.725200000000001</v>
      </c>
      <c r="G2547">
        <f>Summary!F2178</f>
        <v>0</v>
      </c>
      <c r="H2547">
        <f>Summary!G2178</f>
        <v>58.22</v>
      </c>
      <c r="I2547">
        <f>Summary!H2178</f>
        <v>1.62</v>
      </c>
    </row>
    <row r="2548" spans="1:9" x14ac:dyDescent="0.55000000000000004">
      <c r="A2548">
        <v>2015</v>
      </c>
      <c r="B2548">
        <v>353</v>
      </c>
      <c r="C2548">
        <f>Summary!E2179</f>
        <v>15.71</v>
      </c>
      <c r="D2548">
        <f>Summary!D2179</f>
        <v>13.87</v>
      </c>
      <c r="E2548">
        <f>Summary!C2179</f>
        <v>18.670000000000002</v>
      </c>
      <c r="F2548">
        <f>Summary!I2179*$N$2</f>
        <v>113.50170000000001</v>
      </c>
      <c r="G2548">
        <f>Summary!F2179</f>
        <v>0</v>
      </c>
      <c r="H2548">
        <f>Summary!G2179</f>
        <v>65.08</v>
      </c>
      <c r="I2548">
        <f>Summary!H2179</f>
        <v>1.29</v>
      </c>
    </row>
    <row r="2549" spans="1:9" x14ac:dyDescent="0.55000000000000004">
      <c r="A2549">
        <v>2015</v>
      </c>
      <c r="B2549">
        <v>354</v>
      </c>
      <c r="C2549">
        <f>Summary!E2180</f>
        <v>15.02</v>
      </c>
      <c r="D2549">
        <f>Summary!D2180</f>
        <v>12.9</v>
      </c>
      <c r="E2549">
        <f>Summary!C2180</f>
        <v>18.559999999999999</v>
      </c>
      <c r="F2549">
        <f>Summary!I2180*$N$2</f>
        <v>110.1464</v>
      </c>
      <c r="G2549">
        <f>Summary!F2180</f>
        <v>0</v>
      </c>
      <c r="H2549">
        <f>Summary!G2180</f>
        <v>70.849999999999994</v>
      </c>
      <c r="I2549">
        <f>Summary!H2180</f>
        <v>1.31</v>
      </c>
    </row>
    <row r="2550" spans="1:9" x14ac:dyDescent="0.55000000000000004">
      <c r="A2550">
        <v>2015</v>
      </c>
      <c r="B2550">
        <v>355</v>
      </c>
      <c r="C2550">
        <f>Summary!E2181</f>
        <v>13.7</v>
      </c>
      <c r="D2550">
        <f>Summary!D2181</f>
        <v>11.75</v>
      </c>
      <c r="E2550">
        <f>Summary!C2181</f>
        <v>17.18</v>
      </c>
      <c r="F2550">
        <f>Summary!I2181*$N$2</f>
        <v>110.0307</v>
      </c>
      <c r="G2550">
        <f>Summary!F2181</f>
        <v>0</v>
      </c>
      <c r="H2550">
        <f>Summary!G2181</f>
        <v>74.05</v>
      </c>
      <c r="I2550">
        <f>Summary!H2181</f>
        <v>2.84</v>
      </c>
    </row>
    <row r="2551" spans="1:9" x14ac:dyDescent="0.55000000000000004">
      <c r="A2551">
        <v>2015</v>
      </c>
      <c r="B2551">
        <v>356</v>
      </c>
      <c r="C2551">
        <f>Summary!E2182</f>
        <v>13.36</v>
      </c>
      <c r="D2551">
        <f>Summary!D2182</f>
        <v>11.18</v>
      </c>
      <c r="E2551">
        <f>Summary!C2182</f>
        <v>17.13</v>
      </c>
      <c r="F2551">
        <f>Summary!I2182*$N$2</f>
        <v>93.948399999999992</v>
      </c>
      <c r="G2551">
        <f>Summary!F2182</f>
        <v>0</v>
      </c>
      <c r="H2551">
        <f>Summary!G2182</f>
        <v>87.16</v>
      </c>
      <c r="I2551">
        <f>Summary!H2182</f>
        <v>3.07</v>
      </c>
    </row>
    <row r="2552" spans="1:9" x14ac:dyDescent="0.55000000000000004">
      <c r="A2552">
        <v>2015</v>
      </c>
      <c r="B2552">
        <v>357</v>
      </c>
      <c r="C2552">
        <f>Summary!E2183</f>
        <v>13.27</v>
      </c>
      <c r="D2552">
        <f>Summary!D2183</f>
        <v>11.82</v>
      </c>
      <c r="E2552">
        <f>Summary!C2183</f>
        <v>15.94</v>
      </c>
      <c r="F2552">
        <f>Summary!I2183*$N$2</f>
        <v>75.783500000000004</v>
      </c>
      <c r="G2552">
        <f>Summary!F2183</f>
        <v>0</v>
      </c>
      <c r="H2552">
        <f>Summary!G2183</f>
        <v>89.09</v>
      </c>
      <c r="I2552">
        <f>Summary!H2183</f>
        <v>2.84</v>
      </c>
    </row>
    <row r="2553" spans="1:9" x14ac:dyDescent="0.55000000000000004">
      <c r="A2553">
        <v>2015</v>
      </c>
      <c r="B2553">
        <v>358</v>
      </c>
      <c r="C2553">
        <f>Summary!E2184</f>
        <v>13.38</v>
      </c>
      <c r="D2553">
        <f>Summary!D2184</f>
        <v>10.97</v>
      </c>
      <c r="E2553">
        <f>Summary!C2184</f>
        <v>16.989999999999998</v>
      </c>
      <c r="F2553">
        <f>Summary!I2184*$N$2</f>
        <v>97.65079999999999</v>
      </c>
      <c r="G2553">
        <f>Summary!F2184</f>
        <v>0</v>
      </c>
      <c r="H2553">
        <f>Summary!G2184</f>
        <v>78.39</v>
      </c>
      <c r="I2553">
        <f>Summary!H2184</f>
        <v>2.27</v>
      </c>
    </row>
    <row r="2554" spans="1:9" x14ac:dyDescent="0.55000000000000004">
      <c r="A2554">
        <v>2015</v>
      </c>
      <c r="B2554">
        <v>359</v>
      </c>
      <c r="C2554">
        <f>Summary!E2185</f>
        <v>13.26</v>
      </c>
      <c r="D2554">
        <f>Summary!D2185</f>
        <v>11.59</v>
      </c>
      <c r="E2554">
        <f>Summary!C2185</f>
        <v>16.38</v>
      </c>
      <c r="F2554">
        <f>Summary!I2185*$N$2</f>
        <v>85.155200000000008</v>
      </c>
      <c r="G2554">
        <f>Summary!F2185</f>
        <v>0</v>
      </c>
      <c r="H2554">
        <f>Summary!G2185</f>
        <v>80.5</v>
      </c>
      <c r="I2554">
        <f>Summary!H2185</f>
        <v>2.66</v>
      </c>
    </row>
    <row r="2555" spans="1:9" x14ac:dyDescent="0.55000000000000004">
      <c r="A2555">
        <v>2015</v>
      </c>
      <c r="B2555">
        <v>360</v>
      </c>
      <c r="C2555">
        <f>Summary!E2186</f>
        <v>13.42</v>
      </c>
      <c r="D2555">
        <f>Summary!D2186</f>
        <v>11.89</v>
      </c>
      <c r="E2555">
        <f>Summary!C2186</f>
        <v>16.32</v>
      </c>
      <c r="F2555">
        <f>Summary!I2186*$N$2</f>
        <v>106.9068</v>
      </c>
      <c r="G2555">
        <f>Summary!F2186</f>
        <v>0</v>
      </c>
      <c r="H2555">
        <f>Summary!G2186</f>
        <v>86.12</v>
      </c>
      <c r="I2555">
        <f>Summary!H2186</f>
        <v>2.87</v>
      </c>
    </row>
    <row r="2556" spans="1:9" x14ac:dyDescent="0.55000000000000004">
      <c r="A2556">
        <v>2015</v>
      </c>
      <c r="B2556">
        <v>361</v>
      </c>
      <c r="C2556">
        <f>Summary!E2187</f>
        <v>13.79</v>
      </c>
      <c r="D2556">
        <f>Summary!D2187</f>
        <v>11.98</v>
      </c>
      <c r="E2556">
        <f>Summary!C2187</f>
        <v>15.53</v>
      </c>
      <c r="F2556">
        <f>Summary!I2187*$N$2</f>
        <v>89.5518</v>
      </c>
      <c r="G2556">
        <f>Summary!F2187</f>
        <v>0.01</v>
      </c>
      <c r="H2556">
        <f>Summary!G2187</f>
        <v>84.78</v>
      </c>
      <c r="I2556">
        <f>Summary!H2187</f>
        <v>4.51</v>
      </c>
    </row>
    <row r="2557" spans="1:9" x14ac:dyDescent="0.55000000000000004">
      <c r="A2557">
        <v>2015</v>
      </c>
      <c r="B2557">
        <v>362</v>
      </c>
      <c r="C2557">
        <f>Summary!E2188</f>
        <v>14.55</v>
      </c>
      <c r="D2557">
        <f>Summary!D2188</f>
        <v>12.56</v>
      </c>
      <c r="E2557">
        <f>Summary!C2188</f>
        <v>18.34</v>
      </c>
      <c r="F2557">
        <f>Summary!I2188*$N$2</f>
        <v>106.44399999999999</v>
      </c>
      <c r="G2557">
        <f>Summary!F2188</f>
        <v>0.01</v>
      </c>
      <c r="H2557">
        <f>Summary!G2188</f>
        <v>79.44</v>
      </c>
      <c r="I2557">
        <f>Summary!H2188</f>
        <v>3.61</v>
      </c>
    </row>
    <row r="2558" spans="1:9" x14ac:dyDescent="0.55000000000000004">
      <c r="A2558">
        <v>2015</v>
      </c>
      <c r="B2558">
        <v>363</v>
      </c>
      <c r="C2558">
        <f>Summary!E2189</f>
        <v>14.92</v>
      </c>
      <c r="D2558">
        <f>Summary!D2189</f>
        <v>12.31</v>
      </c>
      <c r="E2558">
        <f>Summary!C2189</f>
        <v>18.489999999999998</v>
      </c>
      <c r="F2558">
        <f>Summary!I2189*$N$2</f>
        <v>92.444299999999998</v>
      </c>
      <c r="G2558">
        <f>Summary!F2189</f>
        <v>0.09</v>
      </c>
      <c r="H2558">
        <f>Summary!G2189</f>
        <v>76.53</v>
      </c>
      <c r="I2558">
        <f>Summary!H2189</f>
        <v>2.72</v>
      </c>
    </row>
    <row r="2559" spans="1:9" x14ac:dyDescent="0.55000000000000004">
      <c r="A2559">
        <v>2015</v>
      </c>
      <c r="B2559">
        <v>364</v>
      </c>
      <c r="C2559">
        <f>Summary!E2190</f>
        <v>14.46</v>
      </c>
      <c r="D2559">
        <f>Summary!D2190</f>
        <v>11.24</v>
      </c>
      <c r="E2559">
        <f>Summary!C2190</f>
        <v>19.66</v>
      </c>
      <c r="F2559">
        <f>Summary!I2190*$N$2</f>
        <v>118.9396</v>
      </c>
      <c r="G2559">
        <f>Summary!F2190</f>
        <v>0.01</v>
      </c>
      <c r="H2559">
        <f>Summary!G2190</f>
        <v>75.62</v>
      </c>
      <c r="I2559">
        <f>Summary!H2190</f>
        <v>2.54</v>
      </c>
    </row>
    <row r="2560" spans="1:9" x14ac:dyDescent="0.55000000000000004">
      <c r="A2560">
        <v>2015</v>
      </c>
      <c r="B2560">
        <v>365</v>
      </c>
      <c r="C2560">
        <f>Summary!E2191</f>
        <v>14.21</v>
      </c>
      <c r="D2560">
        <f>Summary!D2191</f>
        <v>10.43</v>
      </c>
      <c r="E2560">
        <f>Summary!C2191</f>
        <v>18.86</v>
      </c>
      <c r="F2560">
        <f>Summary!I2191*$N$2</f>
        <v>84.9238</v>
      </c>
      <c r="G2560">
        <f>Summary!F2191</f>
        <v>0</v>
      </c>
      <c r="H2560">
        <f>Summary!G2191</f>
        <v>79.400000000000006</v>
      </c>
      <c r="I2560">
        <f>Summary!H2191</f>
        <v>1.93</v>
      </c>
    </row>
    <row r="2561" spans="1:9" x14ac:dyDescent="0.55000000000000004">
      <c r="A2561">
        <v>2016</v>
      </c>
      <c r="B2561">
        <v>1</v>
      </c>
      <c r="C2561">
        <f>Summary!E2192</f>
        <v>15.14</v>
      </c>
      <c r="D2561">
        <f>Summary!D2192</f>
        <v>12.81</v>
      </c>
      <c r="E2561">
        <f>Summary!C2192</f>
        <v>18.72</v>
      </c>
      <c r="F2561">
        <f>Summary!I2192*$N$2</f>
        <v>107.2539</v>
      </c>
      <c r="G2561">
        <f>Summary!F2192</f>
        <v>0.04</v>
      </c>
      <c r="H2561">
        <f>Summary!G2192</f>
        <v>88.64</v>
      </c>
      <c r="I2561">
        <f>Summary!H2192</f>
        <v>2.88</v>
      </c>
    </row>
    <row r="2562" spans="1:9" x14ac:dyDescent="0.55000000000000004">
      <c r="A2562">
        <v>2016</v>
      </c>
      <c r="B2562">
        <v>2</v>
      </c>
      <c r="C2562">
        <f>Summary!E2193</f>
        <v>15.05</v>
      </c>
      <c r="D2562">
        <f>Summary!D2193</f>
        <v>12.45</v>
      </c>
      <c r="E2562">
        <f>Summary!C2193</f>
        <v>19.809999999999999</v>
      </c>
      <c r="F2562">
        <f>Summary!I2193*$N$2</f>
        <v>87.932000000000002</v>
      </c>
      <c r="G2562">
        <f>Summary!F2193</f>
        <v>0.06</v>
      </c>
      <c r="H2562">
        <f>Summary!G2193</f>
        <v>82.55</v>
      </c>
      <c r="I2562">
        <f>Summary!H2193</f>
        <v>3.11</v>
      </c>
    </row>
    <row r="2563" spans="1:9" x14ac:dyDescent="0.55000000000000004">
      <c r="A2563">
        <v>2016</v>
      </c>
      <c r="B2563">
        <v>3</v>
      </c>
      <c r="C2563">
        <f>Summary!E2194</f>
        <v>15.37</v>
      </c>
      <c r="D2563">
        <f>Summary!D2194</f>
        <v>12.3</v>
      </c>
      <c r="E2563">
        <f>Summary!C2194</f>
        <v>19.25</v>
      </c>
      <c r="F2563">
        <f>Summary!I2194*$N$2</f>
        <v>84.808099999999996</v>
      </c>
      <c r="G2563">
        <f>Summary!F2194</f>
        <v>7.0000000000000007E-2</v>
      </c>
      <c r="H2563">
        <f>Summary!G2194</f>
        <v>75.7</v>
      </c>
      <c r="I2563">
        <f>Summary!H2194</f>
        <v>3.65</v>
      </c>
    </row>
    <row r="2564" spans="1:9" x14ac:dyDescent="0.55000000000000004">
      <c r="A2564">
        <v>2016</v>
      </c>
      <c r="B2564">
        <v>4</v>
      </c>
      <c r="C2564">
        <f>Summary!E2195</f>
        <v>17.04</v>
      </c>
      <c r="D2564">
        <f>Summary!D2195</f>
        <v>14.74</v>
      </c>
      <c r="E2564">
        <f>Summary!C2195</f>
        <v>20.78</v>
      </c>
      <c r="F2564">
        <f>Summary!I2195*$N$2</f>
        <v>50.445200000000007</v>
      </c>
      <c r="G2564">
        <f>Summary!F2195</f>
        <v>0.1</v>
      </c>
      <c r="H2564">
        <f>Summary!G2195</f>
        <v>80.22</v>
      </c>
      <c r="I2564">
        <f>Summary!H2195</f>
        <v>7.26</v>
      </c>
    </row>
    <row r="2565" spans="1:9" x14ac:dyDescent="0.55000000000000004">
      <c r="A2565">
        <v>2016</v>
      </c>
      <c r="B2565">
        <v>5</v>
      </c>
      <c r="C2565">
        <f>Summary!E2196</f>
        <v>14.52</v>
      </c>
      <c r="D2565">
        <f>Summary!D2196</f>
        <v>10.56</v>
      </c>
      <c r="E2565">
        <f>Summary!C2196</f>
        <v>17.420000000000002</v>
      </c>
      <c r="F2565">
        <f>Summary!I2196*$N$2</f>
        <v>103.4358</v>
      </c>
      <c r="G2565">
        <f>Summary!F2196</f>
        <v>1.62</v>
      </c>
      <c r="H2565">
        <f>Summary!G2196</f>
        <v>66.510000000000005</v>
      </c>
      <c r="I2565">
        <f>Summary!H2196</f>
        <v>5.39</v>
      </c>
    </row>
    <row r="2566" spans="1:9" x14ac:dyDescent="0.55000000000000004">
      <c r="A2566">
        <v>2016</v>
      </c>
      <c r="B2566">
        <v>6</v>
      </c>
      <c r="C2566">
        <f>Summary!E2197</f>
        <v>11.15</v>
      </c>
      <c r="D2566">
        <f>Summary!D2197</f>
        <v>7.96</v>
      </c>
      <c r="E2566">
        <f>Summary!C2197</f>
        <v>14.35</v>
      </c>
      <c r="F2566">
        <f>Summary!I2197*$N$2</f>
        <v>109.68360000000001</v>
      </c>
      <c r="G2566">
        <f>Summary!F2197</f>
        <v>0</v>
      </c>
      <c r="H2566">
        <f>Summary!G2197</f>
        <v>65.2</v>
      </c>
      <c r="I2566">
        <f>Summary!H2197</f>
        <v>3.88</v>
      </c>
    </row>
    <row r="2567" spans="1:9" x14ac:dyDescent="0.55000000000000004">
      <c r="A2567">
        <v>2016</v>
      </c>
      <c r="B2567">
        <v>7</v>
      </c>
      <c r="C2567">
        <f>Summary!E2198</f>
        <v>14.1</v>
      </c>
      <c r="D2567">
        <f>Summary!D2198</f>
        <v>10.53</v>
      </c>
      <c r="E2567">
        <f>Summary!C2198</f>
        <v>19.37</v>
      </c>
      <c r="F2567">
        <f>Summary!I2198*$N$2</f>
        <v>107.7167</v>
      </c>
      <c r="G2567">
        <f>Summary!F2198</f>
        <v>0</v>
      </c>
      <c r="H2567">
        <f>Summary!G2198</f>
        <v>82.07</v>
      </c>
      <c r="I2567">
        <f>Summary!H2198</f>
        <v>4.3600000000000003</v>
      </c>
    </row>
    <row r="2568" spans="1:9" x14ac:dyDescent="0.55000000000000004">
      <c r="A2568">
        <v>2016</v>
      </c>
      <c r="B2568">
        <v>8</v>
      </c>
      <c r="C2568">
        <f>Summary!E2199</f>
        <v>14.68</v>
      </c>
      <c r="D2568">
        <f>Summary!D2199</f>
        <v>10.56</v>
      </c>
      <c r="E2568">
        <f>Summary!C2199</f>
        <v>19.61</v>
      </c>
      <c r="F2568">
        <f>Summary!I2199*$N$2</f>
        <v>124.26180000000001</v>
      </c>
      <c r="G2568">
        <f>Summary!F2199</f>
        <v>0.01</v>
      </c>
      <c r="H2568">
        <f>Summary!G2199</f>
        <v>79.92</v>
      </c>
      <c r="I2568">
        <f>Summary!H2199</f>
        <v>3.85</v>
      </c>
    </row>
    <row r="2569" spans="1:9" x14ac:dyDescent="0.55000000000000004">
      <c r="A2569">
        <v>2016</v>
      </c>
      <c r="B2569">
        <v>9</v>
      </c>
      <c r="C2569">
        <f>Summary!E2200</f>
        <v>15.15</v>
      </c>
      <c r="D2569">
        <f>Summary!D2200</f>
        <v>11.75</v>
      </c>
      <c r="E2569">
        <f>Summary!C2200</f>
        <v>19.649999999999999</v>
      </c>
      <c r="F2569">
        <f>Summary!I2200*$N$2</f>
        <v>96.031000000000006</v>
      </c>
      <c r="G2569">
        <f>Summary!F2200</f>
        <v>0.09</v>
      </c>
      <c r="H2569">
        <f>Summary!G2200</f>
        <v>77.989999999999995</v>
      </c>
      <c r="I2569">
        <f>Summary!H2200</f>
        <v>4.4400000000000004</v>
      </c>
    </row>
    <row r="2570" spans="1:9" x14ac:dyDescent="0.55000000000000004">
      <c r="A2570">
        <v>2016</v>
      </c>
      <c r="B2570">
        <v>10</v>
      </c>
      <c r="C2570">
        <f>Summary!E2201</f>
        <v>14.14</v>
      </c>
      <c r="D2570">
        <f>Summary!D2201</f>
        <v>11.09</v>
      </c>
      <c r="E2570">
        <f>Summary!C2201</f>
        <v>17.87</v>
      </c>
      <c r="F2570">
        <f>Summary!I2201*$N$2</f>
        <v>94.758299999999991</v>
      </c>
      <c r="G2570">
        <f>Summary!F2201</f>
        <v>0</v>
      </c>
      <c r="H2570">
        <f>Summary!G2201</f>
        <v>75.959999999999994</v>
      </c>
      <c r="I2570">
        <f>Summary!H2201</f>
        <v>5.6</v>
      </c>
    </row>
    <row r="2571" spans="1:9" x14ac:dyDescent="0.55000000000000004">
      <c r="A2571">
        <v>2016</v>
      </c>
      <c r="B2571">
        <v>11</v>
      </c>
      <c r="C2571">
        <f>Summary!E2202</f>
        <v>15.52</v>
      </c>
      <c r="D2571">
        <f>Summary!D2202</f>
        <v>13.21</v>
      </c>
      <c r="E2571">
        <f>Summary!C2202</f>
        <v>19.41</v>
      </c>
      <c r="F2571">
        <f>Summary!I2202*$N$2</f>
        <v>105.0556</v>
      </c>
      <c r="G2571">
        <f>Summary!F2202</f>
        <v>0.21</v>
      </c>
      <c r="H2571">
        <f>Summary!G2202</f>
        <v>76.319999999999993</v>
      </c>
      <c r="I2571">
        <f>Summary!H2202</f>
        <v>6.12</v>
      </c>
    </row>
    <row r="2572" spans="1:9" x14ac:dyDescent="0.55000000000000004">
      <c r="A2572">
        <v>2016</v>
      </c>
      <c r="B2572">
        <v>12</v>
      </c>
      <c r="C2572">
        <f>Summary!E2203</f>
        <v>13.1</v>
      </c>
      <c r="D2572">
        <f>Summary!D2203</f>
        <v>10.210000000000001</v>
      </c>
      <c r="E2572">
        <f>Summary!C2203</f>
        <v>16.88</v>
      </c>
      <c r="F2572">
        <f>Summary!I2203*$N$2</f>
        <v>129.3526</v>
      </c>
      <c r="G2572">
        <f>Summary!F2203</f>
        <v>0</v>
      </c>
      <c r="H2572">
        <f>Summary!G2203</f>
        <v>63.82</v>
      </c>
      <c r="I2572">
        <f>Summary!H2203</f>
        <v>1.59</v>
      </c>
    </row>
    <row r="2573" spans="1:9" x14ac:dyDescent="0.55000000000000004">
      <c r="A2573">
        <v>2016</v>
      </c>
      <c r="B2573">
        <v>13</v>
      </c>
      <c r="C2573">
        <f>Summary!E2204</f>
        <v>11.95</v>
      </c>
      <c r="D2573">
        <f>Summary!D2204</f>
        <v>10.01</v>
      </c>
      <c r="E2573">
        <f>Summary!C2204</f>
        <v>14.89</v>
      </c>
      <c r="F2573">
        <f>Summary!I2204*$N$2</f>
        <v>113.1546</v>
      </c>
      <c r="G2573">
        <f>Summary!F2204</f>
        <v>0</v>
      </c>
      <c r="H2573">
        <f>Summary!G2204</f>
        <v>69.47</v>
      </c>
      <c r="I2573">
        <f>Summary!H2204</f>
        <v>2.58</v>
      </c>
    </row>
    <row r="2574" spans="1:9" x14ac:dyDescent="0.55000000000000004">
      <c r="A2574">
        <v>2016</v>
      </c>
      <c r="B2574">
        <v>14</v>
      </c>
      <c r="C2574">
        <f>Summary!E2205</f>
        <v>13.59</v>
      </c>
      <c r="D2574">
        <f>Summary!D2205</f>
        <v>10.02</v>
      </c>
      <c r="E2574">
        <f>Summary!C2205</f>
        <v>18.850000000000001</v>
      </c>
      <c r="F2574">
        <f>Summary!I2205*$N$2</f>
        <v>82.146999999999991</v>
      </c>
      <c r="G2574">
        <f>Summary!F2205</f>
        <v>0</v>
      </c>
      <c r="H2574">
        <f>Summary!G2205</f>
        <v>68.58</v>
      </c>
      <c r="I2574">
        <f>Summary!H2205</f>
        <v>2.58</v>
      </c>
    </row>
    <row r="2575" spans="1:9" x14ac:dyDescent="0.55000000000000004">
      <c r="A2575">
        <v>2016</v>
      </c>
      <c r="B2575">
        <v>15</v>
      </c>
      <c r="C2575">
        <f>Summary!E2206</f>
        <v>12.56</v>
      </c>
      <c r="D2575">
        <f>Summary!D2206</f>
        <v>9.0299999999999994</v>
      </c>
      <c r="E2575">
        <f>Summary!C2206</f>
        <v>15.36</v>
      </c>
      <c r="F2575">
        <f>Summary!I2206*$N$2</f>
        <v>40.263600000000004</v>
      </c>
      <c r="G2575">
        <f>Summary!F2206</f>
        <v>3.25</v>
      </c>
      <c r="H2575">
        <f>Summary!G2206</f>
        <v>76.959999999999994</v>
      </c>
      <c r="I2575">
        <f>Summary!H2206</f>
        <v>2.94</v>
      </c>
    </row>
    <row r="2576" spans="1:9" x14ac:dyDescent="0.55000000000000004">
      <c r="A2576">
        <v>2016</v>
      </c>
      <c r="B2576">
        <v>16</v>
      </c>
      <c r="C2576">
        <f>Summary!E2207</f>
        <v>9.94</v>
      </c>
      <c r="D2576">
        <f>Summary!D2207</f>
        <v>6.59</v>
      </c>
      <c r="E2576">
        <f>Summary!C2207</f>
        <v>14.23</v>
      </c>
      <c r="F2576">
        <f>Summary!I2207*$N$2</f>
        <v>138.49290000000002</v>
      </c>
      <c r="G2576">
        <f>Summary!F2207</f>
        <v>0</v>
      </c>
      <c r="H2576">
        <f>Summary!G2207</f>
        <v>56.63</v>
      </c>
      <c r="I2576">
        <f>Summary!H2207</f>
        <v>4.1500000000000004</v>
      </c>
    </row>
    <row r="2577" spans="1:9" x14ac:dyDescent="0.55000000000000004">
      <c r="A2577">
        <v>2016</v>
      </c>
      <c r="B2577">
        <v>17</v>
      </c>
      <c r="C2577">
        <f>Summary!E2208</f>
        <v>10.1</v>
      </c>
      <c r="D2577">
        <f>Summary!D2208</f>
        <v>7.48</v>
      </c>
      <c r="E2577">
        <f>Summary!C2208</f>
        <v>13.83</v>
      </c>
      <c r="F2577">
        <f>Summary!I2208*$N$2</f>
        <v>125.4188</v>
      </c>
      <c r="G2577">
        <f>Summary!F2208</f>
        <v>0</v>
      </c>
      <c r="H2577">
        <f>Summary!G2208</f>
        <v>55.39</v>
      </c>
      <c r="I2577">
        <f>Summary!H2208</f>
        <v>2.23</v>
      </c>
    </row>
    <row r="2578" spans="1:9" x14ac:dyDescent="0.55000000000000004">
      <c r="A2578">
        <v>2016</v>
      </c>
      <c r="B2578">
        <v>18</v>
      </c>
      <c r="C2578">
        <f>Summary!E2209</f>
        <v>12.31</v>
      </c>
      <c r="D2578">
        <f>Summary!D2209</f>
        <v>8.7899999999999991</v>
      </c>
      <c r="E2578">
        <f>Summary!C2209</f>
        <v>17.91</v>
      </c>
      <c r="F2578">
        <f>Summary!I2209*$N$2</f>
        <v>131.2038</v>
      </c>
      <c r="G2578">
        <f>Summary!F2209</f>
        <v>0</v>
      </c>
      <c r="H2578">
        <f>Summary!G2209</f>
        <v>69.38</v>
      </c>
      <c r="I2578">
        <f>Summary!H2209</f>
        <v>1.98</v>
      </c>
    </row>
    <row r="2579" spans="1:9" x14ac:dyDescent="0.55000000000000004">
      <c r="A2579">
        <v>2016</v>
      </c>
      <c r="B2579">
        <v>19</v>
      </c>
      <c r="C2579">
        <f>Summary!E2210</f>
        <v>11.83</v>
      </c>
      <c r="D2579">
        <f>Summary!D2210</f>
        <v>8.6300000000000008</v>
      </c>
      <c r="E2579">
        <f>Summary!C2210</f>
        <v>15.24</v>
      </c>
      <c r="F2579">
        <f>Summary!I2210*$N$2</f>
        <v>113.0389</v>
      </c>
      <c r="G2579">
        <f>Summary!F2210</f>
        <v>0</v>
      </c>
      <c r="H2579">
        <f>Summary!G2210</f>
        <v>73.2</v>
      </c>
      <c r="I2579">
        <f>Summary!H2210</f>
        <v>1.97</v>
      </c>
    </row>
    <row r="2580" spans="1:9" x14ac:dyDescent="0.55000000000000004">
      <c r="A2580">
        <v>2016</v>
      </c>
      <c r="B2580">
        <v>20</v>
      </c>
      <c r="C2580">
        <f>Summary!E2211</f>
        <v>12.74</v>
      </c>
      <c r="D2580">
        <f>Summary!D2211</f>
        <v>10.25</v>
      </c>
      <c r="E2580">
        <f>Summary!C2211</f>
        <v>16.57</v>
      </c>
      <c r="F2580">
        <f>Summary!I2211*$N$2</f>
        <v>97.997900000000016</v>
      </c>
      <c r="G2580">
        <f>Summary!F2211</f>
        <v>0.74</v>
      </c>
      <c r="H2580">
        <f>Summary!G2211</f>
        <v>79.459999999999994</v>
      </c>
      <c r="I2580">
        <f>Summary!H2211</f>
        <v>2.16</v>
      </c>
    </row>
    <row r="2581" spans="1:9" x14ac:dyDescent="0.55000000000000004">
      <c r="A2581">
        <v>2016</v>
      </c>
      <c r="B2581">
        <v>21</v>
      </c>
      <c r="C2581">
        <f>Summary!E2212</f>
        <v>12.66</v>
      </c>
      <c r="D2581">
        <f>Summary!D2212</f>
        <v>8.84</v>
      </c>
      <c r="E2581">
        <f>Summary!C2212</f>
        <v>16.899999999999999</v>
      </c>
      <c r="F2581">
        <f>Summary!I2212*$N$2</f>
        <v>126.80720000000001</v>
      </c>
      <c r="G2581">
        <f>Summary!F2212</f>
        <v>0</v>
      </c>
      <c r="H2581">
        <f>Summary!G2212</f>
        <v>70.319999999999993</v>
      </c>
      <c r="I2581">
        <f>Summary!H2212</f>
        <v>2.11</v>
      </c>
    </row>
    <row r="2582" spans="1:9" x14ac:dyDescent="0.55000000000000004">
      <c r="A2582">
        <v>2016</v>
      </c>
      <c r="B2582">
        <v>22</v>
      </c>
      <c r="C2582">
        <f>Summary!E2213</f>
        <v>13.54</v>
      </c>
      <c r="D2582">
        <f>Summary!D2213</f>
        <v>11.63</v>
      </c>
      <c r="E2582">
        <f>Summary!C2213</f>
        <v>16.57</v>
      </c>
      <c r="F2582">
        <f>Summary!I2213*$N$2</f>
        <v>115.1215</v>
      </c>
      <c r="G2582">
        <f>Summary!F2213</f>
        <v>0</v>
      </c>
      <c r="H2582">
        <f>Summary!G2213</f>
        <v>77.459999999999994</v>
      </c>
      <c r="I2582">
        <f>Summary!H2213</f>
        <v>1.39</v>
      </c>
    </row>
    <row r="2583" spans="1:9" x14ac:dyDescent="0.55000000000000004">
      <c r="A2583">
        <v>2016</v>
      </c>
      <c r="B2583">
        <v>23</v>
      </c>
      <c r="C2583">
        <f>Summary!E2214</f>
        <v>13.85</v>
      </c>
      <c r="D2583">
        <f>Summary!D2214</f>
        <v>12</v>
      </c>
      <c r="E2583">
        <f>Summary!C2214</f>
        <v>17.010000000000002</v>
      </c>
      <c r="F2583">
        <f>Summary!I2214*$N$2</f>
        <v>107.02250000000001</v>
      </c>
      <c r="G2583">
        <f>Summary!F2214</f>
        <v>0</v>
      </c>
      <c r="H2583">
        <f>Summary!G2214</f>
        <v>80.41</v>
      </c>
      <c r="I2583">
        <f>Summary!H2214</f>
        <v>2.33</v>
      </c>
    </row>
    <row r="2584" spans="1:9" x14ac:dyDescent="0.55000000000000004">
      <c r="A2584">
        <v>2016</v>
      </c>
      <c r="B2584">
        <v>24</v>
      </c>
      <c r="C2584">
        <f>Summary!E2215</f>
        <v>13.51</v>
      </c>
      <c r="D2584">
        <f>Summary!D2215</f>
        <v>11.3</v>
      </c>
      <c r="E2584">
        <f>Summary!C2215</f>
        <v>16.55</v>
      </c>
      <c r="F2584">
        <f>Summary!I2215*$N$2</f>
        <v>136.06319999999999</v>
      </c>
      <c r="G2584">
        <f>Summary!F2215</f>
        <v>0</v>
      </c>
      <c r="H2584">
        <f>Summary!G2215</f>
        <v>82.15</v>
      </c>
      <c r="I2584">
        <f>Summary!H2215</f>
        <v>2.96</v>
      </c>
    </row>
    <row r="2585" spans="1:9" x14ac:dyDescent="0.55000000000000004">
      <c r="A2585">
        <v>2016</v>
      </c>
      <c r="B2585">
        <v>25</v>
      </c>
      <c r="C2585">
        <f>Summary!E2216</f>
        <v>13.1</v>
      </c>
      <c r="D2585">
        <f>Summary!D2216</f>
        <v>10.52</v>
      </c>
      <c r="E2585">
        <f>Summary!C2216</f>
        <v>16.79</v>
      </c>
      <c r="F2585">
        <f>Summary!I2216*$N$2</f>
        <v>122.87339999999999</v>
      </c>
      <c r="G2585">
        <f>Summary!F2216</f>
        <v>0.01</v>
      </c>
      <c r="H2585">
        <f>Summary!G2216</f>
        <v>81.17</v>
      </c>
      <c r="I2585">
        <f>Summary!H2216</f>
        <v>2.16</v>
      </c>
    </row>
    <row r="2586" spans="1:9" x14ac:dyDescent="0.55000000000000004">
      <c r="A2586">
        <v>2016</v>
      </c>
      <c r="B2586">
        <v>26</v>
      </c>
      <c r="C2586">
        <f>Summary!E2217</f>
        <v>12.89</v>
      </c>
      <c r="D2586">
        <f>Summary!D2217</f>
        <v>11.62</v>
      </c>
      <c r="E2586">
        <f>Summary!C2217</f>
        <v>15.59</v>
      </c>
      <c r="F2586">
        <f>Summary!I2217*$N$2</f>
        <v>58.312800000000003</v>
      </c>
      <c r="G2586">
        <f>Summary!F2217</f>
        <v>0.1</v>
      </c>
      <c r="H2586">
        <f>Summary!G2217</f>
        <v>81.13</v>
      </c>
      <c r="I2586">
        <f>Summary!H2217</f>
        <v>0.95</v>
      </c>
    </row>
    <row r="2587" spans="1:9" x14ac:dyDescent="0.55000000000000004">
      <c r="A2587">
        <v>2016</v>
      </c>
      <c r="B2587">
        <v>27</v>
      </c>
      <c r="C2587">
        <f>Summary!E2218</f>
        <v>12.57</v>
      </c>
      <c r="D2587">
        <f>Summary!D2218</f>
        <v>10.79</v>
      </c>
      <c r="E2587">
        <f>Summary!C2218</f>
        <v>15.06</v>
      </c>
      <c r="F2587">
        <f>Summary!I2218*$N$2</f>
        <v>97.188000000000002</v>
      </c>
      <c r="G2587">
        <f>Summary!F2218</f>
        <v>0.5</v>
      </c>
      <c r="H2587">
        <f>Summary!G2218</f>
        <v>84.2</v>
      </c>
      <c r="I2587">
        <f>Summary!H2218</f>
        <v>1.7</v>
      </c>
    </row>
    <row r="2588" spans="1:9" x14ac:dyDescent="0.55000000000000004">
      <c r="A2588">
        <v>2016</v>
      </c>
      <c r="B2588">
        <v>28</v>
      </c>
      <c r="C2588">
        <f>Summary!E2219</f>
        <v>12.58</v>
      </c>
      <c r="D2588">
        <f>Summary!D2219</f>
        <v>9.69</v>
      </c>
      <c r="E2588">
        <f>Summary!C2219</f>
        <v>15.86</v>
      </c>
      <c r="F2588">
        <f>Summary!I2219*$N$2</f>
        <v>132.70790000000002</v>
      </c>
      <c r="G2588">
        <f>Summary!F2219</f>
        <v>0.01</v>
      </c>
      <c r="H2588">
        <f>Summary!G2219</f>
        <v>76.75</v>
      </c>
      <c r="I2588">
        <f>Summary!H2219</f>
        <v>1.59</v>
      </c>
    </row>
    <row r="2589" spans="1:9" x14ac:dyDescent="0.55000000000000004">
      <c r="A2589">
        <v>2016</v>
      </c>
      <c r="B2589">
        <v>29</v>
      </c>
      <c r="C2589">
        <f>Summary!E2220</f>
        <v>13.1</v>
      </c>
      <c r="D2589">
        <f>Summary!D2220</f>
        <v>11.84</v>
      </c>
      <c r="E2589">
        <f>Summary!C2220</f>
        <v>15.01</v>
      </c>
      <c r="F2589">
        <f>Summary!I2220*$N$2</f>
        <v>65.254800000000003</v>
      </c>
      <c r="G2589">
        <f>Summary!F2220</f>
        <v>0.62</v>
      </c>
      <c r="H2589">
        <f>Summary!G2220</f>
        <v>82.59</v>
      </c>
      <c r="I2589">
        <f>Summary!H2220</f>
        <v>2.67</v>
      </c>
    </row>
    <row r="2590" spans="1:9" x14ac:dyDescent="0.55000000000000004">
      <c r="A2590">
        <v>2016</v>
      </c>
      <c r="B2590">
        <v>30</v>
      </c>
      <c r="C2590">
        <f>Summary!E2221</f>
        <v>13.35</v>
      </c>
      <c r="D2590">
        <f>Summary!D2221</f>
        <v>11.62</v>
      </c>
      <c r="E2590">
        <f>Summary!C2221</f>
        <v>17.11</v>
      </c>
      <c r="F2590">
        <f>Summary!I2221*$N$2</f>
        <v>131.0881</v>
      </c>
      <c r="G2590">
        <f>Summary!F2221</f>
        <v>1.38</v>
      </c>
      <c r="H2590">
        <f>Summary!G2221</f>
        <v>80.03</v>
      </c>
      <c r="I2590">
        <f>Summary!H2221</f>
        <v>3.41</v>
      </c>
    </row>
    <row r="2591" spans="1:9" x14ac:dyDescent="0.55000000000000004">
      <c r="A2591">
        <v>2016</v>
      </c>
      <c r="B2591">
        <v>31</v>
      </c>
      <c r="C2591">
        <f>Summary!E2222</f>
        <v>13.87</v>
      </c>
      <c r="D2591">
        <f>Summary!D2222</f>
        <v>9.93</v>
      </c>
      <c r="E2591">
        <f>Summary!C2222</f>
        <v>18.02</v>
      </c>
      <c r="F2591">
        <f>Summary!I2222*$N$2</f>
        <v>135.71610000000001</v>
      </c>
      <c r="G2591">
        <f>Summary!F2222</f>
        <v>0</v>
      </c>
      <c r="H2591">
        <f>Summary!G2222</f>
        <v>72.5</v>
      </c>
      <c r="I2591">
        <f>Summary!H2222</f>
        <v>2.31</v>
      </c>
    </row>
    <row r="2592" spans="1:9" x14ac:dyDescent="0.55000000000000004">
      <c r="A2592">
        <v>2016</v>
      </c>
      <c r="B2592">
        <v>32</v>
      </c>
      <c r="C2592">
        <f>Summary!E2223</f>
        <v>14.96</v>
      </c>
      <c r="D2592">
        <f>Summary!D2223</f>
        <v>12.72</v>
      </c>
      <c r="E2592">
        <f>Summary!C2223</f>
        <v>18.7</v>
      </c>
      <c r="F2592">
        <f>Summary!I2223*$N$2</f>
        <v>154.6909</v>
      </c>
      <c r="G2592">
        <f>Summary!F2223</f>
        <v>0</v>
      </c>
      <c r="H2592">
        <f>Summary!G2223</f>
        <v>73.319999999999993</v>
      </c>
      <c r="I2592">
        <f>Summary!H2223</f>
        <v>1.67</v>
      </c>
    </row>
    <row r="2593" spans="1:9" x14ac:dyDescent="0.55000000000000004">
      <c r="A2593">
        <v>2016</v>
      </c>
      <c r="B2593">
        <v>33</v>
      </c>
      <c r="C2593">
        <f>Summary!E2224</f>
        <v>14.49</v>
      </c>
      <c r="D2593">
        <f>Summary!D2224</f>
        <v>12.57</v>
      </c>
      <c r="E2593">
        <f>Summary!C2224</f>
        <v>18.03</v>
      </c>
      <c r="F2593">
        <f>Summary!I2224*$N$2</f>
        <v>143.8151</v>
      </c>
      <c r="G2593">
        <f>Summary!F2224</f>
        <v>0</v>
      </c>
      <c r="H2593">
        <f>Summary!G2224</f>
        <v>76.55</v>
      </c>
      <c r="I2593">
        <f>Summary!H2224</f>
        <v>1.37</v>
      </c>
    </row>
    <row r="2594" spans="1:9" x14ac:dyDescent="0.55000000000000004">
      <c r="A2594">
        <v>2016</v>
      </c>
      <c r="B2594">
        <v>34</v>
      </c>
      <c r="C2594">
        <f>Summary!E2225</f>
        <v>13.85</v>
      </c>
      <c r="D2594">
        <f>Summary!D2225</f>
        <v>11.88</v>
      </c>
      <c r="E2594">
        <f>Summary!C2225</f>
        <v>16.55</v>
      </c>
      <c r="F2594">
        <f>Summary!I2225*$N$2</f>
        <v>111.8819</v>
      </c>
      <c r="G2594">
        <f>Summary!F2225</f>
        <v>0</v>
      </c>
      <c r="H2594">
        <f>Summary!G2225</f>
        <v>77.42</v>
      </c>
      <c r="I2594">
        <f>Summary!H2225</f>
        <v>2.89</v>
      </c>
    </row>
    <row r="2595" spans="1:9" x14ac:dyDescent="0.55000000000000004">
      <c r="A2595">
        <v>2016</v>
      </c>
      <c r="B2595">
        <v>35</v>
      </c>
      <c r="C2595">
        <f>Summary!E2226</f>
        <v>11.84</v>
      </c>
      <c r="D2595">
        <f>Summary!D2226</f>
        <v>9.76</v>
      </c>
      <c r="E2595">
        <f>Summary!C2226</f>
        <v>14.22</v>
      </c>
      <c r="F2595">
        <f>Summary!I2226*$N$2</f>
        <v>84.692400000000006</v>
      </c>
      <c r="G2595">
        <f>Summary!F2226</f>
        <v>0</v>
      </c>
      <c r="H2595">
        <f>Summary!G2226</f>
        <v>79.12</v>
      </c>
      <c r="I2595">
        <f>Summary!H2226</f>
        <v>5.32</v>
      </c>
    </row>
    <row r="2596" spans="1:9" x14ac:dyDescent="0.55000000000000004">
      <c r="A2596">
        <v>2016</v>
      </c>
      <c r="B2596">
        <v>36</v>
      </c>
      <c r="C2596">
        <f>Summary!E2227</f>
        <v>12.21</v>
      </c>
      <c r="D2596">
        <f>Summary!D2227</f>
        <v>10.28</v>
      </c>
      <c r="E2596">
        <f>Summary!C2227</f>
        <v>15.08</v>
      </c>
      <c r="F2596">
        <f>Summary!I2227*$N$2</f>
        <v>131.43520000000001</v>
      </c>
      <c r="G2596">
        <f>Summary!F2227</f>
        <v>0</v>
      </c>
      <c r="H2596">
        <f>Summary!G2227</f>
        <v>74.8</v>
      </c>
      <c r="I2596">
        <f>Summary!H2227</f>
        <v>4.1900000000000004</v>
      </c>
    </row>
    <row r="2597" spans="1:9" x14ac:dyDescent="0.55000000000000004">
      <c r="A2597">
        <v>2016</v>
      </c>
      <c r="B2597">
        <v>37</v>
      </c>
      <c r="C2597">
        <f>Summary!E2228</f>
        <v>14.17</v>
      </c>
      <c r="D2597">
        <f>Summary!D2228</f>
        <v>11.53</v>
      </c>
      <c r="E2597">
        <f>Summary!C2228</f>
        <v>18.38</v>
      </c>
      <c r="F2597">
        <f>Summary!I2228*$N$2</f>
        <v>119.8652</v>
      </c>
      <c r="G2597">
        <f>Summary!F2228</f>
        <v>0.01</v>
      </c>
      <c r="H2597">
        <f>Summary!G2228</f>
        <v>71.930000000000007</v>
      </c>
      <c r="I2597">
        <f>Summary!H2228</f>
        <v>3.25</v>
      </c>
    </row>
    <row r="2598" spans="1:9" x14ac:dyDescent="0.55000000000000004">
      <c r="A2598">
        <v>2016</v>
      </c>
      <c r="B2598">
        <v>38</v>
      </c>
      <c r="C2598">
        <f>Summary!E2229</f>
        <v>14.27</v>
      </c>
      <c r="D2598">
        <f>Summary!D2229</f>
        <v>11.04</v>
      </c>
      <c r="E2598">
        <f>Summary!C2229</f>
        <v>17.649999999999999</v>
      </c>
      <c r="F2598">
        <f>Summary!I2229*$N$2</f>
        <v>123.45190000000001</v>
      </c>
      <c r="G2598">
        <f>Summary!F2229</f>
        <v>0.19</v>
      </c>
      <c r="H2598">
        <f>Summary!G2229</f>
        <v>69.22</v>
      </c>
      <c r="I2598">
        <f>Summary!H2229</f>
        <v>4.2</v>
      </c>
    </row>
    <row r="2599" spans="1:9" x14ac:dyDescent="0.55000000000000004">
      <c r="A2599">
        <v>2016</v>
      </c>
      <c r="B2599">
        <v>39</v>
      </c>
      <c r="C2599">
        <f>Summary!E2230</f>
        <v>13.75</v>
      </c>
      <c r="D2599">
        <f>Summary!D2230</f>
        <v>10.16</v>
      </c>
      <c r="E2599">
        <f>Summary!C2230</f>
        <v>18.73</v>
      </c>
      <c r="F2599">
        <f>Summary!I2230*$N$2</f>
        <v>135.94749999999999</v>
      </c>
      <c r="G2599">
        <f>Summary!F2230</f>
        <v>0</v>
      </c>
      <c r="H2599">
        <f>Summary!G2230</f>
        <v>68.55</v>
      </c>
      <c r="I2599">
        <f>Summary!H2230</f>
        <v>2.0499999999999998</v>
      </c>
    </row>
    <row r="2600" spans="1:9" x14ac:dyDescent="0.55000000000000004">
      <c r="A2600">
        <v>2016</v>
      </c>
      <c r="B2600">
        <v>40</v>
      </c>
      <c r="C2600">
        <f>Summary!E2231</f>
        <v>14.46</v>
      </c>
      <c r="D2600">
        <f>Summary!D2231</f>
        <v>9.6999999999999993</v>
      </c>
      <c r="E2600">
        <f>Summary!C2231</f>
        <v>19.88</v>
      </c>
      <c r="F2600">
        <f>Summary!I2231*$N$2</f>
        <v>137.45160000000001</v>
      </c>
      <c r="G2600">
        <f>Summary!F2231</f>
        <v>0.01</v>
      </c>
      <c r="H2600">
        <f>Summary!G2231</f>
        <v>68.78</v>
      </c>
      <c r="I2600">
        <f>Summary!H2231</f>
        <v>3.92</v>
      </c>
    </row>
    <row r="2601" spans="1:9" x14ac:dyDescent="0.55000000000000004">
      <c r="A2601">
        <v>2016</v>
      </c>
      <c r="B2601">
        <v>41</v>
      </c>
      <c r="C2601">
        <f>Summary!E2232</f>
        <v>16.5</v>
      </c>
      <c r="D2601">
        <f>Summary!D2232</f>
        <v>13.59</v>
      </c>
      <c r="E2601">
        <f>Summary!C2232</f>
        <v>20.170000000000002</v>
      </c>
      <c r="F2601">
        <f>Summary!I2232*$N$2</f>
        <v>81.799900000000008</v>
      </c>
      <c r="G2601">
        <f>Summary!F2232</f>
        <v>0.12</v>
      </c>
      <c r="H2601">
        <f>Summary!G2232</f>
        <v>72.47</v>
      </c>
      <c r="I2601">
        <f>Summary!H2232</f>
        <v>5.5</v>
      </c>
    </row>
    <row r="2602" spans="1:9" x14ac:dyDescent="0.55000000000000004">
      <c r="A2602">
        <v>2016</v>
      </c>
      <c r="B2602">
        <v>42</v>
      </c>
      <c r="C2602">
        <f>Summary!E2233</f>
        <v>16.7</v>
      </c>
      <c r="D2602">
        <f>Summary!D2233</f>
        <v>14.22</v>
      </c>
      <c r="E2602">
        <f>Summary!C2233</f>
        <v>20.82</v>
      </c>
      <c r="F2602">
        <f>Summary!I2233*$N$2</f>
        <v>106.79110000000001</v>
      </c>
      <c r="G2602">
        <f>Summary!F2233</f>
        <v>0.52</v>
      </c>
      <c r="H2602">
        <f>Summary!G2233</f>
        <v>74.88</v>
      </c>
      <c r="I2602">
        <f>Summary!H2233</f>
        <v>4.32</v>
      </c>
    </row>
    <row r="2603" spans="1:9" x14ac:dyDescent="0.55000000000000004">
      <c r="A2603">
        <v>2016</v>
      </c>
      <c r="B2603">
        <v>43</v>
      </c>
      <c r="C2603">
        <f>Summary!E2234</f>
        <v>16</v>
      </c>
      <c r="D2603">
        <f>Summary!D2234</f>
        <v>11.78</v>
      </c>
      <c r="E2603">
        <f>Summary!C2234</f>
        <v>20.399999999999999</v>
      </c>
      <c r="F2603">
        <f>Summary!I2234*$N$2</f>
        <v>93.254200000000012</v>
      </c>
      <c r="G2603">
        <f>Summary!F2234</f>
        <v>0.23</v>
      </c>
      <c r="H2603">
        <f>Summary!G2234</f>
        <v>74.95</v>
      </c>
      <c r="I2603">
        <f>Summary!H2234</f>
        <v>5.33</v>
      </c>
    </row>
    <row r="2604" spans="1:9" x14ac:dyDescent="0.55000000000000004">
      <c r="A2604">
        <v>2016</v>
      </c>
      <c r="B2604">
        <v>44</v>
      </c>
      <c r="C2604">
        <f>Summary!E2235</f>
        <v>17.13</v>
      </c>
      <c r="D2604">
        <f>Summary!D2235</f>
        <v>14.85</v>
      </c>
      <c r="E2604">
        <f>Summary!C2235</f>
        <v>21.06</v>
      </c>
      <c r="F2604">
        <f>Summary!I2235*$N$2</f>
        <v>79.254499999999993</v>
      </c>
      <c r="G2604">
        <f>Summary!F2235</f>
        <v>7.0000000000000007E-2</v>
      </c>
      <c r="H2604">
        <f>Summary!G2235</f>
        <v>69.84</v>
      </c>
      <c r="I2604">
        <f>Summary!H2235</f>
        <v>6.03</v>
      </c>
    </row>
    <row r="2605" spans="1:9" x14ac:dyDescent="0.55000000000000004">
      <c r="A2605">
        <v>2016</v>
      </c>
      <c r="B2605">
        <v>45</v>
      </c>
      <c r="C2605">
        <f>Summary!E2236</f>
        <v>14.32</v>
      </c>
      <c r="D2605">
        <f>Summary!D2236</f>
        <v>10.15</v>
      </c>
      <c r="E2605">
        <f>Summary!C2236</f>
        <v>17.84</v>
      </c>
      <c r="F2605">
        <f>Summary!I2236*$N$2</f>
        <v>129.584</v>
      </c>
      <c r="G2605">
        <f>Summary!F2236</f>
        <v>0.64</v>
      </c>
      <c r="H2605">
        <f>Summary!G2236</f>
        <v>63.1</v>
      </c>
      <c r="I2605">
        <f>Summary!H2236</f>
        <v>8.34</v>
      </c>
    </row>
    <row r="2606" spans="1:9" x14ac:dyDescent="0.55000000000000004">
      <c r="A2606">
        <v>2016</v>
      </c>
      <c r="B2606">
        <v>46</v>
      </c>
      <c r="C2606">
        <f>Summary!E2237</f>
        <v>11.29</v>
      </c>
      <c r="D2606">
        <f>Summary!D2237</f>
        <v>8.32</v>
      </c>
      <c r="E2606">
        <f>Summary!C2237</f>
        <v>14.59</v>
      </c>
      <c r="F2606">
        <f>Summary!I2237*$N$2</f>
        <v>132.70790000000002</v>
      </c>
      <c r="G2606">
        <f>Summary!F2237</f>
        <v>0.36</v>
      </c>
      <c r="H2606">
        <f>Summary!G2237</f>
        <v>53.43</v>
      </c>
      <c r="I2606">
        <f>Summary!H2237</f>
        <v>7.25</v>
      </c>
    </row>
    <row r="2607" spans="1:9" x14ac:dyDescent="0.55000000000000004">
      <c r="A2607">
        <v>2016</v>
      </c>
      <c r="B2607">
        <v>47</v>
      </c>
      <c r="C2607">
        <f>Summary!E2238</f>
        <v>9.94</v>
      </c>
      <c r="D2607">
        <f>Summary!D2238</f>
        <v>6.55</v>
      </c>
      <c r="E2607">
        <f>Summary!C2238</f>
        <v>13.44</v>
      </c>
      <c r="F2607">
        <f>Summary!I2238*$N$2</f>
        <v>182.69030000000001</v>
      </c>
      <c r="G2607">
        <f>Summary!F2238</f>
        <v>0.14000000000000001</v>
      </c>
      <c r="H2607">
        <f>Summary!G2238</f>
        <v>56.25</v>
      </c>
      <c r="I2607">
        <f>Summary!H2238</f>
        <v>4.53</v>
      </c>
    </row>
    <row r="2608" spans="1:9" x14ac:dyDescent="0.55000000000000004">
      <c r="A2608">
        <v>2016</v>
      </c>
      <c r="B2608">
        <v>48</v>
      </c>
      <c r="C2608">
        <f>Summary!E2239</f>
        <v>10.58</v>
      </c>
      <c r="D2608">
        <f>Summary!D2239</f>
        <v>7.81</v>
      </c>
      <c r="E2608">
        <f>Summary!C2239</f>
        <v>13.89</v>
      </c>
      <c r="F2608">
        <f>Summary!I2239*$N$2</f>
        <v>183.50020000000001</v>
      </c>
      <c r="G2608">
        <f>Summary!F2239</f>
        <v>0.16</v>
      </c>
      <c r="H2608">
        <f>Summary!G2239</f>
        <v>60.39</v>
      </c>
      <c r="I2608">
        <f>Summary!H2239</f>
        <v>3.75</v>
      </c>
    </row>
    <row r="2609" spans="1:9" x14ac:dyDescent="0.55000000000000004">
      <c r="A2609">
        <v>2016</v>
      </c>
      <c r="B2609">
        <v>49</v>
      </c>
      <c r="C2609">
        <f>Summary!E2240</f>
        <v>10.86</v>
      </c>
      <c r="D2609">
        <f>Summary!D2240</f>
        <v>8.09</v>
      </c>
      <c r="E2609">
        <f>Summary!C2240</f>
        <v>13.58</v>
      </c>
      <c r="F2609">
        <f>Summary!I2240*$N$2</f>
        <v>116.857</v>
      </c>
      <c r="G2609">
        <f>Summary!F2240</f>
        <v>0.96</v>
      </c>
      <c r="H2609">
        <f>Summary!G2240</f>
        <v>63.81</v>
      </c>
      <c r="I2609">
        <f>Summary!H2240</f>
        <v>1.85</v>
      </c>
    </row>
    <row r="2610" spans="1:9" x14ac:dyDescent="0.55000000000000004">
      <c r="A2610">
        <v>2016</v>
      </c>
      <c r="B2610">
        <v>50</v>
      </c>
      <c r="C2610">
        <f>Summary!E2241</f>
        <v>11.42</v>
      </c>
      <c r="D2610">
        <f>Summary!D2241</f>
        <v>10.71</v>
      </c>
      <c r="E2610">
        <f>Summary!C2241</f>
        <v>13.04</v>
      </c>
      <c r="F2610">
        <f>Summary!I2241*$N$2</f>
        <v>62.593700000000005</v>
      </c>
      <c r="G2610">
        <f>Summary!F2241</f>
        <v>0.48</v>
      </c>
      <c r="H2610">
        <f>Summary!G2241</f>
        <v>81.59</v>
      </c>
      <c r="I2610">
        <f>Summary!H2241</f>
        <v>6.48</v>
      </c>
    </row>
    <row r="2611" spans="1:9" x14ac:dyDescent="0.55000000000000004">
      <c r="A2611">
        <v>2016</v>
      </c>
      <c r="B2611">
        <v>51</v>
      </c>
      <c r="C2611">
        <f>Summary!E2242</f>
        <v>12.27</v>
      </c>
      <c r="D2611">
        <f>Summary!D2242</f>
        <v>10.9</v>
      </c>
      <c r="E2611">
        <f>Summary!C2242</f>
        <v>13.93</v>
      </c>
      <c r="F2611">
        <f>Summary!I2242*$N$2</f>
        <v>80.874300000000005</v>
      </c>
      <c r="G2611">
        <f>Summary!F2242</f>
        <v>0.17</v>
      </c>
      <c r="H2611">
        <f>Summary!G2242</f>
        <v>77.38</v>
      </c>
      <c r="I2611">
        <f>Summary!H2242</f>
        <v>8.61</v>
      </c>
    </row>
    <row r="2612" spans="1:9" x14ac:dyDescent="0.55000000000000004">
      <c r="A2612">
        <v>2016</v>
      </c>
      <c r="B2612">
        <v>52</v>
      </c>
      <c r="C2612">
        <f>Summary!E2243</f>
        <v>13.11</v>
      </c>
      <c r="D2612">
        <f>Summary!D2243</f>
        <v>10.99</v>
      </c>
      <c r="E2612">
        <f>Summary!C2243</f>
        <v>16.47</v>
      </c>
      <c r="F2612">
        <f>Summary!I2243*$N$2</f>
        <v>124.26180000000001</v>
      </c>
      <c r="G2612">
        <f>Summary!F2243</f>
        <v>0.06</v>
      </c>
      <c r="H2612">
        <f>Summary!G2243</f>
        <v>74.59</v>
      </c>
      <c r="I2612">
        <f>Summary!H2243</f>
        <v>6.04</v>
      </c>
    </row>
    <row r="2613" spans="1:9" x14ac:dyDescent="0.55000000000000004">
      <c r="A2613">
        <v>2016</v>
      </c>
      <c r="B2613">
        <v>53</v>
      </c>
      <c r="C2613">
        <f>Summary!E2244</f>
        <v>14.95</v>
      </c>
      <c r="D2613">
        <f>Summary!D2244</f>
        <v>11.54</v>
      </c>
      <c r="E2613">
        <f>Summary!C2244</f>
        <v>19.23</v>
      </c>
      <c r="F2613">
        <f>Summary!I2244*$N$2</f>
        <v>162.90559999999999</v>
      </c>
      <c r="G2613">
        <f>Summary!F2244</f>
        <v>0</v>
      </c>
      <c r="H2613">
        <f>Summary!G2244</f>
        <v>58.37</v>
      </c>
      <c r="I2613">
        <f>Summary!H2244</f>
        <v>2.46</v>
      </c>
    </row>
    <row r="2614" spans="1:9" x14ac:dyDescent="0.55000000000000004">
      <c r="A2614">
        <v>2016</v>
      </c>
      <c r="B2614">
        <v>54</v>
      </c>
      <c r="C2614">
        <f>Summary!E2245</f>
        <v>14.7</v>
      </c>
      <c r="D2614">
        <f>Summary!D2245</f>
        <v>10.92</v>
      </c>
      <c r="E2614">
        <f>Summary!C2245</f>
        <v>19.239999999999998</v>
      </c>
      <c r="F2614">
        <f>Summary!I2245*$N$2</f>
        <v>190.67360000000002</v>
      </c>
      <c r="G2614">
        <f>Summary!F2245</f>
        <v>0</v>
      </c>
      <c r="H2614">
        <f>Summary!G2245</f>
        <v>60.64</v>
      </c>
      <c r="I2614">
        <f>Summary!H2245</f>
        <v>3.16</v>
      </c>
    </row>
    <row r="2615" spans="1:9" x14ac:dyDescent="0.55000000000000004">
      <c r="A2615">
        <v>2016</v>
      </c>
      <c r="B2615">
        <v>55</v>
      </c>
      <c r="C2615">
        <f>Summary!E2246</f>
        <v>14.91</v>
      </c>
      <c r="D2615">
        <f>Summary!D2246</f>
        <v>11.61</v>
      </c>
      <c r="E2615">
        <f>Summary!C2246</f>
        <v>19.899999999999999</v>
      </c>
      <c r="F2615">
        <f>Summary!I2246*$N$2</f>
        <v>168.57490000000001</v>
      </c>
      <c r="G2615">
        <f>Summary!F2246</f>
        <v>0</v>
      </c>
      <c r="H2615">
        <f>Summary!G2246</f>
        <v>57.22</v>
      </c>
      <c r="I2615">
        <f>Summary!H2246</f>
        <v>3.62</v>
      </c>
    </row>
    <row r="2616" spans="1:9" x14ac:dyDescent="0.55000000000000004">
      <c r="A2616">
        <v>2016</v>
      </c>
      <c r="B2616">
        <v>56</v>
      </c>
      <c r="C2616">
        <f>Summary!E2247</f>
        <v>13.85</v>
      </c>
      <c r="D2616">
        <f>Summary!D2247</f>
        <v>10.42</v>
      </c>
      <c r="E2616">
        <f>Summary!C2247</f>
        <v>18.47</v>
      </c>
      <c r="F2616">
        <f>Summary!I2247*$N$2</f>
        <v>180.26060000000001</v>
      </c>
      <c r="G2616">
        <f>Summary!F2247</f>
        <v>0.11</v>
      </c>
      <c r="H2616">
        <f>Summary!G2247</f>
        <v>64.23</v>
      </c>
      <c r="I2616">
        <f>Summary!H2247</f>
        <v>3.14</v>
      </c>
    </row>
    <row r="2617" spans="1:9" x14ac:dyDescent="0.55000000000000004">
      <c r="A2617">
        <v>2016</v>
      </c>
      <c r="B2617">
        <v>57</v>
      </c>
      <c r="C2617">
        <f>Summary!E2248</f>
        <v>12.74</v>
      </c>
      <c r="D2617">
        <f>Summary!D2248</f>
        <v>9.42</v>
      </c>
      <c r="E2617">
        <f>Summary!C2248</f>
        <v>16.989999999999998</v>
      </c>
      <c r="F2617">
        <f>Summary!I2248*$N$2</f>
        <v>155.5008</v>
      </c>
      <c r="G2617">
        <f>Summary!F2248</f>
        <v>4.3099999999999996</v>
      </c>
      <c r="H2617">
        <f>Summary!G2248</f>
        <v>67.92</v>
      </c>
      <c r="I2617">
        <f>Summary!H2248</f>
        <v>4.9800000000000004</v>
      </c>
    </row>
    <row r="2618" spans="1:9" x14ac:dyDescent="0.55000000000000004">
      <c r="A2618">
        <v>2016</v>
      </c>
      <c r="B2618">
        <v>58</v>
      </c>
      <c r="C2618">
        <f>Summary!E2249</f>
        <v>10.68</v>
      </c>
      <c r="D2618">
        <f>Summary!D2249</f>
        <v>8.14</v>
      </c>
      <c r="E2618">
        <f>Summary!C2249</f>
        <v>12.97</v>
      </c>
      <c r="F2618">
        <f>Summary!I2249*$N$2</f>
        <v>134.90620000000001</v>
      </c>
      <c r="G2618">
        <f>Summary!F2249</f>
        <v>0.39</v>
      </c>
      <c r="H2618">
        <f>Summary!G2249</f>
        <v>56.32</v>
      </c>
      <c r="I2618">
        <f>Summary!H2249</f>
        <v>6.49</v>
      </c>
    </row>
    <row r="2619" spans="1:9" x14ac:dyDescent="0.55000000000000004">
      <c r="A2619">
        <v>2016</v>
      </c>
      <c r="B2619">
        <v>59</v>
      </c>
      <c r="C2619">
        <f>Summary!E2250</f>
        <v>11.51</v>
      </c>
      <c r="D2619">
        <f>Summary!D2250</f>
        <v>7.79</v>
      </c>
      <c r="E2619">
        <f>Summary!C2250</f>
        <v>15.92</v>
      </c>
      <c r="F2619">
        <f>Summary!I2250*$N$2</f>
        <v>169.7319</v>
      </c>
      <c r="G2619">
        <f>Summary!F2250</f>
        <v>0.17</v>
      </c>
      <c r="H2619">
        <f>Summary!G2250</f>
        <v>57.85</v>
      </c>
      <c r="I2619">
        <f>Summary!H2250</f>
        <v>5.3</v>
      </c>
    </row>
    <row r="2620" spans="1:9" x14ac:dyDescent="0.55000000000000004">
      <c r="A2620">
        <v>2016</v>
      </c>
      <c r="B2620">
        <v>60</v>
      </c>
      <c r="C2620">
        <f>Summary!E2251</f>
        <v>12.67</v>
      </c>
      <c r="D2620">
        <f>Summary!D2251</f>
        <v>8.77</v>
      </c>
      <c r="E2620">
        <f>Summary!C2251</f>
        <v>17.27</v>
      </c>
      <c r="F2620">
        <f>Summary!I2251*$N$2</f>
        <v>183.73160000000001</v>
      </c>
      <c r="G2620">
        <f>Summary!F2251</f>
        <v>0.01</v>
      </c>
      <c r="H2620">
        <f>Summary!G2251</f>
        <v>57.7</v>
      </c>
      <c r="I2620">
        <f>Summary!H2251</f>
        <v>3.93</v>
      </c>
    </row>
    <row r="2621" spans="1:9" x14ac:dyDescent="0.55000000000000004">
      <c r="A2621">
        <v>2016</v>
      </c>
      <c r="B2621">
        <v>61</v>
      </c>
      <c r="C2621">
        <f>Summary!E2252</f>
        <v>11.86</v>
      </c>
      <c r="D2621">
        <f>Summary!D2252</f>
        <v>7.34</v>
      </c>
      <c r="E2621">
        <f>Summary!C2252</f>
        <v>16.510000000000002</v>
      </c>
      <c r="F2621">
        <f>Summary!I2252*$N$2</f>
        <v>220.98700000000002</v>
      </c>
      <c r="G2621">
        <f>Summary!F2252</f>
        <v>0</v>
      </c>
      <c r="H2621">
        <f>Summary!G2252</f>
        <v>53.62</v>
      </c>
      <c r="I2621">
        <f>Summary!H2252</f>
        <v>3.18</v>
      </c>
    </row>
    <row r="2622" spans="1:9" x14ac:dyDescent="0.55000000000000004">
      <c r="A2622">
        <v>2016</v>
      </c>
      <c r="B2622">
        <v>62</v>
      </c>
      <c r="C2622">
        <f>Summary!E2253</f>
        <v>15.25</v>
      </c>
      <c r="D2622">
        <f>Summary!D2253</f>
        <v>10.25</v>
      </c>
      <c r="E2622">
        <f>Summary!C2253</f>
        <v>21.12</v>
      </c>
      <c r="F2622">
        <f>Summary!I2253*$N$2</f>
        <v>220.75559999999999</v>
      </c>
      <c r="G2622">
        <f>Summary!F2253</f>
        <v>0</v>
      </c>
      <c r="H2622">
        <f>Summary!G2253</f>
        <v>52.64</v>
      </c>
      <c r="I2622">
        <f>Summary!H2253</f>
        <v>2.42</v>
      </c>
    </row>
    <row r="2623" spans="1:9" x14ac:dyDescent="0.55000000000000004">
      <c r="A2623">
        <v>2016</v>
      </c>
      <c r="B2623">
        <v>63</v>
      </c>
      <c r="C2623">
        <f>Summary!E2254</f>
        <v>13.98</v>
      </c>
      <c r="D2623">
        <f>Summary!D2254</f>
        <v>10.59</v>
      </c>
      <c r="E2623">
        <f>Summary!C2254</f>
        <v>17.98</v>
      </c>
      <c r="F2623">
        <f>Summary!I2254*$N$2</f>
        <v>222.14400000000001</v>
      </c>
      <c r="G2623">
        <f>Summary!F2254</f>
        <v>0</v>
      </c>
      <c r="H2623">
        <f>Summary!G2254</f>
        <v>74.959999999999994</v>
      </c>
      <c r="I2623">
        <f>Summary!H2254</f>
        <v>2.8</v>
      </c>
    </row>
    <row r="2624" spans="1:9" x14ac:dyDescent="0.55000000000000004">
      <c r="A2624">
        <v>2016</v>
      </c>
      <c r="B2624">
        <v>64</v>
      </c>
      <c r="C2624">
        <f>Summary!E2255</f>
        <v>14.81</v>
      </c>
      <c r="D2624">
        <f>Summary!D2255</f>
        <v>11.7</v>
      </c>
      <c r="E2624">
        <f>Summary!C2255</f>
        <v>18.47</v>
      </c>
      <c r="F2624">
        <f>Summary!I2255*$N$2</f>
        <v>221.33410000000001</v>
      </c>
      <c r="G2624">
        <f>Summary!F2255</f>
        <v>0</v>
      </c>
      <c r="H2624">
        <f>Summary!G2255</f>
        <v>63.04</v>
      </c>
      <c r="I2624">
        <f>Summary!H2255</f>
        <v>3.02</v>
      </c>
    </row>
    <row r="2625" spans="1:9" x14ac:dyDescent="0.55000000000000004">
      <c r="A2625">
        <v>2016</v>
      </c>
      <c r="B2625">
        <v>65</v>
      </c>
      <c r="C2625">
        <f>Summary!E2256</f>
        <v>12.93</v>
      </c>
      <c r="D2625">
        <f>Summary!D2256</f>
        <v>8.7799999999999994</v>
      </c>
      <c r="E2625">
        <f>Summary!C2256</f>
        <v>16.88</v>
      </c>
      <c r="F2625">
        <f>Summary!I2256*$N$2</f>
        <v>228.27610000000001</v>
      </c>
      <c r="G2625">
        <f>Summary!F2256</f>
        <v>0.02</v>
      </c>
      <c r="H2625">
        <f>Summary!G2256</f>
        <v>54.87</v>
      </c>
      <c r="I2625">
        <f>Summary!H2256</f>
        <v>3.63</v>
      </c>
    </row>
    <row r="2626" spans="1:9" x14ac:dyDescent="0.55000000000000004">
      <c r="A2626">
        <v>2016</v>
      </c>
      <c r="B2626">
        <v>66</v>
      </c>
      <c r="C2626">
        <f>Summary!E2257</f>
        <v>12.19</v>
      </c>
      <c r="D2626">
        <f>Summary!D2257</f>
        <v>8.9499999999999993</v>
      </c>
      <c r="E2626">
        <f>Summary!C2257</f>
        <v>16.16</v>
      </c>
      <c r="F2626">
        <f>Summary!I2257*$N$2</f>
        <v>210.45830000000001</v>
      </c>
      <c r="G2626">
        <f>Summary!F2257</f>
        <v>0.08</v>
      </c>
      <c r="H2626">
        <f>Summary!G2257</f>
        <v>53.48</v>
      </c>
      <c r="I2626">
        <f>Summary!H2257</f>
        <v>2.63</v>
      </c>
    </row>
    <row r="2627" spans="1:9" x14ac:dyDescent="0.55000000000000004">
      <c r="A2627">
        <v>2016</v>
      </c>
      <c r="B2627">
        <v>67</v>
      </c>
      <c r="C2627">
        <f>Summary!E2258</f>
        <v>11.25</v>
      </c>
      <c r="D2627">
        <f>Summary!D2258</f>
        <v>9.2200000000000006</v>
      </c>
      <c r="E2627">
        <f>Summary!C2258</f>
        <v>14.25</v>
      </c>
      <c r="F2627">
        <f>Summary!I2258*$N$2</f>
        <v>49.982400000000005</v>
      </c>
      <c r="G2627">
        <f>Summary!F2258</f>
        <v>4.1399999999999997</v>
      </c>
      <c r="H2627">
        <f>Summary!G2258</f>
        <v>60.57</v>
      </c>
      <c r="I2627">
        <f>Summary!H2258</f>
        <v>4.3600000000000003</v>
      </c>
    </row>
    <row r="2628" spans="1:9" x14ac:dyDescent="0.55000000000000004">
      <c r="A2628">
        <v>2016</v>
      </c>
      <c r="B2628">
        <v>68</v>
      </c>
      <c r="C2628">
        <f>Summary!E2259</f>
        <v>11.46</v>
      </c>
      <c r="D2628">
        <f>Summary!D2259</f>
        <v>7.5</v>
      </c>
      <c r="E2628">
        <f>Summary!C2259</f>
        <v>15.51</v>
      </c>
      <c r="F2628">
        <f>Summary!I2259*$N$2</f>
        <v>212.30950000000001</v>
      </c>
      <c r="G2628">
        <f>Summary!F2259</f>
        <v>0.1</v>
      </c>
      <c r="H2628">
        <f>Summary!G2259</f>
        <v>53.8</v>
      </c>
      <c r="I2628">
        <f>Summary!H2259</f>
        <v>4.07</v>
      </c>
    </row>
    <row r="2629" spans="1:9" x14ac:dyDescent="0.55000000000000004">
      <c r="A2629">
        <v>2016</v>
      </c>
      <c r="B2629">
        <v>69</v>
      </c>
      <c r="C2629">
        <f>Summary!E2260</f>
        <v>13.07</v>
      </c>
      <c r="D2629">
        <f>Summary!D2260</f>
        <v>8.16</v>
      </c>
      <c r="E2629">
        <f>Summary!C2260</f>
        <v>16.95</v>
      </c>
      <c r="F2629">
        <f>Summary!I2260*$N$2</f>
        <v>162.2114</v>
      </c>
      <c r="G2629">
        <f>Summary!F2260</f>
        <v>0.02</v>
      </c>
      <c r="H2629">
        <f>Summary!G2260</f>
        <v>55.26</v>
      </c>
      <c r="I2629">
        <f>Summary!H2260</f>
        <v>3.62</v>
      </c>
    </row>
    <row r="2630" spans="1:9" x14ac:dyDescent="0.55000000000000004">
      <c r="A2630">
        <v>2016</v>
      </c>
      <c r="B2630">
        <v>70</v>
      </c>
      <c r="C2630">
        <f>Summary!E2261</f>
        <v>12.11</v>
      </c>
      <c r="D2630">
        <f>Summary!D2261</f>
        <v>8.48</v>
      </c>
      <c r="E2630">
        <f>Summary!C2261</f>
        <v>15.6</v>
      </c>
      <c r="F2630">
        <f>Summary!I2261*$N$2</f>
        <v>176.21110000000002</v>
      </c>
      <c r="G2630">
        <f>Summary!F2261</f>
        <v>0.04</v>
      </c>
      <c r="H2630">
        <f>Summary!G2261</f>
        <v>55</v>
      </c>
      <c r="I2630">
        <f>Summary!H2261</f>
        <v>4.83</v>
      </c>
    </row>
    <row r="2631" spans="1:9" x14ac:dyDescent="0.55000000000000004">
      <c r="A2631">
        <v>2016</v>
      </c>
      <c r="B2631">
        <v>71</v>
      </c>
      <c r="C2631">
        <f>Summary!E2262</f>
        <v>11.3</v>
      </c>
      <c r="D2631">
        <f>Summary!D2262</f>
        <v>8.19</v>
      </c>
      <c r="E2631">
        <f>Summary!C2262</f>
        <v>15.44</v>
      </c>
      <c r="F2631">
        <f>Summary!I2262*$N$2</f>
        <v>238.57340000000002</v>
      </c>
      <c r="G2631">
        <f>Summary!F2262</f>
        <v>0</v>
      </c>
      <c r="H2631">
        <f>Summary!G2262</f>
        <v>55.81</v>
      </c>
      <c r="I2631">
        <f>Summary!H2262</f>
        <v>3.43</v>
      </c>
    </row>
    <row r="2632" spans="1:9" x14ac:dyDescent="0.55000000000000004">
      <c r="A2632">
        <v>2016</v>
      </c>
      <c r="B2632">
        <v>72</v>
      </c>
      <c r="C2632">
        <f>Summary!E2263</f>
        <v>11.68</v>
      </c>
      <c r="D2632">
        <f>Summary!D2263</f>
        <v>8.06</v>
      </c>
      <c r="E2632">
        <f>Summary!C2263</f>
        <v>15.53</v>
      </c>
      <c r="F2632">
        <f>Summary!I2263*$N$2</f>
        <v>240.65600000000001</v>
      </c>
      <c r="G2632">
        <f>Summary!F2263</f>
        <v>0</v>
      </c>
      <c r="H2632">
        <f>Summary!G2263</f>
        <v>62.1</v>
      </c>
      <c r="I2632">
        <f>Summary!H2263</f>
        <v>2.4500000000000002</v>
      </c>
    </row>
    <row r="2633" spans="1:9" x14ac:dyDescent="0.55000000000000004">
      <c r="A2633">
        <v>2016</v>
      </c>
      <c r="B2633">
        <v>73</v>
      </c>
      <c r="C2633">
        <f>Summary!E2264</f>
        <v>12.28</v>
      </c>
      <c r="D2633">
        <f>Summary!D2264</f>
        <v>10.08</v>
      </c>
      <c r="E2633">
        <f>Summary!C2264</f>
        <v>15.82</v>
      </c>
      <c r="F2633">
        <f>Summary!I2264*$N$2</f>
        <v>238.45769999999999</v>
      </c>
      <c r="G2633">
        <f>Summary!F2264</f>
        <v>0</v>
      </c>
      <c r="H2633">
        <f>Summary!G2264</f>
        <v>67.959999999999994</v>
      </c>
      <c r="I2633">
        <f>Summary!H2264</f>
        <v>1.9</v>
      </c>
    </row>
    <row r="2634" spans="1:9" x14ac:dyDescent="0.55000000000000004">
      <c r="A2634">
        <v>2016</v>
      </c>
      <c r="B2634">
        <v>74</v>
      </c>
      <c r="C2634">
        <f>Summary!E2265</f>
        <v>12.72</v>
      </c>
      <c r="D2634">
        <f>Summary!D2265</f>
        <v>10.38</v>
      </c>
      <c r="E2634">
        <f>Summary!C2265</f>
        <v>16.29</v>
      </c>
      <c r="F2634">
        <f>Summary!I2265*$N$2</f>
        <v>222.9539</v>
      </c>
      <c r="G2634">
        <f>Summary!F2265</f>
        <v>0</v>
      </c>
      <c r="H2634">
        <f>Summary!G2265</f>
        <v>67.28</v>
      </c>
      <c r="I2634">
        <f>Summary!H2265</f>
        <v>1.96</v>
      </c>
    </row>
    <row r="2635" spans="1:9" x14ac:dyDescent="0.55000000000000004">
      <c r="A2635">
        <v>2016</v>
      </c>
      <c r="B2635">
        <v>75</v>
      </c>
      <c r="C2635">
        <f>Summary!E2266</f>
        <v>13.93</v>
      </c>
      <c r="D2635">
        <f>Summary!D2266</f>
        <v>11.36</v>
      </c>
      <c r="E2635">
        <f>Summary!C2266</f>
        <v>17.45</v>
      </c>
      <c r="F2635">
        <f>Summary!I2266*$N$2</f>
        <v>168.2278</v>
      </c>
      <c r="G2635">
        <f>Summary!F2266</f>
        <v>0</v>
      </c>
      <c r="H2635">
        <f>Summary!G2266</f>
        <v>65.98</v>
      </c>
      <c r="I2635">
        <f>Summary!H2266</f>
        <v>2.08</v>
      </c>
    </row>
    <row r="2636" spans="1:9" x14ac:dyDescent="0.55000000000000004">
      <c r="A2636">
        <v>2016</v>
      </c>
      <c r="B2636">
        <v>76</v>
      </c>
      <c r="C2636">
        <f>Summary!E2267</f>
        <v>14.58</v>
      </c>
      <c r="D2636">
        <f>Summary!D2267</f>
        <v>11.12</v>
      </c>
      <c r="E2636">
        <f>Summary!C2267</f>
        <v>18.649999999999999</v>
      </c>
      <c r="F2636">
        <f>Summary!I2267*$N$2</f>
        <v>185.58279999999999</v>
      </c>
      <c r="G2636">
        <f>Summary!F2267</f>
        <v>0.31</v>
      </c>
      <c r="H2636">
        <f>Summary!G2267</f>
        <v>62.64</v>
      </c>
      <c r="I2636">
        <f>Summary!H2267</f>
        <v>2.2400000000000002</v>
      </c>
    </row>
    <row r="2637" spans="1:9" x14ac:dyDescent="0.55000000000000004">
      <c r="A2637">
        <v>2016</v>
      </c>
      <c r="B2637">
        <v>77</v>
      </c>
      <c r="C2637">
        <f>Summary!E2268</f>
        <v>13.23</v>
      </c>
      <c r="D2637">
        <f>Summary!D2268</f>
        <v>10.039999999999999</v>
      </c>
      <c r="E2637">
        <f>Summary!C2268</f>
        <v>16.71</v>
      </c>
      <c r="F2637">
        <f>Summary!I2268*$N$2</f>
        <v>232.78840000000002</v>
      </c>
      <c r="G2637">
        <f>Summary!F2268</f>
        <v>0.03</v>
      </c>
      <c r="H2637">
        <f>Summary!G2268</f>
        <v>74.5</v>
      </c>
      <c r="I2637">
        <f>Summary!H2268</f>
        <v>3.11</v>
      </c>
    </row>
    <row r="2638" spans="1:9" x14ac:dyDescent="0.55000000000000004">
      <c r="A2638">
        <v>2016</v>
      </c>
      <c r="B2638">
        <v>78</v>
      </c>
      <c r="C2638">
        <f>Summary!E2269</f>
        <v>13.43</v>
      </c>
      <c r="D2638">
        <f>Summary!D2269</f>
        <v>12.06</v>
      </c>
      <c r="E2638">
        <f>Summary!C2269</f>
        <v>16.34</v>
      </c>
      <c r="F2638">
        <f>Summary!I2269*$N$2</f>
        <v>130.97239999999999</v>
      </c>
      <c r="G2638">
        <f>Summary!F2269</f>
        <v>0.05</v>
      </c>
      <c r="H2638">
        <f>Summary!G2269</f>
        <v>78.75</v>
      </c>
      <c r="I2638">
        <f>Summary!H2269</f>
        <v>2.0099999999999998</v>
      </c>
    </row>
    <row r="2639" spans="1:9" x14ac:dyDescent="0.55000000000000004">
      <c r="A2639">
        <v>2016</v>
      </c>
      <c r="B2639">
        <v>79</v>
      </c>
      <c r="C2639">
        <f>Summary!E2270</f>
        <v>14.34</v>
      </c>
      <c r="D2639">
        <f>Summary!D2270</f>
        <v>12.24</v>
      </c>
      <c r="E2639">
        <f>Summary!C2270</f>
        <v>17.66</v>
      </c>
      <c r="F2639">
        <f>Summary!I2270*$N$2</f>
        <v>144.97209999999998</v>
      </c>
      <c r="G2639">
        <f>Summary!F2270</f>
        <v>0.24</v>
      </c>
      <c r="H2639">
        <f>Summary!G2270</f>
        <v>73.7</v>
      </c>
      <c r="I2639">
        <f>Summary!H2270</f>
        <v>2.69</v>
      </c>
    </row>
    <row r="2640" spans="1:9" x14ac:dyDescent="0.55000000000000004">
      <c r="A2640">
        <v>2016</v>
      </c>
      <c r="B2640">
        <v>80</v>
      </c>
      <c r="C2640">
        <f>Summary!E2271</f>
        <v>14.04</v>
      </c>
      <c r="D2640">
        <f>Summary!D2271</f>
        <v>10.88</v>
      </c>
      <c r="E2640">
        <f>Summary!C2271</f>
        <v>17.39</v>
      </c>
      <c r="F2640">
        <f>Summary!I2271*$N$2</f>
        <v>220.52419999999998</v>
      </c>
      <c r="G2640">
        <f>Summary!F2271</f>
        <v>0.06</v>
      </c>
      <c r="H2640">
        <f>Summary!G2271</f>
        <v>71.09</v>
      </c>
      <c r="I2640">
        <f>Summary!H2271</f>
        <v>1.97</v>
      </c>
    </row>
    <row r="2641" spans="1:9" x14ac:dyDescent="0.55000000000000004">
      <c r="A2641">
        <v>2016</v>
      </c>
      <c r="B2641">
        <v>81</v>
      </c>
      <c r="C2641">
        <f>Summary!E2272</f>
        <v>12</v>
      </c>
      <c r="D2641">
        <f>Summary!D2272</f>
        <v>10.95</v>
      </c>
      <c r="E2641">
        <f>Summary!C2272</f>
        <v>12.87</v>
      </c>
      <c r="F2641">
        <f>Summary!I2272*$N$2</f>
        <v>90.361699999999999</v>
      </c>
      <c r="G2641">
        <f>Summary!F2272</f>
        <v>5.15</v>
      </c>
      <c r="H2641">
        <f>Summary!G2272</f>
        <v>82.71</v>
      </c>
      <c r="I2641">
        <f>Summary!H2272</f>
        <v>1.21</v>
      </c>
    </row>
    <row r="2642" spans="1:9" x14ac:dyDescent="0.55000000000000004">
      <c r="A2642">
        <v>2016</v>
      </c>
      <c r="B2642">
        <v>82</v>
      </c>
      <c r="C2642">
        <f>Summary!E2273</f>
        <v>12.82</v>
      </c>
      <c r="D2642">
        <f>Summary!D2273</f>
        <v>11.03</v>
      </c>
      <c r="E2642">
        <f>Summary!C2273</f>
        <v>14.78</v>
      </c>
      <c r="F2642">
        <f>Summary!I2273*$N$2</f>
        <v>112.57610000000001</v>
      </c>
      <c r="G2642">
        <f>Summary!F2273</f>
        <v>3.16</v>
      </c>
      <c r="H2642">
        <f>Summary!G2273</f>
        <v>73.87</v>
      </c>
      <c r="I2642">
        <f>Summary!H2273</f>
        <v>1.94</v>
      </c>
    </row>
    <row r="2643" spans="1:9" x14ac:dyDescent="0.55000000000000004">
      <c r="A2643">
        <v>2016</v>
      </c>
      <c r="B2643">
        <v>83</v>
      </c>
      <c r="C2643">
        <f>Summary!E2274</f>
        <v>13.92</v>
      </c>
      <c r="D2643">
        <f>Summary!D2274</f>
        <v>9.8000000000000007</v>
      </c>
      <c r="E2643">
        <f>Summary!C2274</f>
        <v>17.63</v>
      </c>
      <c r="F2643">
        <f>Summary!I2274*$N$2</f>
        <v>205.25179999999997</v>
      </c>
      <c r="G2643">
        <f>Summary!F2274</f>
        <v>0.11</v>
      </c>
      <c r="H2643">
        <f>Summary!G2274</f>
        <v>66.05</v>
      </c>
      <c r="I2643">
        <f>Summary!H2274</f>
        <v>2.78</v>
      </c>
    </row>
    <row r="2644" spans="1:9" x14ac:dyDescent="0.55000000000000004">
      <c r="A2644">
        <v>2016</v>
      </c>
      <c r="B2644">
        <v>84</v>
      </c>
      <c r="C2644">
        <f>Summary!E2275</f>
        <v>14.05</v>
      </c>
      <c r="D2644">
        <f>Summary!D2275</f>
        <v>9.9700000000000006</v>
      </c>
      <c r="E2644">
        <f>Summary!C2275</f>
        <v>19</v>
      </c>
      <c r="F2644">
        <f>Summary!I2275*$N$2</f>
        <v>263.68029999999999</v>
      </c>
      <c r="G2644">
        <f>Summary!F2275</f>
        <v>0</v>
      </c>
      <c r="H2644">
        <f>Summary!G2275</f>
        <v>60.11</v>
      </c>
      <c r="I2644">
        <f>Summary!H2275</f>
        <v>3.3</v>
      </c>
    </row>
    <row r="2645" spans="1:9" x14ac:dyDescent="0.55000000000000004">
      <c r="A2645">
        <v>2016</v>
      </c>
      <c r="B2645">
        <v>85</v>
      </c>
      <c r="C2645">
        <f>Summary!E2276</f>
        <v>16.59</v>
      </c>
      <c r="D2645">
        <f>Summary!D2276</f>
        <v>10.91</v>
      </c>
      <c r="E2645">
        <f>Summary!C2276</f>
        <v>22.32</v>
      </c>
      <c r="F2645">
        <f>Summary!I2276*$N$2</f>
        <v>253.03590000000003</v>
      </c>
      <c r="G2645">
        <f>Summary!F2276</f>
        <v>0</v>
      </c>
      <c r="H2645">
        <f>Summary!G2276</f>
        <v>56.31</v>
      </c>
      <c r="I2645">
        <f>Summary!H2276</f>
        <v>2.77</v>
      </c>
    </row>
    <row r="2646" spans="1:9" x14ac:dyDescent="0.55000000000000004">
      <c r="A2646">
        <v>2016</v>
      </c>
      <c r="B2646">
        <v>86</v>
      </c>
      <c r="C2646">
        <f>Summary!E2277</f>
        <v>16.59</v>
      </c>
      <c r="D2646">
        <f>Summary!D2277</f>
        <v>12.75</v>
      </c>
      <c r="E2646">
        <f>Summary!C2277</f>
        <v>20.55</v>
      </c>
      <c r="F2646">
        <f>Summary!I2277*$N$2</f>
        <v>263.44889999999998</v>
      </c>
      <c r="G2646">
        <f>Summary!F2277</f>
        <v>0</v>
      </c>
      <c r="H2646">
        <f>Summary!G2277</f>
        <v>57.38</v>
      </c>
      <c r="I2646">
        <f>Summary!H2277</f>
        <v>3.01</v>
      </c>
    </row>
    <row r="2647" spans="1:9" x14ac:dyDescent="0.55000000000000004">
      <c r="A2647">
        <v>2016</v>
      </c>
      <c r="B2647">
        <v>87</v>
      </c>
      <c r="C2647">
        <f>Summary!E2278</f>
        <v>16.89</v>
      </c>
      <c r="D2647">
        <f>Summary!D2278</f>
        <v>12.65</v>
      </c>
      <c r="E2647">
        <f>Summary!C2278</f>
        <v>21.48</v>
      </c>
      <c r="F2647">
        <f>Summary!I2278*$N$2</f>
        <v>233.48259999999999</v>
      </c>
      <c r="G2647">
        <f>Summary!F2278</f>
        <v>0</v>
      </c>
      <c r="H2647">
        <f>Summary!G2278</f>
        <v>63.56</v>
      </c>
      <c r="I2647">
        <f>Summary!H2278</f>
        <v>2.86</v>
      </c>
    </row>
    <row r="2648" spans="1:9" x14ac:dyDescent="0.55000000000000004">
      <c r="A2648">
        <v>2016</v>
      </c>
      <c r="B2648">
        <v>88</v>
      </c>
      <c r="C2648">
        <f>Summary!E2279</f>
        <v>16.170000000000002</v>
      </c>
      <c r="D2648">
        <f>Summary!D2279</f>
        <v>11.21</v>
      </c>
      <c r="E2648">
        <f>Summary!C2279</f>
        <v>21.4</v>
      </c>
      <c r="F2648">
        <f>Summary!I2279*$N$2</f>
        <v>251.87889999999999</v>
      </c>
      <c r="G2648">
        <f>Summary!F2279</f>
        <v>0</v>
      </c>
      <c r="H2648">
        <f>Summary!G2279</f>
        <v>53.77</v>
      </c>
      <c r="I2648">
        <f>Summary!H2279</f>
        <v>2.4300000000000002</v>
      </c>
    </row>
    <row r="2649" spans="1:9" x14ac:dyDescent="0.55000000000000004">
      <c r="A2649">
        <v>2016</v>
      </c>
      <c r="B2649">
        <v>89</v>
      </c>
      <c r="C2649">
        <f>Summary!E2280</f>
        <v>16.43</v>
      </c>
      <c r="D2649">
        <f>Summary!D2280</f>
        <v>13.1</v>
      </c>
      <c r="E2649">
        <f>Summary!C2280</f>
        <v>20.49</v>
      </c>
      <c r="F2649">
        <f>Summary!I2280*$N$2</f>
        <v>276.98580000000004</v>
      </c>
      <c r="G2649">
        <f>Summary!F2280</f>
        <v>0</v>
      </c>
      <c r="H2649">
        <f>Summary!G2280</f>
        <v>61.72</v>
      </c>
      <c r="I2649">
        <f>Summary!H2280</f>
        <v>1.99</v>
      </c>
    </row>
    <row r="2650" spans="1:9" x14ac:dyDescent="0.55000000000000004">
      <c r="A2650">
        <v>2016</v>
      </c>
      <c r="B2650">
        <v>90</v>
      </c>
      <c r="C2650">
        <f>Summary!E2281</f>
        <v>17.170000000000002</v>
      </c>
      <c r="D2650">
        <f>Summary!D2281</f>
        <v>13.51</v>
      </c>
      <c r="E2650">
        <f>Summary!C2281</f>
        <v>21.39</v>
      </c>
      <c r="F2650">
        <f>Summary!I2281*$N$2</f>
        <v>224.458</v>
      </c>
      <c r="G2650">
        <f>Summary!F2281</f>
        <v>0</v>
      </c>
      <c r="H2650">
        <f>Summary!G2281</f>
        <v>60.84</v>
      </c>
      <c r="I2650">
        <f>Summary!H2281</f>
        <v>1.65</v>
      </c>
    </row>
    <row r="2651" spans="1:9" x14ac:dyDescent="0.55000000000000004">
      <c r="A2651">
        <v>2016</v>
      </c>
      <c r="B2651">
        <v>91</v>
      </c>
      <c r="C2651">
        <f>Summary!E2282</f>
        <v>16.52</v>
      </c>
      <c r="D2651">
        <f>Summary!D2282</f>
        <v>13.05</v>
      </c>
      <c r="E2651">
        <f>Summary!C2282</f>
        <v>20.79</v>
      </c>
      <c r="F2651">
        <f>Summary!I2282*$N$2</f>
        <v>238.92049999999998</v>
      </c>
      <c r="G2651">
        <f>Summary!F2282</f>
        <v>0</v>
      </c>
      <c r="H2651">
        <f>Summary!G2282</f>
        <v>54.55</v>
      </c>
      <c r="I2651">
        <f>Summary!H2282</f>
        <v>4.21</v>
      </c>
    </row>
    <row r="2652" spans="1:9" x14ac:dyDescent="0.55000000000000004">
      <c r="A2652">
        <v>2016</v>
      </c>
      <c r="B2652">
        <v>92</v>
      </c>
      <c r="C2652">
        <f>Summary!E2283</f>
        <v>13.75</v>
      </c>
      <c r="D2652">
        <f>Summary!D2283</f>
        <v>10</v>
      </c>
      <c r="E2652">
        <f>Summary!C2283</f>
        <v>18.23</v>
      </c>
      <c r="F2652">
        <f>Summary!I2283*$N$2</f>
        <v>273.74619999999999</v>
      </c>
      <c r="G2652">
        <f>Summary!F2283</f>
        <v>0</v>
      </c>
      <c r="H2652">
        <f>Summary!G2283</f>
        <v>49.15</v>
      </c>
      <c r="I2652">
        <f>Summary!H2283</f>
        <v>3.53</v>
      </c>
    </row>
    <row r="2653" spans="1:9" x14ac:dyDescent="0.55000000000000004">
      <c r="A2653">
        <v>2016</v>
      </c>
      <c r="B2653">
        <v>93</v>
      </c>
      <c r="C2653">
        <f>Summary!E2284</f>
        <v>13.7</v>
      </c>
      <c r="D2653">
        <f>Summary!D2284</f>
        <v>11.16</v>
      </c>
      <c r="E2653">
        <f>Summary!C2284</f>
        <v>16.8</v>
      </c>
      <c r="F2653">
        <f>Summary!I2284*$N$2</f>
        <v>280.57249999999999</v>
      </c>
      <c r="G2653">
        <f>Summary!F2284</f>
        <v>0</v>
      </c>
      <c r="H2653">
        <f>Summary!G2284</f>
        <v>60.95</v>
      </c>
      <c r="I2653">
        <f>Summary!H2284</f>
        <v>2.61</v>
      </c>
    </row>
    <row r="2654" spans="1:9" x14ac:dyDescent="0.55000000000000004">
      <c r="A2654">
        <v>2016</v>
      </c>
      <c r="B2654">
        <v>94</v>
      </c>
      <c r="C2654">
        <f>Summary!E2285</f>
        <v>15.06</v>
      </c>
      <c r="D2654">
        <f>Summary!D2285</f>
        <v>11.74</v>
      </c>
      <c r="E2654">
        <f>Summary!C2285</f>
        <v>19.12</v>
      </c>
      <c r="F2654">
        <f>Summary!I2285*$N$2</f>
        <v>218.09450000000001</v>
      </c>
      <c r="G2654">
        <f>Summary!F2285</f>
        <v>0</v>
      </c>
      <c r="H2654">
        <f>Summary!G2285</f>
        <v>59.54</v>
      </c>
      <c r="I2654">
        <f>Summary!H2285</f>
        <v>2.98</v>
      </c>
    </row>
    <row r="2655" spans="1:9" x14ac:dyDescent="0.55000000000000004">
      <c r="A2655">
        <v>2016</v>
      </c>
      <c r="B2655">
        <v>95</v>
      </c>
      <c r="C2655">
        <f>Summary!E2286</f>
        <v>15.84</v>
      </c>
      <c r="D2655">
        <f>Summary!D2286</f>
        <v>13.72</v>
      </c>
      <c r="E2655">
        <f>Summary!C2286</f>
        <v>20.14</v>
      </c>
      <c r="F2655">
        <f>Summary!I2286*$N$2</f>
        <v>122.4106</v>
      </c>
      <c r="G2655">
        <f>Summary!F2286</f>
        <v>11.41</v>
      </c>
      <c r="H2655">
        <f>Summary!G2286</f>
        <v>73.19</v>
      </c>
      <c r="I2655">
        <f>Summary!H2286</f>
        <v>5.45</v>
      </c>
    </row>
    <row r="2656" spans="1:9" x14ac:dyDescent="0.55000000000000004">
      <c r="A2656">
        <v>2016</v>
      </c>
      <c r="B2656">
        <v>96</v>
      </c>
      <c r="C2656">
        <f>Summary!E2287</f>
        <v>14.43</v>
      </c>
      <c r="D2656">
        <f>Summary!D2287</f>
        <v>11.58</v>
      </c>
      <c r="E2656">
        <f>Summary!C2287</f>
        <v>17.02</v>
      </c>
      <c r="F2656">
        <f>Summary!I2287*$N$2</f>
        <v>114.54300000000001</v>
      </c>
      <c r="G2656">
        <f>Summary!F2287</f>
        <v>2.85</v>
      </c>
      <c r="H2656">
        <f>Summary!G2287</f>
        <v>67.08</v>
      </c>
      <c r="I2656">
        <f>Summary!H2287</f>
        <v>4.8499999999999996</v>
      </c>
    </row>
    <row r="2657" spans="1:9" x14ac:dyDescent="0.55000000000000004">
      <c r="A2657">
        <v>2016</v>
      </c>
      <c r="B2657">
        <v>97</v>
      </c>
      <c r="C2657">
        <f>Summary!E2288</f>
        <v>15.36</v>
      </c>
      <c r="D2657">
        <f>Summary!D2288</f>
        <v>11.81</v>
      </c>
      <c r="E2657">
        <f>Summary!C2288</f>
        <v>19.04</v>
      </c>
      <c r="F2657">
        <f>Summary!I2288*$N$2</f>
        <v>114.8901</v>
      </c>
      <c r="G2657">
        <f>Summary!F2288</f>
        <v>0.3</v>
      </c>
      <c r="H2657">
        <f>Summary!G2288</f>
        <v>73.680000000000007</v>
      </c>
      <c r="I2657">
        <f>Summary!H2288</f>
        <v>3.85</v>
      </c>
    </row>
    <row r="2658" spans="1:9" x14ac:dyDescent="0.55000000000000004">
      <c r="A2658">
        <v>2016</v>
      </c>
      <c r="B2658">
        <v>98</v>
      </c>
      <c r="C2658">
        <f>Summary!E2289</f>
        <v>15.14</v>
      </c>
      <c r="D2658">
        <f>Summary!D2289</f>
        <v>12.66</v>
      </c>
      <c r="E2658">
        <f>Summary!C2289</f>
        <v>17.829999999999998</v>
      </c>
      <c r="F2658">
        <f>Summary!I2289*$N$2</f>
        <v>251.4161</v>
      </c>
      <c r="G2658">
        <f>Summary!F2289</f>
        <v>0.02</v>
      </c>
      <c r="H2658">
        <f>Summary!G2289</f>
        <v>78.48</v>
      </c>
      <c r="I2658">
        <f>Summary!H2289</f>
        <v>2.4900000000000002</v>
      </c>
    </row>
    <row r="2659" spans="1:9" x14ac:dyDescent="0.55000000000000004">
      <c r="A2659">
        <v>2016</v>
      </c>
      <c r="B2659">
        <v>99</v>
      </c>
      <c r="C2659">
        <f>Summary!E2290</f>
        <v>13.87</v>
      </c>
      <c r="D2659">
        <f>Summary!D2290</f>
        <v>10.45</v>
      </c>
      <c r="E2659">
        <f>Summary!C2290</f>
        <v>17.89</v>
      </c>
      <c r="F2659">
        <f>Summary!I2290*$N$2</f>
        <v>225.84639999999999</v>
      </c>
      <c r="G2659">
        <f>Summary!F2290</f>
        <v>0.33</v>
      </c>
      <c r="H2659">
        <f>Summary!G2290</f>
        <v>67.83</v>
      </c>
      <c r="I2659">
        <f>Summary!H2290</f>
        <v>4.0999999999999996</v>
      </c>
    </row>
    <row r="2660" spans="1:9" x14ac:dyDescent="0.55000000000000004">
      <c r="A2660">
        <v>2016</v>
      </c>
      <c r="B2660">
        <v>100</v>
      </c>
      <c r="C2660">
        <f>Summary!E2291</f>
        <v>14.46</v>
      </c>
      <c r="D2660">
        <f>Summary!D2291</f>
        <v>9.84</v>
      </c>
      <c r="E2660">
        <f>Summary!C2291</f>
        <v>19.07</v>
      </c>
      <c r="F2660">
        <f>Summary!I2291*$N$2</f>
        <v>294.3408</v>
      </c>
      <c r="G2660">
        <f>Summary!F2291</f>
        <v>0</v>
      </c>
      <c r="H2660">
        <f>Summary!G2291</f>
        <v>62.74</v>
      </c>
      <c r="I2660">
        <f>Summary!H2291</f>
        <v>3.88</v>
      </c>
    </row>
    <row r="2661" spans="1:9" x14ac:dyDescent="0.55000000000000004">
      <c r="A2661">
        <v>2016</v>
      </c>
      <c r="B2661">
        <v>101</v>
      </c>
      <c r="C2661">
        <f>Summary!E2292</f>
        <v>16.12</v>
      </c>
      <c r="D2661">
        <f>Summary!D2292</f>
        <v>12.38</v>
      </c>
      <c r="E2661">
        <f>Summary!C2292</f>
        <v>20.22</v>
      </c>
      <c r="F2661">
        <f>Summary!I2292*$N$2</f>
        <v>275.7131</v>
      </c>
      <c r="G2661">
        <f>Summary!F2292</f>
        <v>0.05</v>
      </c>
      <c r="H2661">
        <f>Summary!G2292</f>
        <v>66.069999999999993</v>
      </c>
      <c r="I2661">
        <f>Summary!H2292</f>
        <v>4.6100000000000003</v>
      </c>
    </row>
    <row r="2662" spans="1:9" x14ac:dyDescent="0.55000000000000004">
      <c r="A2662">
        <v>2016</v>
      </c>
      <c r="B2662">
        <v>102</v>
      </c>
      <c r="C2662">
        <f>Summary!E2293</f>
        <v>15.81</v>
      </c>
      <c r="D2662">
        <f>Summary!D2293</f>
        <v>12.4</v>
      </c>
      <c r="E2662">
        <f>Summary!C2293</f>
        <v>18.809999999999999</v>
      </c>
      <c r="F2662">
        <f>Summary!I2293*$N$2</f>
        <v>276.63870000000003</v>
      </c>
      <c r="G2662">
        <f>Summary!F2293</f>
        <v>7.0000000000000007E-2</v>
      </c>
      <c r="H2662">
        <f>Summary!G2293</f>
        <v>69.61</v>
      </c>
      <c r="I2662">
        <f>Summary!H2293</f>
        <v>4.4400000000000004</v>
      </c>
    </row>
    <row r="2663" spans="1:9" x14ac:dyDescent="0.55000000000000004">
      <c r="A2663">
        <v>2016</v>
      </c>
      <c r="B2663">
        <v>103</v>
      </c>
      <c r="C2663">
        <f>Summary!E2294</f>
        <v>16.600000000000001</v>
      </c>
      <c r="D2663">
        <f>Summary!D2294</f>
        <v>12.78</v>
      </c>
      <c r="E2663">
        <f>Summary!C2294</f>
        <v>20.38</v>
      </c>
      <c r="F2663">
        <f>Summary!I2294*$N$2</f>
        <v>286.93600000000004</v>
      </c>
      <c r="G2663">
        <f>Summary!F2294</f>
        <v>0.01</v>
      </c>
      <c r="H2663">
        <f>Summary!G2294</f>
        <v>64.430000000000007</v>
      </c>
      <c r="I2663">
        <f>Summary!H2294</f>
        <v>4.2699999999999996</v>
      </c>
    </row>
    <row r="2664" spans="1:9" x14ac:dyDescent="0.55000000000000004">
      <c r="A2664">
        <v>2016</v>
      </c>
      <c r="B2664">
        <v>104</v>
      </c>
      <c r="C2664">
        <f>Summary!E2295</f>
        <v>17</v>
      </c>
      <c r="D2664">
        <f>Summary!D2295</f>
        <v>13.25</v>
      </c>
      <c r="E2664">
        <f>Summary!C2295</f>
        <v>20.99</v>
      </c>
      <c r="F2664">
        <f>Summary!I2295*$N$2</f>
        <v>278.72129999999999</v>
      </c>
      <c r="G2664">
        <f>Summary!F2295</f>
        <v>0.01</v>
      </c>
      <c r="H2664">
        <f>Summary!G2295</f>
        <v>67.25</v>
      </c>
      <c r="I2664">
        <f>Summary!H2295</f>
        <v>3.73</v>
      </c>
    </row>
    <row r="2665" spans="1:9" x14ac:dyDescent="0.55000000000000004">
      <c r="A2665">
        <v>2016</v>
      </c>
      <c r="B2665">
        <v>105</v>
      </c>
      <c r="C2665">
        <f>Summary!E2296</f>
        <v>17.28</v>
      </c>
      <c r="D2665">
        <f>Summary!D2296</f>
        <v>14.02</v>
      </c>
      <c r="E2665">
        <f>Summary!C2296</f>
        <v>21.54</v>
      </c>
      <c r="F2665">
        <f>Summary!I2296*$N$2</f>
        <v>293.18380000000002</v>
      </c>
      <c r="G2665">
        <f>Summary!F2296</f>
        <v>0</v>
      </c>
      <c r="H2665">
        <f>Summary!G2296</f>
        <v>67.540000000000006</v>
      </c>
      <c r="I2665">
        <f>Summary!H2296</f>
        <v>2.02</v>
      </c>
    </row>
    <row r="2666" spans="1:9" x14ac:dyDescent="0.55000000000000004">
      <c r="A2666">
        <v>2016</v>
      </c>
      <c r="B2666">
        <v>106</v>
      </c>
      <c r="C2666">
        <f>Summary!E2297</f>
        <v>17.38</v>
      </c>
      <c r="D2666">
        <f>Summary!D2297</f>
        <v>13.69</v>
      </c>
      <c r="E2666">
        <f>Summary!C2297</f>
        <v>21.43</v>
      </c>
      <c r="F2666">
        <f>Summary!I2297*$N$2</f>
        <v>226.77200000000002</v>
      </c>
      <c r="G2666">
        <f>Summary!F2297</f>
        <v>0.02</v>
      </c>
      <c r="H2666">
        <f>Summary!G2297</f>
        <v>67.11</v>
      </c>
      <c r="I2666">
        <f>Summary!H2297</f>
        <v>3</v>
      </c>
    </row>
    <row r="2667" spans="1:9" x14ac:dyDescent="0.55000000000000004">
      <c r="A2667">
        <v>2016</v>
      </c>
      <c r="B2667">
        <v>107</v>
      </c>
      <c r="C2667">
        <f>Summary!E2298</f>
        <v>18.48</v>
      </c>
      <c r="D2667">
        <f>Summary!D2298</f>
        <v>13.44</v>
      </c>
      <c r="E2667">
        <f>Summary!C2298</f>
        <v>22.64</v>
      </c>
      <c r="F2667">
        <f>Summary!I2298*$N$2</f>
        <v>280.8039</v>
      </c>
      <c r="G2667">
        <f>Summary!F2298</f>
        <v>0.01</v>
      </c>
      <c r="H2667">
        <f>Summary!G2298</f>
        <v>63.77</v>
      </c>
      <c r="I2667">
        <f>Summary!H2298</f>
        <v>3.33</v>
      </c>
    </row>
    <row r="2668" spans="1:9" x14ac:dyDescent="0.55000000000000004">
      <c r="A2668">
        <v>2016</v>
      </c>
      <c r="B2668">
        <v>108</v>
      </c>
      <c r="C2668">
        <f>Summary!E2299</f>
        <v>18.91</v>
      </c>
      <c r="D2668">
        <f>Summary!D2299</f>
        <v>15.39</v>
      </c>
      <c r="E2668">
        <f>Summary!C2299</f>
        <v>22.43</v>
      </c>
      <c r="F2668">
        <f>Summary!I2299*$N$2</f>
        <v>233.94540000000001</v>
      </c>
      <c r="G2668">
        <f>Summary!F2299</f>
        <v>0.22</v>
      </c>
      <c r="H2668">
        <f>Summary!G2299</f>
        <v>62.79</v>
      </c>
      <c r="I2668">
        <f>Summary!H2299</f>
        <v>2.92</v>
      </c>
    </row>
    <row r="2669" spans="1:9" x14ac:dyDescent="0.55000000000000004">
      <c r="A2669">
        <v>2016</v>
      </c>
      <c r="B2669">
        <v>109</v>
      </c>
      <c r="C2669">
        <f>Summary!E2300</f>
        <v>17.57</v>
      </c>
      <c r="D2669">
        <f>Summary!D2300</f>
        <v>15.44</v>
      </c>
      <c r="E2669">
        <f>Summary!C2300</f>
        <v>20.149999999999999</v>
      </c>
      <c r="F2669">
        <f>Summary!I2300*$N$2</f>
        <v>174.35990000000001</v>
      </c>
      <c r="G2669">
        <f>Summary!F2300</f>
        <v>0.46</v>
      </c>
      <c r="H2669">
        <f>Summary!G2300</f>
        <v>72.03</v>
      </c>
      <c r="I2669">
        <f>Summary!H2300</f>
        <v>3.94</v>
      </c>
    </row>
    <row r="2670" spans="1:9" x14ac:dyDescent="0.55000000000000004">
      <c r="A2670">
        <v>2016</v>
      </c>
      <c r="B2670">
        <v>110</v>
      </c>
      <c r="C2670">
        <f>Summary!E2301</f>
        <v>16.78</v>
      </c>
      <c r="D2670">
        <f>Summary!D2301</f>
        <v>14.75</v>
      </c>
      <c r="E2670">
        <f>Summary!C2301</f>
        <v>19.18</v>
      </c>
      <c r="F2670">
        <f>Summary!I2301*$N$2</f>
        <v>247.25090000000003</v>
      </c>
      <c r="G2670">
        <f>Summary!F2301</f>
        <v>0.05</v>
      </c>
      <c r="H2670">
        <f>Summary!G2301</f>
        <v>69.459999999999994</v>
      </c>
      <c r="I2670">
        <f>Summary!H2301</f>
        <v>8.11</v>
      </c>
    </row>
    <row r="2671" spans="1:9" x14ac:dyDescent="0.55000000000000004">
      <c r="A2671">
        <v>2016</v>
      </c>
      <c r="B2671">
        <v>111</v>
      </c>
      <c r="C2671">
        <f>Summary!E2302</f>
        <v>16.260000000000002</v>
      </c>
      <c r="D2671">
        <f>Summary!D2302</f>
        <v>13.97</v>
      </c>
      <c r="E2671">
        <f>Summary!C2302</f>
        <v>19.38</v>
      </c>
      <c r="F2671">
        <f>Summary!I2302*$N$2</f>
        <v>158.74040000000002</v>
      </c>
      <c r="G2671">
        <f>Summary!F2302</f>
        <v>1.37</v>
      </c>
      <c r="H2671">
        <f>Summary!G2302</f>
        <v>64.62</v>
      </c>
      <c r="I2671">
        <f>Summary!H2302</f>
        <v>4.47</v>
      </c>
    </row>
    <row r="2672" spans="1:9" x14ac:dyDescent="0.55000000000000004">
      <c r="A2672">
        <v>2016</v>
      </c>
      <c r="B2672">
        <v>112</v>
      </c>
      <c r="C2672">
        <f>Summary!E2303</f>
        <v>15.87</v>
      </c>
      <c r="D2672">
        <f>Summary!D2303</f>
        <v>11.88</v>
      </c>
      <c r="E2672">
        <f>Summary!C2303</f>
        <v>19.100000000000001</v>
      </c>
      <c r="F2672">
        <f>Summary!I2303*$N$2</f>
        <v>314.12549999999999</v>
      </c>
      <c r="G2672">
        <f>Summary!F2303</f>
        <v>0</v>
      </c>
      <c r="H2672">
        <f>Summary!G2303</f>
        <v>62.23</v>
      </c>
      <c r="I2672">
        <f>Summary!H2303</f>
        <v>2.33</v>
      </c>
    </row>
    <row r="2673" spans="1:9" x14ac:dyDescent="0.55000000000000004">
      <c r="A2673">
        <v>2016</v>
      </c>
      <c r="B2673">
        <v>113</v>
      </c>
      <c r="C2673">
        <f>Summary!E2304</f>
        <v>17.57</v>
      </c>
      <c r="D2673">
        <f>Summary!D2304</f>
        <v>14.8</v>
      </c>
      <c r="E2673">
        <f>Summary!C2304</f>
        <v>21.17</v>
      </c>
      <c r="F2673">
        <f>Summary!I2304*$N$2</f>
        <v>168.57490000000001</v>
      </c>
      <c r="G2673">
        <f>Summary!F2304</f>
        <v>0</v>
      </c>
      <c r="H2673">
        <f>Summary!G2304</f>
        <v>62.68</v>
      </c>
      <c r="I2673">
        <f>Summary!H2304</f>
        <v>2.75</v>
      </c>
    </row>
    <row r="2674" spans="1:9" x14ac:dyDescent="0.55000000000000004">
      <c r="A2674">
        <v>2016</v>
      </c>
      <c r="B2674">
        <v>114</v>
      </c>
      <c r="C2674">
        <f>Summary!E2305</f>
        <v>18.190000000000001</v>
      </c>
      <c r="D2674">
        <f>Summary!D2305</f>
        <v>14.1</v>
      </c>
      <c r="E2674">
        <f>Summary!C2305</f>
        <v>21.42</v>
      </c>
      <c r="F2674">
        <f>Summary!I2305*$N$2</f>
        <v>233.48259999999999</v>
      </c>
      <c r="G2674">
        <f>Summary!F2305</f>
        <v>0.01</v>
      </c>
      <c r="H2674">
        <f>Summary!G2305</f>
        <v>68.13</v>
      </c>
      <c r="I2674">
        <f>Summary!H2305</f>
        <v>2.16</v>
      </c>
    </row>
    <row r="2675" spans="1:9" x14ac:dyDescent="0.55000000000000004">
      <c r="A2675">
        <v>2016</v>
      </c>
      <c r="B2675">
        <v>115</v>
      </c>
      <c r="C2675">
        <f>Summary!E2306</f>
        <v>17.21</v>
      </c>
      <c r="D2675">
        <f>Summary!D2306</f>
        <v>14.42</v>
      </c>
      <c r="E2675">
        <f>Summary!C2306</f>
        <v>20.85</v>
      </c>
      <c r="F2675">
        <f>Summary!I2306*$N$2</f>
        <v>312.15860000000004</v>
      </c>
      <c r="G2675">
        <f>Summary!F2306</f>
        <v>0</v>
      </c>
      <c r="H2675">
        <f>Summary!G2306</f>
        <v>65.790000000000006</v>
      </c>
      <c r="I2675">
        <f>Summary!H2306</f>
        <v>3.14</v>
      </c>
    </row>
    <row r="2676" spans="1:9" x14ac:dyDescent="0.55000000000000004">
      <c r="A2676">
        <v>2016</v>
      </c>
      <c r="B2676">
        <v>116</v>
      </c>
      <c r="C2676">
        <f>Summary!E2307</f>
        <v>15.95</v>
      </c>
      <c r="D2676">
        <f>Summary!D2307</f>
        <v>13.77</v>
      </c>
      <c r="E2676">
        <f>Summary!C2307</f>
        <v>18.57</v>
      </c>
      <c r="F2676">
        <f>Summary!I2307*$N$2</f>
        <v>289.01859999999999</v>
      </c>
      <c r="G2676">
        <f>Summary!F2307</f>
        <v>0</v>
      </c>
      <c r="H2676">
        <f>Summary!G2307</f>
        <v>72.72</v>
      </c>
      <c r="I2676">
        <f>Summary!H2307</f>
        <v>3.54</v>
      </c>
    </row>
    <row r="2677" spans="1:9" x14ac:dyDescent="0.55000000000000004">
      <c r="A2677">
        <v>2016</v>
      </c>
      <c r="B2677">
        <v>117</v>
      </c>
      <c r="C2677">
        <f>Summary!E2308</f>
        <v>16.93</v>
      </c>
      <c r="D2677">
        <f>Summary!D2308</f>
        <v>13.4</v>
      </c>
      <c r="E2677">
        <f>Summary!C2308</f>
        <v>21.05</v>
      </c>
      <c r="F2677">
        <f>Summary!I2308*$N$2</f>
        <v>315.74529999999999</v>
      </c>
      <c r="G2677">
        <f>Summary!F2308</f>
        <v>0</v>
      </c>
      <c r="H2677">
        <f>Summary!G2308</f>
        <v>68.67</v>
      </c>
      <c r="I2677">
        <f>Summary!H2308</f>
        <v>2.66</v>
      </c>
    </row>
    <row r="2678" spans="1:9" x14ac:dyDescent="0.55000000000000004">
      <c r="A2678">
        <v>2016</v>
      </c>
      <c r="B2678">
        <v>118</v>
      </c>
      <c r="C2678">
        <f>Summary!E2309</f>
        <v>18.18</v>
      </c>
      <c r="D2678">
        <f>Summary!D2309</f>
        <v>14.66</v>
      </c>
      <c r="E2678">
        <f>Summary!C2309</f>
        <v>22.29</v>
      </c>
      <c r="F2678">
        <f>Summary!I2309*$N$2</f>
        <v>269.0025</v>
      </c>
      <c r="G2678">
        <f>Summary!F2309</f>
        <v>0</v>
      </c>
      <c r="H2678">
        <f>Summary!G2309</f>
        <v>67.489999999999995</v>
      </c>
      <c r="I2678">
        <f>Summary!H2309</f>
        <v>2.4300000000000002</v>
      </c>
    </row>
    <row r="2679" spans="1:9" x14ac:dyDescent="0.55000000000000004">
      <c r="A2679">
        <v>2016</v>
      </c>
      <c r="B2679">
        <v>119</v>
      </c>
      <c r="C2679">
        <f>Summary!E2310</f>
        <v>17.34</v>
      </c>
      <c r="D2679">
        <f>Summary!D2310</f>
        <v>15.43</v>
      </c>
      <c r="E2679">
        <f>Summary!C2310</f>
        <v>21</v>
      </c>
      <c r="F2679">
        <f>Summary!I2310*$N$2</f>
        <v>227.81330000000003</v>
      </c>
      <c r="G2679">
        <f>Summary!F2310</f>
        <v>0.01</v>
      </c>
      <c r="H2679">
        <f>Summary!G2310</f>
        <v>77.400000000000006</v>
      </c>
      <c r="I2679">
        <f>Summary!H2310</f>
        <v>2.9</v>
      </c>
    </row>
    <row r="2680" spans="1:9" x14ac:dyDescent="0.55000000000000004">
      <c r="A2680">
        <v>2016</v>
      </c>
      <c r="B2680">
        <v>120</v>
      </c>
      <c r="C2680">
        <f>Summary!E2311</f>
        <v>16.12</v>
      </c>
      <c r="D2680">
        <f>Summary!D2311</f>
        <v>14.65</v>
      </c>
      <c r="E2680">
        <f>Summary!C2311</f>
        <v>18.21</v>
      </c>
      <c r="F2680">
        <f>Summary!I2311*$N$2</f>
        <v>133.40209999999999</v>
      </c>
      <c r="G2680">
        <f>Summary!F2311</f>
        <v>7.0000000000000007E-2</v>
      </c>
      <c r="H2680">
        <f>Summary!G2311</f>
        <v>80.709999999999994</v>
      </c>
      <c r="I2680">
        <f>Summary!H2311</f>
        <v>5.32</v>
      </c>
    </row>
    <row r="2681" spans="1:9" x14ac:dyDescent="0.55000000000000004">
      <c r="A2681">
        <v>2016</v>
      </c>
      <c r="B2681">
        <v>121</v>
      </c>
      <c r="C2681">
        <f>Summary!E2312</f>
        <v>17.010000000000002</v>
      </c>
      <c r="D2681">
        <f>Summary!D2312</f>
        <v>13.92</v>
      </c>
      <c r="E2681">
        <f>Summary!C2312</f>
        <v>21.01</v>
      </c>
      <c r="F2681">
        <f>Summary!I2312*$N$2</f>
        <v>188.35960000000003</v>
      </c>
      <c r="G2681">
        <f>Summary!F2312</f>
        <v>0.06</v>
      </c>
      <c r="H2681">
        <f>Summary!G2312</f>
        <v>73.89</v>
      </c>
      <c r="I2681">
        <f>Summary!H2312</f>
        <v>2.83</v>
      </c>
    </row>
    <row r="2682" spans="1:9" x14ac:dyDescent="0.55000000000000004">
      <c r="A2682">
        <v>2016</v>
      </c>
      <c r="B2682">
        <v>122</v>
      </c>
      <c r="C2682">
        <f>Summary!E2313</f>
        <v>15.67</v>
      </c>
      <c r="D2682">
        <f>Summary!D2313</f>
        <v>12.56</v>
      </c>
      <c r="E2682">
        <f>Summary!C2313</f>
        <v>18.239999999999998</v>
      </c>
      <c r="F2682">
        <f>Summary!I2313*$N$2</f>
        <v>317.9436</v>
      </c>
      <c r="G2682">
        <f>Summary!F2313</f>
        <v>0.05</v>
      </c>
      <c r="H2682">
        <f>Summary!G2313</f>
        <v>67.040000000000006</v>
      </c>
      <c r="I2682">
        <f>Summary!H2313</f>
        <v>4.3499999999999996</v>
      </c>
    </row>
    <row r="2683" spans="1:9" x14ac:dyDescent="0.55000000000000004">
      <c r="A2683">
        <v>2016</v>
      </c>
      <c r="B2683">
        <v>123</v>
      </c>
      <c r="C2683">
        <f>Summary!E2314</f>
        <v>15.3</v>
      </c>
      <c r="D2683">
        <f>Summary!D2314</f>
        <v>12.2</v>
      </c>
      <c r="E2683">
        <f>Summary!C2314</f>
        <v>18.850000000000001</v>
      </c>
      <c r="F2683">
        <f>Summary!I2314*$N$2</f>
        <v>343.39760000000001</v>
      </c>
      <c r="G2683">
        <f>Summary!F2314</f>
        <v>0</v>
      </c>
      <c r="H2683">
        <f>Summary!G2314</f>
        <v>54.93</v>
      </c>
      <c r="I2683">
        <f>Summary!H2314</f>
        <v>3.15</v>
      </c>
    </row>
    <row r="2684" spans="1:9" x14ac:dyDescent="0.55000000000000004">
      <c r="A2684">
        <v>2016</v>
      </c>
      <c r="B2684">
        <v>124</v>
      </c>
      <c r="C2684">
        <f>Summary!E2315</f>
        <v>17.350000000000001</v>
      </c>
      <c r="D2684">
        <f>Summary!D2315</f>
        <v>12.77</v>
      </c>
      <c r="E2684">
        <f>Summary!C2315</f>
        <v>21.58</v>
      </c>
      <c r="F2684">
        <f>Summary!I2315*$N$2</f>
        <v>341.66210000000001</v>
      </c>
      <c r="G2684">
        <f>Summary!F2315</f>
        <v>0</v>
      </c>
      <c r="H2684">
        <f>Summary!G2315</f>
        <v>51.83</v>
      </c>
      <c r="I2684">
        <f>Summary!H2315</f>
        <v>4.53</v>
      </c>
    </row>
    <row r="2685" spans="1:9" x14ac:dyDescent="0.55000000000000004">
      <c r="A2685">
        <v>2016</v>
      </c>
      <c r="B2685">
        <v>125</v>
      </c>
      <c r="C2685">
        <f>Summary!E2316</f>
        <v>18.09</v>
      </c>
      <c r="D2685">
        <f>Summary!D2316</f>
        <v>15.14</v>
      </c>
      <c r="E2685">
        <f>Summary!C2316</f>
        <v>21.81</v>
      </c>
      <c r="F2685">
        <f>Summary!I2316*$N$2</f>
        <v>283.69639999999998</v>
      </c>
      <c r="G2685">
        <f>Summary!F2316</f>
        <v>0</v>
      </c>
      <c r="H2685">
        <f>Summary!G2316</f>
        <v>53.56</v>
      </c>
      <c r="I2685">
        <f>Summary!H2316</f>
        <v>5.64</v>
      </c>
    </row>
    <row r="2686" spans="1:9" x14ac:dyDescent="0.55000000000000004">
      <c r="A2686">
        <v>2016</v>
      </c>
      <c r="B2686">
        <v>126</v>
      </c>
      <c r="C2686">
        <f>Summary!E2317</f>
        <v>16.93</v>
      </c>
      <c r="D2686">
        <f>Summary!D2317</f>
        <v>14.75</v>
      </c>
      <c r="E2686">
        <f>Summary!C2317</f>
        <v>19.739999999999998</v>
      </c>
      <c r="F2686">
        <f>Summary!I2317*$N$2</f>
        <v>181.5333</v>
      </c>
      <c r="G2686">
        <f>Summary!F2317</f>
        <v>0.97</v>
      </c>
      <c r="H2686">
        <f>Summary!G2317</f>
        <v>67.599999999999994</v>
      </c>
      <c r="I2686">
        <f>Summary!H2317</f>
        <v>4.82</v>
      </c>
    </row>
    <row r="2687" spans="1:9" x14ac:dyDescent="0.55000000000000004">
      <c r="A2687">
        <v>2016</v>
      </c>
      <c r="B2687">
        <v>127</v>
      </c>
      <c r="C2687">
        <f>Summary!E2318</f>
        <v>16.14</v>
      </c>
      <c r="D2687">
        <f>Summary!D2318</f>
        <v>13.8</v>
      </c>
      <c r="E2687">
        <f>Summary!C2318</f>
        <v>19.39</v>
      </c>
      <c r="F2687">
        <f>Summary!I2318*$N$2</f>
        <v>237.30070000000003</v>
      </c>
      <c r="G2687">
        <f>Summary!F2318</f>
        <v>1.65</v>
      </c>
      <c r="H2687">
        <f>Summary!G2318</f>
        <v>75.150000000000006</v>
      </c>
      <c r="I2687">
        <f>Summary!H2318</f>
        <v>2.91</v>
      </c>
    </row>
    <row r="2688" spans="1:9" x14ac:dyDescent="0.55000000000000004">
      <c r="A2688">
        <v>2016</v>
      </c>
      <c r="B2688">
        <v>128</v>
      </c>
      <c r="C2688">
        <f>Summary!E2319</f>
        <v>17.8</v>
      </c>
      <c r="D2688">
        <f>Summary!D2319</f>
        <v>14.4</v>
      </c>
      <c r="E2688">
        <f>Summary!C2319</f>
        <v>20.5</v>
      </c>
      <c r="F2688">
        <f>Summary!I2319*$N$2</f>
        <v>212.54090000000002</v>
      </c>
      <c r="G2688">
        <f>Summary!F2319</f>
        <v>0.36</v>
      </c>
      <c r="H2688">
        <f>Summary!G2319</f>
        <v>72.209999999999994</v>
      </c>
      <c r="I2688">
        <f>Summary!H2319</f>
        <v>2.96</v>
      </c>
    </row>
    <row r="2689" spans="1:9" x14ac:dyDescent="0.55000000000000004">
      <c r="A2689">
        <v>2016</v>
      </c>
      <c r="B2689">
        <v>129</v>
      </c>
      <c r="C2689">
        <f>Summary!E2320</f>
        <v>17.97</v>
      </c>
      <c r="D2689">
        <f>Summary!D2320</f>
        <v>15.61</v>
      </c>
      <c r="E2689">
        <f>Summary!C2320</f>
        <v>21.14</v>
      </c>
      <c r="F2689">
        <f>Summary!I2320*$N$2</f>
        <v>168.922</v>
      </c>
      <c r="G2689">
        <f>Summary!F2320</f>
        <v>2.0099999999999998</v>
      </c>
      <c r="H2689">
        <f>Summary!G2320</f>
        <v>73.17</v>
      </c>
      <c r="I2689">
        <f>Summary!H2320</f>
        <v>2.2000000000000002</v>
      </c>
    </row>
    <row r="2690" spans="1:9" x14ac:dyDescent="0.55000000000000004">
      <c r="A2690">
        <v>2016</v>
      </c>
      <c r="B2690">
        <v>130</v>
      </c>
      <c r="C2690">
        <f>Summary!E2321</f>
        <v>16.77</v>
      </c>
      <c r="D2690">
        <f>Summary!D2321</f>
        <v>14.34</v>
      </c>
      <c r="E2690">
        <f>Summary!C2321</f>
        <v>19.829999999999998</v>
      </c>
      <c r="F2690">
        <f>Summary!I2321*$N$2</f>
        <v>146.01339999999999</v>
      </c>
      <c r="G2690">
        <f>Summary!F2321</f>
        <v>4.91</v>
      </c>
      <c r="H2690">
        <f>Summary!G2321</f>
        <v>69.75</v>
      </c>
      <c r="I2690">
        <f>Summary!H2321</f>
        <v>3.62</v>
      </c>
    </row>
    <row r="2691" spans="1:9" x14ac:dyDescent="0.55000000000000004">
      <c r="A2691">
        <v>2016</v>
      </c>
      <c r="B2691">
        <v>131</v>
      </c>
      <c r="C2691">
        <f>Summary!E2322</f>
        <v>17.329999999999998</v>
      </c>
      <c r="D2691">
        <f>Summary!D2322</f>
        <v>14.66</v>
      </c>
      <c r="E2691">
        <f>Summary!C2322</f>
        <v>20.83</v>
      </c>
      <c r="F2691">
        <f>Summary!I2322*$N$2</f>
        <v>165.10390000000001</v>
      </c>
      <c r="G2691">
        <f>Summary!F2322</f>
        <v>2.99</v>
      </c>
      <c r="H2691">
        <f>Summary!G2322</f>
        <v>72.069999999999993</v>
      </c>
      <c r="I2691">
        <f>Summary!H2322</f>
        <v>3.32</v>
      </c>
    </row>
    <row r="2692" spans="1:9" x14ac:dyDescent="0.55000000000000004">
      <c r="A2692">
        <v>2016</v>
      </c>
      <c r="B2692">
        <v>132</v>
      </c>
      <c r="C2692">
        <f>Summary!E2323</f>
        <v>17</v>
      </c>
      <c r="D2692">
        <f>Summary!D2323</f>
        <v>13.64</v>
      </c>
      <c r="E2692">
        <f>Summary!C2323</f>
        <v>20.47</v>
      </c>
      <c r="F2692">
        <f>Summary!I2323*$N$2</f>
        <v>308.91899999999998</v>
      </c>
      <c r="G2692">
        <f>Summary!F2323</f>
        <v>0.51</v>
      </c>
      <c r="H2692">
        <f>Summary!G2323</f>
        <v>65.06</v>
      </c>
      <c r="I2692">
        <f>Summary!H2323</f>
        <v>5.1100000000000003</v>
      </c>
    </row>
    <row r="2693" spans="1:9" x14ac:dyDescent="0.55000000000000004">
      <c r="A2693">
        <v>2016</v>
      </c>
      <c r="B2693">
        <v>133</v>
      </c>
      <c r="C2693">
        <f>Summary!E2324</f>
        <v>17.25</v>
      </c>
      <c r="D2693">
        <f>Summary!D2324</f>
        <v>13.66</v>
      </c>
      <c r="E2693">
        <f>Summary!C2324</f>
        <v>20.91</v>
      </c>
      <c r="F2693">
        <f>Summary!I2324*$N$2</f>
        <v>250.37480000000002</v>
      </c>
      <c r="G2693">
        <f>Summary!F2324</f>
        <v>1.04</v>
      </c>
      <c r="H2693">
        <f>Summary!G2324</f>
        <v>64.94</v>
      </c>
      <c r="I2693">
        <f>Summary!H2324</f>
        <v>5.2</v>
      </c>
    </row>
    <row r="2694" spans="1:9" x14ac:dyDescent="0.55000000000000004">
      <c r="A2694">
        <v>2016</v>
      </c>
      <c r="B2694">
        <v>134</v>
      </c>
      <c r="C2694">
        <f>Summary!E2325</f>
        <v>17.809999999999999</v>
      </c>
      <c r="D2694">
        <f>Summary!D2325</f>
        <v>13.59</v>
      </c>
      <c r="E2694">
        <f>Summary!C2325</f>
        <v>21.66</v>
      </c>
      <c r="F2694">
        <f>Summary!I2325*$N$2</f>
        <v>288.90289999999999</v>
      </c>
      <c r="G2694">
        <f>Summary!F2325</f>
        <v>0.42</v>
      </c>
      <c r="H2694">
        <f>Summary!G2325</f>
        <v>59.62</v>
      </c>
      <c r="I2694">
        <f>Summary!H2325</f>
        <v>3.79</v>
      </c>
    </row>
    <row r="2695" spans="1:9" x14ac:dyDescent="0.55000000000000004">
      <c r="A2695">
        <v>2016</v>
      </c>
      <c r="B2695">
        <v>135</v>
      </c>
      <c r="C2695">
        <f>Summary!E2326</f>
        <v>18.54</v>
      </c>
      <c r="D2695">
        <f>Summary!D2326</f>
        <v>13.93</v>
      </c>
      <c r="E2695">
        <f>Summary!C2326</f>
        <v>22.62</v>
      </c>
      <c r="F2695">
        <f>Summary!I2326*$N$2</f>
        <v>313.54700000000003</v>
      </c>
      <c r="G2695">
        <f>Summary!F2326</f>
        <v>0.03</v>
      </c>
      <c r="H2695">
        <f>Summary!G2326</f>
        <v>60.13</v>
      </c>
      <c r="I2695">
        <f>Summary!H2326</f>
        <v>3.14</v>
      </c>
    </row>
    <row r="2696" spans="1:9" x14ac:dyDescent="0.55000000000000004">
      <c r="A2696">
        <v>2016</v>
      </c>
      <c r="B2696">
        <v>136</v>
      </c>
      <c r="C2696">
        <f>Summary!E2327</f>
        <v>18.850000000000001</v>
      </c>
      <c r="D2696">
        <f>Summary!D2327</f>
        <v>15.84</v>
      </c>
      <c r="E2696">
        <f>Summary!C2327</f>
        <v>21.41</v>
      </c>
      <c r="F2696">
        <f>Summary!I2327*$N$2</f>
        <v>277.10149999999999</v>
      </c>
      <c r="G2696">
        <f>Summary!F2327</f>
        <v>0</v>
      </c>
      <c r="H2696">
        <f>Summary!G2327</f>
        <v>64.28</v>
      </c>
      <c r="I2696">
        <f>Summary!H2327</f>
        <v>1.91</v>
      </c>
    </row>
    <row r="2697" spans="1:9" x14ac:dyDescent="0.55000000000000004">
      <c r="A2697">
        <v>2016</v>
      </c>
      <c r="B2697">
        <v>137</v>
      </c>
      <c r="C2697">
        <f>Summary!E2328</f>
        <v>19.010000000000002</v>
      </c>
      <c r="D2697">
        <f>Summary!D2328</f>
        <v>16.29</v>
      </c>
      <c r="E2697">
        <f>Summary!C2328</f>
        <v>22</v>
      </c>
      <c r="F2697">
        <f>Summary!I2328*$N$2</f>
        <v>318.75350000000003</v>
      </c>
      <c r="G2697">
        <f>Summary!F2328</f>
        <v>0</v>
      </c>
      <c r="H2697">
        <f>Summary!G2328</f>
        <v>68</v>
      </c>
      <c r="I2697">
        <f>Summary!H2328</f>
        <v>1.94</v>
      </c>
    </row>
    <row r="2698" spans="1:9" x14ac:dyDescent="0.55000000000000004">
      <c r="A2698">
        <v>2016</v>
      </c>
      <c r="B2698">
        <v>138</v>
      </c>
      <c r="C2698">
        <f>Summary!E2329</f>
        <v>18.95</v>
      </c>
      <c r="D2698">
        <f>Summary!D2329</f>
        <v>15.61</v>
      </c>
      <c r="E2698">
        <f>Summary!C2329</f>
        <v>22.44</v>
      </c>
      <c r="F2698">
        <f>Summary!I2329*$N$2</f>
        <v>279.53120000000001</v>
      </c>
      <c r="G2698">
        <f>Summary!F2329</f>
        <v>0</v>
      </c>
      <c r="H2698">
        <f>Summary!G2329</f>
        <v>68.77</v>
      </c>
      <c r="I2698">
        <f>Summary!H2329</f>
        <v>4.01</v>
      </c>
    </row>
    <row r="2699" spans="1:9" x14ac:dyDescent="0.55000000000000004">
      <c r="A2699">
        <v>2016</v>
      </c>
      <c r="B2699">
        <v>139</v>
      </c>
      <c r="C2699">
        <f>Summary!E2330</f>
        <v>18.829999999999998</v>
      </c>
      <c r="D2699">
        <f>Summary!D2330</f>
        <v>15.63</v>
      </c>
      <c r="E2699">
        <f>Summary!C2330</f>
        <v>21.86</v>
      </c>
      <c r="F2699">
        <f>Summary!I2330*$N$2</f>
        <v>293.53090000000003</v>
      </c>
      <c r="G2699">
        <f>Summary!F2330</f>
        <v>0</v>
      </c>
      <c r="H2699">
        <f>Summary!G2330</f>
        <v>66</v>
      </c>
      <c r="I2699">
        <f>Summary!H2330</f>
        <v>3.24</v>
      </c>
    </row>
    <row r="2700" spans="1:9" x14ac:dyDescent="0.55000000000000004">
      <c r="A2700">
        <v>2016</v>
      </c>
      <c r="B2700">
        <v>140</v>
      </c>
      <c r="C2700">
        <f>Summary!E2331</f>
        <v>20.96</v>
      </c>
      <c r="D2700">
        <f>Summary!D2331</f>
        <v>17.32</v>
      </c>
      <c r="E2700">
        <f>Summary!C2331</f>
        <v>25.89</v>
      </c>
      <c r="F2700">
        <f>Summary!I2331*$N$2</f>
        <v>325.81119999999999</v>
      </c>
      <c r="G2700">
        <f>Summary!F2331</f>
        <v>0.01</v>
      </c>
      <c r="H2700">
        <f>Summary!G2331</f>
        <v>67.5</v>
      </c>
      <c r="I2700">
        <f>Summary!H2331</f>
        <v>2.5299999999999998</v>
      </c>
    </row>
    <row r="2701" spans="1:9" x14ac:dyDescent="0.55000000000000004">
      <c r="A2701">
        <v>2016</v>
      </c>
      <c r="B2701">
        <v>141</v>
      </c>
      <c r="C2701">
        <f>Summary!E2332</f>
        <v>19.100000000000001</v>
      </c>
      <c r="D2701">
        <f>Summary!D2332</f>
        <v>16.309999999999999</v>
      </c>
      <c r="E2701">
        <f>Summary!C2332</f>
        <v>21.91</v>
      </c>
      <c r="F2701">
        <f>Summary!I2332*$N$2</f>
        <v>338.65390000000002</v>
      </c>
      <c r="G2701">
        <f>Summary!F2332</f>
        <v>0</v>
      </c>
      <c r="H2701">
        <f>Summary!G2332</f>
        <v>70.12</v>
      </c>
      <c r="I2701">
        <f>Summary!H2332</f>
        <v>3.53</v>
      </c>
    </row>
    <row r="2702" spans="1:9" x14ac:dyDescent="0.55000000000000004">
      <c r="A2702">
        <v>2016</v>
      </c>
      <c r="B2702">
        <v>142</v>
      </c>
      <c r="C2702">
        <f>Summary!E2333</f>
        <v>19.260000000000002</v>
      </c>
      <c r="D2702">
        <f>Summary!D2333</f>
        <v>15.66</v>
      </c>
      <c r="E2702">
        <f>Summary!C2333</f>
        <v>22.78</v>
      </c>
      <c r="F2702">
        <f>Summary!I2333*$N$2</f>
        <v>339.34809999999999</v>
      </c>
      <c r="G2702">
        <f>Summary!F2333</f>
        <v>0</v>
      </c>
      <c r="H2702">
        <f>Summary!G2333</f>
        <v>65.55</v>
      </c>
      <c r="I2702">
        <f>Summary!H2333</f>
        <v>3.64</v>
      </c>
    </row>
    <row r="2703" spans="1:9" x14ac:dyDescent="0.55000000000000004">
      <c r="A2703">
        <v>2016</v>
      </c>
      <c r="B2703">
        <v>143</v>
      </c>
      <c r="C2703">
        <f>Summary!E2334</f>
        <v>22.73</v>
      </c>
      <c r="D2703">
        <f>Summary!D2334</f>
        <v>16.87</v>
      </c>
      <c r="E2703">
        <f>Summary!C2334</f>
        <v>28.26</v>
      </c>
      <c r="F2703">
        <f>Summary!I2334*$N$2</f>
        <v>315.97669999999999</v>
      </c>
      <c r="G2703">
        <f>Summary!F2334</f>
        <v>0</v>
      </c>
      <c r="H2703">
        <f>Summary!G2334</f>
        <v>50.01</v>
      </c>
      <c r="I2703">
        <f>Summary!H2334</f>
        <v>3.42</v>
      </c>
    </row>
    <row r="2704" spans="1:9" x14ac:dyDescent="0.55000000000000004">
      <c r="A2704">
        <v>2016</v>
      </c>
      <c r="B2704">
        <v>144</v>
      </c>
      <c r="C2704">
        <f>Summary!E2335</f>
        <v>19.100000000000001</v>
      </c>
      <c r="D2704">
        <f>Summary!D2335</f>
        <v>16.829999999999998</v>
      </c>
      <c r="E2704">
        <f>Summary!C2335</f>
        <v>21.78</v>
      </c>
      <c r="F2704">
        <f>Summary!I2335*$N$2</f>
        <v>311.0016</v>
      </c>
      <c r="G2704">
        <f>Summary!F2335</f>
        <v>0</v>
      </c>
      <c r="H2704">
        <f>Summary!G2335</f>
        <v>67.900000000000006</v>
      </c>
      <c r="I2704">
        <f>Summary!H2335</f>
        <v>4.54</v>
      </c>
    </row>
    <row r="2705" spans="1:9" x14ac:dyDescent="0.55000000000000004">
      <c r="A2705">
        <v>2016</v>
      </c>
      <c r="B2705">
        <v>145</v>
      </c>
      <c r="C2705">
        <f>Summary!E2336</f>
        <v>20.149999999999999</v>
      </c>
      <c r="D2705">
        <f>Summary!D2336</f>
        <v>16.34</v>
      </c>
      <c r="E2705">
        <f>Summary!C2336</f>
        <v>24.84</v>
      </c>
      <c r="F2705">
        <f>Summary!I2336*$N$2</f>
        <v>284.85340000000002</v>
      </c>
      <c r="G2705">
        <f>Summary!F2336</f>
        <v>0</v>
      </c>
      <c r="H2705">
        <f>Summary!G2336</f>
        <v>69.3</v>
      </c>
      <c r="I2705">
        <f>Summary!H2336</f>
        <v>2.58</v>
      </c>
    </row>
    <row r="2706" spans="1:9" x14ac:dyDescent="0.55000000000000004">
      <c r="A2706">
        <v>2016</v>
      </c>
      <c r="B2706">
        <v>146</v>
      </c>
      <c r="C2706">
        <f>Summary!E2337</f>
        <v>21.52</v>
      </c>
      <c r="D2706">
        <f>Summary!D2337</f>
        <v>17.57</v>
      </c>
      <c r="E2706">
        <f>Summary!C2337</f>
        <v>26.31</v>
      </c>
      <c r="F2706">
        <f>Summary!I2337*$N$2</f>
        <v>330.43919999999997</v>
      </c>
      <c r="G2706">
        <f>Summary!F2337</f>
        <v>0</v>
      </c>
      <c r="H2706">
        <f>Summary!G2337</f>
        <v>68.709999999999994</v>
      </c>
      <c r="I2706">
        <f>Summary!H2337</f>
        <v>2.69</v>
      </c>
    </row>
    <row r="2707" spans="1:9" x14ac:dyDescent="0.55000000000000004">
      <c r="A2707">
        <v>2016</v>
      </c>
      <c r="B2707">
        <v>147</v>
      </c>
      <c r="C2707">
        <f>Summary!E2338</f>
        <v>20.51</v>
      </c>
      <c r="D2707">
        <f>Summary!D2338</f>
        <v>17.25</v>
      </c>
      <c r="E2707">
        <f>Summary!C2338</f>
        <v>23.78</v>
      </c>
      <c r="F2707">
        <f>Summary!I2338*$N$2</f>
        <v>323.15010000000001</v>
      </c>
      <c r="G2707">
        <f>Summary!F2338</f>
        <v>0.03</v>
      </c>
      <c r="H2707">
        <f>Summary!G2338</f>
        <v>71.900000000000006</v>
      </c>
      <c r="I2707">
        <f>Summary!H2338</f>
        <v>2.4300000000000002</v>
      </c>
    </row>
    <row r="2708" spans="1:9" x14ac:dyDescent="0.55000000000000004">
      <c r="A2708">
        <v>2016</v>
      </c>
      <c r="B2708">
        <v>148</v>
      </c>
      <c r="C2708">
        <f>Summary!E2339</f>
        <v>22.11</v>
      </c>
      <c r="D2708">
        <f>Summary!D2339</f>
        <v>17.3</v>
      </c>
      <c r="E2708">
        <f>Summary!C2339</f>
        <v>26.54</v>
      </c>
      <c r="F2708">
        <f>Summary!I2339*$N$2</f>
        <v>320.02620000000002</v>
      </c>
      <c r="G2708">
        <f>Summary!F2339</f>
        <v>0.01</v>
      </c>
      <c r="H2708">
        <f>Summary!G2339</f>
        <v>60.89</v>
      </c>
      <c r="I2708">
        <f>Summary!H2339</f>
        <v>2.96</v>
      </c>
    </row>
    <row r="2709" spans="1:9" x14ac:dyDescent="0.55000000000000004">
      <c r="A2709">
        <v>2016</v>
      </c>
      <c r="B2709">
        <v>149</v>
      </c>
      <c r="C2709">
        <f>Summary!E2340</f>
        <v>23.15</v>
      </c>
      <c r="D2709">
        <f>Summary!D2340</f>
        <v>19.149999999999999</v>
      </c>
      <c r="E2709">
        <f>Summary!C2340</f>
        <v>26.79</v>
      </c>
      <c r="F2709">
        <f>Summary!I2340*$N$2</f>
        <v>305.21659999999997</v>
      </c>
      <c r="G2709">
        <f>Summary!F2340</f>
        <v>0.04</v>
      </c>
      <c r="H2709">
        <f>Summary!G2340</f>
        <v>48.04</v>
      </c>
      <c r="I2709">
        <f>Summary!H2340</f>
        <v>4.84</v>
      </c>
    </row>
    <row r="2710" spans="1:9" x14ac:dyDescent="0.55000000000000004">
      <c r="A2710">
        <v>2016</v>
      </c>
      <c r="B2710">
        <v>150</v>
      </c>
      <c r="C2710">
        <f>Summary!E2341</f>
        <v>20.73</v>
      </c>
      <c r="D2710">
        <f>Summary!D2341</f>
        <v>17.23</v>
      </c>
      <c r="E2710">
        <f>Summary!C2341</f>
        <v>24.03</v>
      </c>
      <c r="F2710">
        <f>Summary!I2341*$N$2</f>
        <v>357.51299999999998</v>
      </c>
      <c r="G2710">
        <f>Summary!F2341</f>
        <v>0</v>
      </c>
      <c r="H2710">
        <f>Summary!G2341</f>
        <v>53.94</v>
      </c>
      <c r="I2710">
        <f>Summary!H2341</f>
        <v>3.51</v>
      </c>
    </row>
    <row r="2711" spans="1:9" x14ac:dyDescent="0.55000000000000004">
      <c r="A2711">
        <v>2016</v>
      </c>
      <c r="B2711">
        <v>151</v>
      </c>
      <c r="C2711">
        <f>Summary!E2342</f>
        <v>20.52</v>
      </c>
      <c r="D2711">
        <f>Summary!D2342</f>
        <v>17.41</v>
      </c>
      <c r="E2711">
        <f>Summary!C2342</f>
        <v>24.01</v>
      </c>
      <c r="F2711">
        <f>Summary!I2342*$N$2</f>
        <v>327.77809999999999</v>
      </c>
      <c r="G2711">
        <f>Summary!F2342</f>
        <v>0</v>
      </c>
      <c r="H2711">
        <f>Summary!G2342</f>
        <v>54.83</v>
      </c>
      <c r="I2711">
        <f>Summary!H2342</f>
        <v>2.7</v>
      </c>
    </row>
    <row r="2712" spans="1:9" x14ac:dyDescent="0.55000000000000004">
      <c r="A2712">
        <v>2016</v>
      </c>
      <c r="B2712">
        <v>152</v>
      </c>
      <c r="C2712">
        <f>Summary!E2343</f>
        <v>20.36</v>
      </c>
      <c r="D2712">
        <f>Summary!D2343</f>
        <v>17.53</v>
      </c>
      <c r="E2712">
        <f>Summary!C2343</f>
        <v>23.85</v>
      </c>
      <c r="F2712">
        <f>Summary!I2343*$N$2</f>
        <v>327.08390000000003</v>
      </c>
      <c r="G2712">
        <f>Summary!F2343</f>
        <v>0</v>
      </c>
      <c r="H2712">
        <f>Summary!G2343</f>
        <v>62.74</v>
      </c>
      <c r="I2712">
        <f>Summary!H2343</f>
        <v>2.2200000000000002</v>
      </c>
    </row>
    <row r="2713" spans="1:9" x14ac:dyDescent="0.55000000000000004">
      <c r="A2713">
        <v>2016</v>
      </c>
      <c r="B2713">
        <v>153</v>
      </c>
      <c r="C2713">
        <f>Summary!E2344</f>
        <v>20.25</v>
      </c>
      <c r="D2713">
        <f>Summary!D2344</f>
        <v>17.04</v>
      </c>
      <c r="E2713">
        <f>Summary!C2344</f>
        <v>24.09</v>
      </c>
      <c r="F2713">
        <f>Summary!I2344*$N$2</f>
        <v>352.30650000000003</v>
      </c>
      <c r="G2713">
        <f>Summary!F2344</f>
        <v>0</v>
      </c>
      <c r="H2713">
        <f>Summary!G2344</f>
        <v>68.069999999999993</v>
      </c>
      <c r="I2713">
        <f>Summary!H2344</f>
        <v>2.73</v>
      </c>
    </row>
    <row r="2714" spans="1:9" x14ac:dyDescent="0.55000000000000004">
      <c r="A2714">
        <v>2016</v>
      </c>
      <c r="B2714">
        <v>154</v>
      </c>
      <c r="C2714">
        <f>Summary!E2345</f>
        <v>20.59</v>
      </c>
      <c r="D2714">
        <f>Summary!D2345</f>
        <v>16.45</v>
      </c>
      <c r="E2714">
        <f>Summary!C2345</f>
        <v>24.61</v>
      </c>
      <c r="F2714">
        <f>Summary!I2345*$N$2</f>
        <v>346.05869999999999</v>
      </c>
      <c r="G2714">
        <f>Summary!F2345</f>
        <v>0.01</v>
      </c>
      <c r="H2714">
        <f>Summary!G2345</f>
        <v>68.42</v>
      </c>
      <c r="I2714">
        <f>Summary!H2345</f>
        <v>3.09</v>
      </c>
    </row>
    <row r="2715" spans="1:9" x14ac:dyDescent="0.55000000000000004">
      <c r="A2715">
        <v>2016</v>
      </c>
      <c r="B2715">
        <v>155</v>
      </c>
      <c r="C2715">
        <f>Summary!E2346</f>
        <v>21.1</v>
      </c>
      <c r="D2715">
        <f>Summary!D2346</f>
        <v>18.059999999999999</v>
      </c>
      <c r="E2715">
        <f>Summary!C2346</f>
        <v>24.6</v>
      </c>
      <c r="F2715">
        <f>Summary!I2346*$N$2</f>
        <v>307.18350000000004</v>
      </c>
      <c r="G2715">
        <f>Summary!F2346</f>
        <v>0.14000000000000001</v>
      </c>
      <c r="H2715">
        <f>Summary!G2346</f>
        <v>66.400000000000006</v>
      </c>
      <c r="I2715">
        <f>Summary!H2346</f>
        <v>2.6</v>
      </c>
    </row>
    <row r="2716" spans="1:9" x14ac:dyDescent="0.55000000000000004">
      <c r="A2716">
        <v>2016</v>
      </c>
      <c r="B2716">
        <v>156</v>
      </c>
      <c r="C2716">
        <f>Summary!E2347</f>
        <v>21.65</v>
      </c>
      <c r="D2716">
        <f>Summary!D2347</f>
        <v>18.079999999999998</v>
      </c>
      <c r="E2716">
        <f>Summary!C2347</f>
        <v>25.71</v>
      </c>
      <c r="F2716">
        <f>Summary!I2347*$N$2</f>
        <v>316.32380000000001</v>
      </c>
      <c r="G2716">
        <f>Summary!F2347</f>
        <v>0.19</v>
      </c>
      <c r="H2716">
        <f>Summary!G2347</f>
        <v>62.96</v>
      </c>
      <c r="I2716">
        <f>Summary!H2347</f>
        <v>2.33</v>
      </c>
    </row>
    <row r="2717" spans="1:9" x14ac:dyDescent="0.55000000000000004">
      <c r="A2717">
        <v>2016</v>
      </c>
      <c r="B2717">
        <v>157</v>
      </c>
      <c r="C2717">
        <f>Summary!E2348</f>
        <v>21.66</v>
      </c>
      <c r="D2717">
        <f>Summary!D2348</f>
        <v>18.690000000000001</v>
      </c>
      <c r="E2717">
        <f>Summary!C2348</f>
        <v>24.95</v>
      </c>
      <c r="F2717">
        <f>Summary!I2348*$N$2</f>
        <v>329.745</v>
      </c>
      <c r="G2717">
        <f>Summary!F2348</f>
        <v>0</v>
      </c>
      <c r="H2717">
        <f>Summary!G2348</f>
        <v>61.42</v>
      </c>
      <c r="I2717">
        <f>Summary!H2348</f>
        <v>2.33</v>
      </c>
    </row>
    <row r="2718" spans="1:9" x14ac:dyDescent="0.55000000000000004">
      <c r="A2718">
        <v>2016</v>
      </c>
      <c r="B2718">
        <v>158</v>
      </c>
      <c r="C2718">
        <f>Summary!E2349</f>
        <v>22.19</v>
      </c>
      <c r="D2718">
        <f>Summary!D2349</f>
        <v>19.22</v>
      </c>
      <c r="E2718">
        <f>Summary!C2349</f>
        <v>25.42</v>
      </c>
      <c r="F2718">
        <f>Summary!I2349*$N$2</f>
        <v>333.21600000000001</v>
      </c>
      <c r="G2718">
        <f>Summary!F2349</f>
        <v>0</v>
      </c>
      <c r="H2718">
        <f>Summary!G2349</f>
        <v>60.74</v>
      </c>
      <c r="I2718">
        <f>Summary!H2349</f>
        <v>2.4</v>
      </c>
    </row>
    <row r="2719" spans="1:9" x14ac:dyDescent="0.55000000000000004">
      <c r="A2719">
        <v>2016</v>
      </c>
      <c r="B2719">
        <v>159</v>
      </c>
      <c r="C2719">
        <f>Summary!E2350</f>
        <v>22.5</v>
      </c>
      <c r="D2719">
        <f>Summary!D2350</f>
        <v>18.93</v>
      </c>
      <c r="E2719">
        <f>Summary!C2350</f>
        <v>26.08</v>
      </c>
      <c r="F2719">
        <f>Summary!I2350*$N$2</f>
        <v>349.6454</v>
      </c>
      <c r="G2719">
        <f>Summary!F2350</f>
        <v>0</v>
      </c>
      <c r="H2719">
        <f>Summary!G2350</f>
        <v>61.69</v>
      </c>
      <c r="I2719">
        <f>Summary!H2350</f>
        <v>3.92</v>
      </c>
    </row>
    <row r="2720" spans="1:9" x14ac:dyDescent="0.55000000000000004">
      <c r="A2720">
        <v>2016</v>
      </c>
      <c r="B2720">
        <v>160</v>
      </c>
      <c r="C2720">
        <f>Summary!E2351</f>
        <v>23.38</v>
      </c>
      <c r="D2720">
        <f>Summary!D2351</f>
        <v>19.12</v>
      </c>
      <c r="E2720">
        <f>Summary!C2351</f>
        <v>27.91</v>
      </c>
      <c r="F2720">
        <f>Summary!I2351*$N$2</f>
        <v>338.65390000000002</v>
      </c>
      <c r="G2720">
        <f>Summary!F2351</f>
        <v>0</v>
      </c>
      <c r="H2720">
        <f>Summary!G2351</f>
        <v>56.52</v>
      </c>
      <c r="I2720">
        <f>Summary!H2351</f>
        <v>2.8</v>
      </c>
    </row>
    <row r="2721" spans="1:9" x14ac:dyDescent="0.55000000000000004">
      <c r="A2721">
        <v>2016</v>
      </c>
      <c r="B2721">
        <v>161</v>
      </c>
      <c r="C2721">
        <f>Summary!E2352</f>
        <v>25.42</v>
      </c>
      <c r="D2721">
        <f>Summary!D2352</f>
        <v>21.61</v>
      </c>
      <c r="E2721">
        <f>Summary!C2352</f>
        <v>29.83</v>
      </c>
      <c r="F2721">
        <f>Summary!I2352*$N$2</f>
        <v>326.85250000000002</v>
      </c>
      <c r="G2721">
        <f>Summary!F2352</f>
        <v>0</v>
      </c>
      <c r="H2721">
        <f>Summary!G2352</f>
        <v>51.81</v>
      </c>
      <c r="I2721">
        <f>Summary!H2352</f>
        <v>2.0499999999999998</v>
      </c>
    </row>
    <row r="2722" spans="1:9" x14ac:dyDescent="0.55000000000000004">
      <c r="A2722">
        <v>2016</v>
      </c>
      <c r="B2722">
        <v>162</v>
      </c>
      <c r="C2722">
        <f>Summary!E2353</f>
        <v>26.09</v>
      </c>
      <c r="D2722">
        <f>Summary!D2353</f>
        <v>21.07</v>
      </c>
      <c r="E2722">
        <f>Summary!C2353</f>
        <v>30.8</v>
      </c>
      <c r="F2722">
        <f>Summary!I2353*$N$2</f>
        <v>326.04259999999999</v>
      </c>
      <c r="G2722">
        <f>Summary!F2353</f>
        <v>0.03</v>
      </c>
      <c r="H2722">
        <f>Summary!G2353</f>
        <v>56.52</v>
      </c>
      <c r="I2722">
        <f>Summary!H2353</f>
        <v>2.23</v>
      </c>
    </row>
    <row r="2723" spans="1:9" x14ac:dyDescent="0.55000000000000004">
      <c r="A2723">
        <v>2016</v>
      </c>
      <c r="B2723">
        <v>163</v>
      </c>
      <c r="C2723">
        <f>Summary!E2354</f>
        <v>23.58</v>
      </c>
      <c r="D2723">
        <f>Summary!D2354</f>
        <v>20.100000000000001</v>
      </c>
      <c r="E2723">
        <f>Summary!C2354</f>
        <v>26.77</v>
      </c>
      <c r="F2723">
        <f>Summary!I2354*$N$2</f>
        <v>301.86130000000003</v>
      </c>
      <c r="G2723">
        <f>Summary!F2354</f>
        <v>0.01</v>
      </c>
      <c r="H2723">
        <f>Summary!G2354</f>
        <v>68.739999999999995</v>
      </c>
      <c r="I2723">
        <f>Summary!H2354</f>
        <v>2.78</v>
      </c>
    </row>
    <row r="2724" spans="1:9" x14ac:dyDescent="0.55000000000000004">
      <c r="A2724">
        <v>2016</v>
      </c>
      <c r="B2724">
        <v>164</v>
      </c>
      <c r="C2724">
        <f>Summary!E2355</f>
        <v>23.62</v>
      </c>
      <c r="D2724">
        <f>Summary!D2355</f>
        <v>19.82</v>
      </c>
      <c r="E2724">
        <f>Summary!C2355</f>
        <v>26.98</v>
      </c>
      <c r="F2724">
        <f>Summary!I2355*$N$2</f>
        <v>297.34899999999999</v>
      </c>
      <c r="G2724">
        <f>Summary!F2355</f>
        <v>0</v>
      </c>
      <c r="H2724">
        <f>Summary!G2355</f>
        <v>64.040000000000006</v>
      </c>
      <c r="I2724">
        <f>Summary!H2355</f>
        <v>2.4900000000000002</v>
      </c>
    </row>
    <row r="2725" spans="1:9" x14ac:dyDescent="0.55000000000000004">
      <c r="A2725">
        <v>2016</v>
      </c>
      <c r="B2725">
        <v>165</v>
      </c>
      <c r="C2725">
        <f>Summary!E2356</f>
        <v>27.86</v>
      </c>
      <c r="D2725">
        <f>Summary!D2356</f>
        <v>22.15</v>
      </c>
      <c r="E2725">
        <f>Summary!C2356</f>
        <v>32.08</v>
      </c>
      <c r="F2725">
        <f>Summary!I2356*$N$2</f>
        <v>352.76929999999999</v>
      </c>
      <c r="G2725">
        <f>Summary!F2356</f>
        <v>0</v>
      </c>
      <c r="H2725">
        <f>Summary!G2356</f>
        <v>48.27</v>
      </c>
      <c r="I2725">
        <f>Summary!H2356</f>
        <v>3.15</v>
      </c>
    </row>
    <row r="2726" spans="1:9" x14ac:dyDescent="0.55000000000000004">
      <c r="A2726">
        <v>2016</v>
      </c>
      <c r="B2726">
        <v>166</v>
      </c>
      <c r="C2726">
        <f>Summary!E2357</f>
        <v>26.35</v>
      </c>
      <c r="D2726">
        <f>Summary!D2357</f>
        <v>23.51</v>
      </c>
      <c r="E2726">
        <f>Summary!C2357</f>
        <v>28.89</v>
      </c>
      <c r="F2726">
        <f>Summary!I2357*$N$2</f>
        <v>357.74440000000004</v>
      </c>
      <c r="G2726">
        <f>Summary!F2357</f>
        <v>0</v>
      </c>
      <c r="H2726">
        <f>Summary!G2357</f>
        <v>54.92</v>
      </c>
      <c r="I2726">
        <f>Summary!H2357</f>
        <v>2.87</v>
      </c>
    </row>
    <row r="2727" spans="1:9" x14ac:dyDescent="0.55000000000000004">
      <c r="A2727">
        <v>2016</v>
      </c>
      <c r="B2727">
        <v>167</v>
      </c>
      <c r="C2727">
        <f>Summary!E2358</f>
        <v>26.24</v>
      </c>
      <c r="D2727">
        <f>Summary!D2358</f>
        <v>22.59</v>
      </c>
      <c r="E2727">
        <f>Summary!C2358</f>
        <v>30.61</v>
      </c>
      <c r="F2727">
        <f>Summary!I2358*$N$2</f>
        <v>359.47989999999999</v>
      </c>
      <c r="G2727">
        <f>Summary!F2358</f>
        <v>0</v>
      </c>
      <c r="H2727">
        <f>Summary!G2358</f>
        <v>46.09</v>
      </c>
      <c r="I2727">
        <f>Summary!H2358</f>
        <v>4.49</v>
      </c>
    </row>
    <row r="2728" spans="1:9" x14ac:dyDescent="0.55000000000000004">
      <c r="A2728">
        <v>2016</v>
      </c>
      <c r="B2728">
        <v>168</v>
      </c>
      <c r="C2728">
        <f>Summary!E2359</f>
        <v>22.79</v>
      </c>
      <c r="D2728">
        <f>Summary!D2359</f>
        <v>19.690000000000001</v>
      </c>
      <c r="E2728">
        <f>Summary!C2359</f>
        <v>25.94</v>
      </c>
      <c r="F2728">
        <f>Summary!I2359*$N$2</f>
        <v>335.64570000000003</v>
      </c>
      <c r="G2728">
        <f>Summary!F2359</f>
        <v>0</v>
      </c>
      <c r="H2728">
        <f>Summary!G2359</f>
        <v>43.64</v>
      </c>
      <c r="I2728">
        <f>Summary!H2359</f>
        <v>3.84</v>
      </c>
    </row>
    <row r="2729" spans="1:9" x14ac:dyDescent="0.55000000000000004">
      <c r="A2729">
        <v>2016</v>
      </c>
      <c r="B2729">
        <v>169</v>
      </c>
      <c r="C2729">
        <f>Summary!E2360</f>
        <v>21.74</v>
      </c>
      <c r="D2729">
        <f>Summary!D2360</f>
        <v>18.579999999999998</v>
      </c>
      <c r="E2729">
        <f>Summary!C2360</f>
        <v>24.66</v>
      </c>
      <c r="F2729">
        <f>Summary!I2360*$N$2</f>
        <v>347.79419999999999</v>
      </c>
      <c r="G2729">
        <f>Summary!F2360</f>
        <v>0</v>
      </c>
      <c r="H2729">
        <f>Summary!G2360</f>
        <v>49.8</v>
      </c>
      <c r="I2729">
        <f>Summary!H2360</f>
        <v>3.04</v>
      </c>
    </row>
    <row r="2730" spans="1:9" x14ac:dyDescent="0.55000000000000004">
      <c r="A2730">
        <v>2016</v>
      </c>
      <c r="B2730">
        <v>170</v>
      </c>
      <c r="C2730">
        <f>Summary!E2361</f>
        <v>22.1</v>
      </c>
      <c r="D2730">
        <f>Summary!D2361</f>
        <v>18.43</v>
      </c>
      <c r="E2730">
        <f>Summary!C2361</f>
        <v>26.65</v>
      </c>
      <c r="F2730">
        <f>Summary!I2361*$N$2</f>
        <v>340.85220000000004</v>
      </c>
      <c r="G2730">
        <f>Summary!F2361</f>
        <v>0</v>
      </c>
      <c r="H2730">
        <f>Summary!G2361</f>
        <v>57.27</v>
      </c>
      <c r="I2730">
        <f>Summary!H2361</f>
        <v>2.72</v>
      </c>
    </row>
    <row r="2731" spans="1:9" x14ac:dyDescent="0.55000000000000004">
      <c r="A2731">
        <v>2016</v>
      </c>
      <c r="B2731">
        <v>171</v>
      </c>
      <c r="C2731">
        <f>Summary!E2362</f>
        <v>20.71</v>
      </c>
      <c r="D2731">
        <f>Summary!D2362</f>
        <v>18.239999999999998</v>
      </c>
      <c r="E2731">
        <f>Summary!C2362</f>
        <v>23.64</v>
      </c>
      <c r="F2731">
        <f>Summary!I2362*$N$2</f>
        <v>342.35630000000003</v>
      </c>
      <c r="G2731">
        <f>Summary!F2362</f>
        <v>0.01</v>
      </c>
      <c r="H2731">
        <f>Summary!G2362</f>
        <v>66.11</v>
      </c>
      <c r="I2731">
        <f>Summary!H2362</f>
        <v>3.54</v>
      </c>
    </row>
    <row r="2732" spans="1:9" x14ac:dyDescent="0.55000000000000004">
      <c r="A2732">
        <v>2016</v>
      </c>
      <c r="B2732">
        <v>172</v>
      </c>
      <c r="C2732">
        <f>Summary!E2363</f>
        <v>20.67</v>
      </c>
      <c r="D2732">
        <f>Summary!D2363</f>
        <v>17.86</v>
      </c>
      <c r="E2732">
        <f>Summary!C2363</f>
        <v>23.63</v>
      </c>
      <c r="F2732">
        <f>Summary!I2363*$N$2</f>
        <v>343.97610000000003</v>
      </c>
      <c r="G2732">
        <f>Summary!F2363</f>
        <v>0</v>
      </c>
      <c r="H2732">
        <f>Summary!G2363</f>
        <v>65.349999999999994</v>
      </c>
      <c r="I2732">
        <f>Summary!H2363</f>
        <v>3.16</v>
      </c>
    </row>
    <row r="2733" spans="1:9" x14ac:dyDescent="0.55000000000000004">
      <c r="A2733">
        <v>2016</v>
      </c>
      <c r="B2733">
        <v>173</v>
      </c>
      <c r="C2733">
        <f>Summary!E2364</f>
        <v>21.43</v>
      </c>
      <c r="D2733">
        <f>Summary!D2364</f>
        <v>18</v>
      </c>
      <c r="E2733">
        <f>Summary!C2364</f>
        <v>25.05</v>
      </c>
      <c r="F2733">
        <f>Summary!I2364*$N$2</f>
        <v>357.16590000000002</v>
      </c>
      <c r="G2733">
        <f>Summary!F2364</f>
        <v>0</v>
      </c>
      <c r="H2733">
        <f>Summary!G2364</f>
        <v>61.75</v>
      </c>
      <c r="I2733">
        <f>Summary!H2364</f>
        <v>4.74</v>
      </c>
    </row>
    <row r="2734" spans="1:9" x14ac:dyDescent="0.55000000000000004">
      <c r="A2734">
        <v>2016</v>
      </c>
      <c r="B2734">
        <v>174</v>
      </c>
      <c r="C2734">
        <f>Summary!E2365</f>
        <v>22.18</v>
      </c>
      <c r="D2734">
        <f>Summary!D2365</f>
        <v>18.010000000000002</v>
      </c>
      <c r="E2734">
        <f>Summary!C2365</f>
        <v>26.22</v>
      </c>
      <c r="F2734">
        <f>Summary!I2365*$N$2</f>
        <v>354.9676</v>
      </c>
      <c r="G2734">
        <f>Summary!F2365</f>
        <v>0</v>
      </c>
      <c r="H2734">
        <f>Summary!G2365</f>
        <v>63.33</v>
      </c>
      <c r="I2734">
        <f>Summary!H2365</f>
        <v>5.33</v>
      </c>
    </row>
    <row r="2735" spans="1:9" x14ac:dyDescent="0.55000000000000004">
      <c r="A2735">
        <v>2016</v>
      </c>
      <c r="B2735">
        <v>175</v>
      </c>
      <c r="C2735">
        <f>Summary!E2366</f>
        <v>22.51</v>
      </c>
      <c r="D2735">
        <f>Summary!D2366</f>
        <v>18.920000000000002</v>
      </c>
      <c r="E2735">
        <f>Summary!C2366</f>
        <v>26.91</v>
      </c>
      <c r="F2735">
        <f>Summary!I2366*$N$2</f>
        <v>352.53789999999998</v>
      </c>
      <c r="G2735">
        <f>Summary!F2366</f>
        <v>0</v>
      </c>
      <c r="H2735">
        <f>Summary!G2366</f>
        <v>66.25</v>
      </c>
      <c r="I2735">
        <f>Summary!H2366</f>
        <v>3.49</v>
      </c>
    </row>
    <row r="2736" spans="1:9" x14ac:dyDescent="0.55000000000000004">
      <c r="A2736">
        <v>2016</v>
      </c>
      <c r="B2736">
        <v>176</v>
      </c>
      <c r="C2736">
        <f>Summary!E2367</f>
        <v>23.03</v>
      </c>
      <c r="D2736">
        <f>Summary!D2367</f>
        <v>19.649999999999999</v>
      </c>
      <c r="E2736">
        <f>Summary!C2367</f>
        <v>26.42</v>
      </c>
      <c r="F2736">
        <f>Summary!I2367*$N$2</f>
        <v>341.4307</v>
      </c>
      <c r="G2736">
        <f>Summary!F2367</f>
        <v>0</v>
      </c>
      <c r="H2736">
        <f>Summary!G2367</f>
        <v>60.48</v>
      </c>
      <c r="I2736">
        <f>Summary!H2367</f>
        <v>1.6</v>
      </c>
    </row>
    <row r="2737" spans="1:9" x14ac:dyDescent="0.55000000000000004">
      <c r="A2737">
        <v>2016</v>
      </c>
      <c r="B2737">
        <v>177</v>
      </c>
      <c r="C2737">
        <f>Summary!E2368</f>
        <v>24.22</v>
      </c>
      <c r="D2737">
        <f>Summary!D2368</f>
        <v>20.239999999999998</v>
      </c>
      <c r="E2737">
        <f>Summary!C2368</f>
        <v>28.07</v>
      </c>
      <c r="F2737">
        <f>Summary!I2368*$N$2</f>
        <v>328.58799999999997</v>
      </c>
      <c r="G2737">
        <f>Summary!F2368</f>
        <v>0.01</v>
      </c>
      <c r="H2737">
        <f>Summary!G2368</f>
        <v>57.46</v>
      </c>
      <c r="I2737">
        <f>Summary!H2368</f>
        <v>1.79</v>
      </c>
    </row>
    <row r="2738" spans="1:9" x14ac:dyDescent="0.55000000000000004">
      <c r="A2738">
        <v>2016</v>
      </c>
      <c r="B2738">
        <v>178</v>
      </c>
      <c r="C2738">
        <f>Summary!E2369</f>
        <v>23.19</v>
      </c>
      <c r="D2738">
        <f>Summary!D2369</f>
        <v>20.09</v>
      </c>
      <c r="E2738">
        <f>Summary!C2369</f>
        <v>26.74</v>
      </c>
      <c r="F2738">
        <f>Summary!I2369*$N$2</f>
        <v>270.6223</v>
      </c>
      <c r="G2738">
        <f>Summary!F2369</f>
        <v>0.13</v>
      </c>
      <c r="H2738">
        <f>Summary!G2369</f>
        <v>76.16</v>
      </c>
      <c r="I2738">
        <f>Summary!H2369</f>
        <v>3.86</v>
      </c>
    </row>
    <row r="2739" spans="1:9" x14ac:dyDescent="0.55000000000000004">
      <c r="A2739">
        <v>2016</v>
      </c>
      <c r="B2739">
        <v>179</v>
      </c>
      <c r="C2739">
        <f>Summary!E2370</f>
        <v>23.67</v>
      </c>
      <c r="D2739">
        <f>Summary!D2370</f>
        <v>21.24</v>
      </c>
      <c r="E2739">
        <f>Summary!C2370</f>
        <v>26.97</v>
      </c>
      <c r="F2739">
        <f>Summary!I2370*$N$2</f>
        <v>294.3408</v>
      </c>
      <c r="G2739">
        <f>Summary!F2370</f>
        <v>0.06</v>
      </c>
      <c r="H2739">
        <f>Summary!G2370</f>
        <v>68.42</v>
      </c>
      <c r="I2739">
        <f>Summary!H2370</f>
        <v>5.76</v>
      </c>
    </row>
    <row r="2740" spans="1:9" x14ac:dyDescent="0.55000000000000004">
      <c r="A2740">
        <v>2016</v>
      </c>
      <c r="B2740">
        <v>180</v>
      </c>
      <c r="C2740">
        <f>Summary!E2371</f>
        <v>24.22</v>
      </c>
      <c r="D2740">
        <f>Summary!D2371</f>
        <v>21.27</v>
      </c>
      <c r="E2740">
        <f>Summary!C2371</f>
        <v>27.86</v>
      </c>
      <c r="F2740">
        <f>Summary!I2371*$N$2</f>
        <v>168.80629999999999</v>
      </c>
      <c r="G2740">
        <f>Summary!F2371</f>
        <v>0.02</v>
      </c>
      <c r="H2740">
        <f>Summary!G2371</f>
        <v>61.42</v>
      </c>
      <c r="I2740">
        <f>Summary!H2371</f>
        <v>6.41</v>
      </c>
    </row>
    <row r="2741" spans="1:9" x14ac:dyDescent="0.55000000000000004">
      <c r="A2741">
        <v>2016</v>
      </c>
      <c r="B2741">
        <v>181</v>
      </c>
      <c r="C2741">
        <f>Summary!E2372</f>
        <v>24.63</v>
      </c>
      <c r="D2741">
        <f>Summary!D2372</f>
        <v>22.48</v>
      </c>
      <c r="E2741">
        <f>Summary!C2372</f>
        <v>27.82</v>
      </c>
      <c r="F2741">
        <f>Summary!I2372*$N$2</f>
        <v>322.9187</v>
      </c>
      <c r="G2741">
        <f>Summary!F2372</f>
        <v>0.1</v>
      </c>
      <c r="H2741">
        <f>Summary!G2372</f>
        <v>60.89</v>
      </c>
      <c r="I2741">
        <f>Summary!H2372</f>
        <v>3.81</v>
      </c>
    </row>
    <row r="2742" spans="1:9" x14ac:dyDescent="0.55000000000000004">
      <c r="A2742">
        <v>2016</v>
      </c>
      <c r="B2742">
        <v>182</v>
      </c>
      <c r="C2742">
        <f>Summary!E2373</f>
        <v>25</v>
      </c>
      <c r="D2742">
        <f>Summary!D2373</f>
        <v>21.43</v>
      </c>
      <c r="E2742">
        <f>Summary!C2373</f>
        <v>27.91</v>
      </c>
      <c r="F2742">
        <f>Summary!I2373*$N$2</f>
        <v>301.0514</v>
      </c>
      <c r="G2742">
        <f>Summary!F2373</f>
        <v>0</v>
      </c>
      <c r="H2742">
        <f>Summary!G2373</f>
        <v>63.53</v>
      </c>
      <c r="I2742">
        <f>Summary!H2373</f>
        <v>2.4300000000000002</v>
      </c>
    </row>
    <row r="2743" spans="1:9" x14ac:dyDescent="0.55000000000000004">
      <c r="A2743">
        <v>2016</v>
      </c>
      <c r="B2743">
        <v>183</v>
      </c>
      <c r="C2743">
        <f>Summary!E2374</f>
        <v>24.73</v>
      </c>
      <c r="D2743">
        <f>Summary!D2374</f>
        <v>21.86</v>
      </c>
      <c r="E2743">
        <f>Summary!C2374</f>
        <v>27.64</v>
      </c>
      <c r="F2743">
        <f>Summary!I2374*$N$2</f>
        <v>327.77809999999999</v>
      </c>
      <c r="G2743">
        <f>Summary!F2374</f>
        <v>0</v>
      </c>
      <c r="H2743">
        <f>Summary!G2374</f>
        <v>65.53</v>
      </c>
      <c r="I2743">
        <f>Summary!H2374</f>
        <v>2</v>
      </c>
    </row>
    <row r="2744" spans="1:9" x14ac:dyDescent="0.55000000000000004">
      <c r="A2744">
        <v>2016</v>
      </c>
      <c r="B2744">
        <v>184</v>
      </c>
      <c r="C2744">
        <f>Summary!E2375</f>
        <v>25.43</v>
      </c>
      <c r="D2744">
        <f>Summary!D2375</f>
        <v>22.28</v>
      </c>
      <c r="E2744">
        <f>Summary!C2375</f>
        <v>28.47</v>
      </c>
      <c r="F2744">
        <f>Summary!I2375*$N$2</f>
        <v>329.97640000000001</v>
      </c>
      <c r="G2744">
        <f>Summary!F2375</f>
        <v>0</v>
      </c>
      <c r="H2744">
        <f>Summary!G2375</f>
        <v>58.84</v>
      </c>
      <c r="I2744">
        <f>Summary!H2375</f>
        <v>2.2000000000000002</v>
      </c>
    </row>
    <row r="2745" spans="1:9" x14ac:dyDescent="0.55000000000000004">
      <c r="A2745">
        <v>2016</v>
      </c>
      <c r="B2745">
        <v>185</v>
      </c>
      <c r="C2745">
        <f>Summary!E2376</f>
        <v>25.26</v>
      </c>
      <c r="D2745">
        <f>Summary!D2376</f>
        <v>22.63</v>
      </c>
      <c r="E2745">
        <f>Summary!C2376</f>
        <v>27.92</v>
      </c>
      <c r="F2745">
        <f>Summary!I2376*$N$2</f>
        <v>323.84429999999998</v>
      </c>
      <c r="G2745">
        <f>Summary!F2376</f>
        <v>0</v>
      </c>
      <c r="H2745">
        <f>Summary!G2376</f>
        <v>61.12</v>
      </c>
      <c r="I2745">
        <f>Summary!H2376</f>
        <v>7.8</v>
      </c>
    </row>
    <row r="2746" spans="1:9" x14ac:dyDescent="0.55000000000000004">
      <c r="A2746">
        <v>2016</v>
      </c>
      <c r="B2746">
        <v>186</v>
      </c>
      <c r="C2746">
        <f>Summary!E2377</f>
        <v>24.83</v>
      </c>
      <c r="D2746">
        <f>Summary!D2377</f>
        <v>21.72</v>
      </c>
      <c r="E2746">
        <f>Summary!C2377</f>
        <v>28.64</v>
      </c>
      <c r="F2746">
        <f>Summary!I2377*$N$2</f>
        <v>269.1182</v>
      </c>
      <c r="G2746">
        <f>Summary!F2377</f>
        <v>0</v>
      </c>
      <c r="H2746">
        <f>Summary!G2377</f>
        <v>65.62</v>
      </c>
      <c r="I2746">
        <f>Summary!H2377</f>
        <v>4.4800000000000004</v>
      </c>
    </row>
    <row r="2747" spans="1:9" x14ac:dyDescent="0.55000000000000004">
      <c r="A2747">
        <v>2016</v>
      </c>
      <c r="B2747">
        <v>187</v>
      </c>
      <c r="C2747">
        <f>Summary!E2378</f>
        <v>24.52</v>
      </c>
      <c r="D2747">
        <f>Summary!D2378</f>
        <v>21.79</v>
      </c>
      <c r="E2747">
        <f>Summary!C2378</f>
        <v>27.17</v>
      </c>
      <c r="F2747">
        <f>Summary!I2378*$N$2</f>
        <v>333.56309999999996</v>
      </c>
      <c r="G2747">
        <f>Summary!F2378</f>
        <v>0</v>
      </c>
      <c r="H2747">
        <f>Summary!G2378</f>
        <v>65.64</v>
      </c>
      <c r="I2747">
        <f>Summary!H2378</f>
        <v>1.92</v>
      </c>
    </row>
    <row r="2748" spans="1:9" x14ac:dyDescent="0.55000000000000004">
      <c r="A2748">
        <v>2016</v>
      </c>
      <c r="B2748">
        <v>188</v>
      </c>
      <c r="C2748">
        <f>Summary!E2379</f>
        <v>25.44</v>
      </c>
      <c r="D2748">
        <f>Summary!D2379</f>
        <v>22.41</v>
      </c>
      <c r="E2748">
        <f>Summary!C2379</f>
        <v>28.46</v>
      </c>
      <c r="F2748">
        <f>Summary!I2379*$N$2</f>
        <v>338.30680000000001</v>
      </c>
      <c r="G2748">
        <f>Summary!F2379</f>
        <v>0</v>
      </c>
      <c r="H2748">
        <f>Summary!G2379</f>
        <v>57.6</v>
      </c>
      <c r="I2748">
        <f>Summary!H2379</f>
        <v>4.4000000000000004</v>
      </c>
    </row>
    <row r="2749" spans="1:9" x14ac:dyDescent="0.55000000000000004">
      <c r="A2749">
        <v>2016</v>
      </c>
      <c r="B2749">
        <v>189</v>
      </c>
      <c r="C2749">
        <f>Summary!E2380</f>
        <v>24.31</v>
      </c>
      <c r="D2749">
        <f>Summary!D2380</f>
        <v>22.08</v>
      </c>
      <c r="E2749">
        <f>Summary!C2380</f>
        <v>26.36</v>
      </c>
      <c r="F2749">
        <f>Summary!I2380*$N$2</f>
        <v>104.2457</v>
      </c>
      <c r="G2749">
        <f>Summary!F2380</f>
        <v>0.03</v>
      </c>
      <c r="H2749">
        <f>Summary!G2380</f>
        <v>66.349999999999994</v>
      </c>
      <c r="I2749">
        <f>Summary!H2380</f>
        <v>4.33</v>
      </c>
    </row>
    <row r="2750" spans="1:9" x14ac:dyDescent="0.55000000000000004">
      <c r="A2750">
        <v>2016</v>
      </c>
      <c r="B2750">
        <v>190</v>
      </c>
      <c r="C2750">
        <f>Summary!E2381</f>
        <v>26.08</v>
      </c>
      <c r="D2750">
        <f>Summary!D2381</f>
        <v>22.22</v>
      </c>
      <c r="E2750">
        <f>Summary!C2381</f>
        <v>29.47</v>
      </c>
      <c r="F2750">
        <f>Summary!I2381*$N$2</f>
        <v>301.39850000000001</v>
      </c>
      <c r="G2750">
        <f>Summary!F2381</f>
        <v>0</v>
      </c>
      <c r="H2750">
        <f>Summary!G2381</f>
        <v>57.23</v>
      </c>
      <c r="I2750">
        <f>Summary!H2381</f>
        <v>2.7</v>
      </c>
    </row>
    <row r="2751" spans="1:9" x14ac:dyDescent="0.55000000000000004">
      <c r="A2751">
        <v>2016</v>
      </c>
      <c r="B2751">
        <v>191</v>
      </c>
      <c r="C2751">
        <f>Summary!E2382</f>
        <v>26.52</v>
      </c>
      <c r="D2751">
        <f>Summary!D2382</f>
        <v>23.85</v>
      </c>
      <c r="E2751">
        <f>Summary!C2382</f>
        <v>29.18</v>
      </c>
      <c r="F2751">
        <f>Summary!I2382*$N$2</f>
        <v>314.70400000000001</v>
      </c>
      <c r="G2751">
        <f>Summary!F2382</f>
        <v>0</v>
      </c>
      <c r="H2751">
        <f>Summary!G2382</f>
        <v>53.65</v>
      </c>
      <c r="I2751">
        <f>Summary!H2382</f>
        <v>4.8499999999999996</v>
      </c>
    </row>
    <row r="2752" spans="1:9" x14ac:dyDescent="0.55000000000000004">
      <c r="A2752">
        <v>2016</v>
      </c>
      <c r="B2752">
        <v>192</v>
      </c>
      <c r="C2752">
        <f>Summary!E2383</f>
        <v>26.17</v>
      </c>
      <c r="D2752">
        <f>Summary!D2383</f>
        <v>22.94</v>
      </c>
      <c r="E2752">
        <f>Summary!C2383</f>
        <v>29.37</v>
      </c>
      <c r="F2752">
        <f>Summary!I2383*$N$2</f>
        <v>328.70370000000003</v>
      </c>
      <c r="G2752">
        <f>Summary!F2383</f>
        <v>0</v>
      </c>
      <c r="H2752">
        <f>Summary!G2383</f>
        <v>55.48</v>
      </c>
      <c r="I2752">
        <f>Summary!H2383</f>
        <v>2.71</v>
      </c>
    </row>
    <row r="2753" spans="1:9" x14ac:dyDescent="0.55000000000000004">
      <c r="A2753">
        <v>2016</v>
      </c>
      <c r="B2753">
        <v>193</v>
      </c>
      <c r="C2753">
        <f>Summary!E2384</f>
        <v>26.45</v>
      </c>
      <c r="D2753">
        <f>Summary!D2384</f>
        <v>23.32</v>
      </c>
      <c r="E2753">
        <f>Summary!C2384</f>
        <v>30.16</v>
      </c>
      <c r="F2753">
        <f>Summary!I2384*$N$2</f>
        <v>324.76990000000001</v>
      </c>
      <c r="G2753">
        <f>Summary!F2384</f>
        <v>0</v>
      </c>
      <c r="H2753">
        <f>Summary!G2384</f>
        <v>55.06</v>
      </c>
      <c r="I2753">
        <f>Summary!H2384</f>
        <v>2.0099999999999998</v>
      </c>
    </row>
    <row r="2754" spans="1:9" x14ac:dyDescent="0.55000000000000004">
      <c r="A2754">
        <v>2016</v>
      </c>
      <c r="B2754">
        <v>194</v>
      </c>
      <c r="C2754">
        <f>Summary!E2385</f>
        <v>26.87</v>
      </c>
      <c r="D2754">
        <f>Summary!D2385</f>
        <v>22.91</v>
      </c>
      <c r="E2754">
        <f>Summary!C2385</f>
        <v>30.98</v>
      </c>
      <c r="F2754">
        <f>Summary!I2385*$N$2</f>
        <v>333.33170000000001</v>
      </c>
      <c r="G2754">
        <f>Summary!F2385</f>
        <v>0</v>
      </c>
      <c r="H2754">
        <f>Summary!G2385</f>
        <v>63.1</v>
      </c>
      <c r="I2754">
        <f>Summary!H2385</f>
        <v>2.63</v>
      </c>
    </row>
    <row r="2755" spans="1:9" x14ac:dyDescent="0.55000000000000004">
      <c r="A2755">
        <v>2016</v>
      </c>
      <c r="B2755">
        <v>195</v>
      </c>
      <c r="C2755">
        <f>Summary!E2386</f>
        <v>24.53</v>
      </c>
      <c r="D2755">
        <f>Summary!D2386</f>
        <v>22.22</v>
      </c>
      <c r="E2755">
        <f>Summary!C2386</f>
        <v>27.94</v>
      </c>
      <c r="F2755">
        <f>Summary!I2386*$N$2</f>
        <v>288.67149999999998</v>
      </c>
      <c r="G2755">
        <f>Summary!F2386</f>
        <v>0</v>
      </c>
      <c r="H2755">
        <f>Summary!G2386</f>
        <v>79.150000000000006</v>
      </c>
      <c r="I2755">
        <f>Summary!H2386</f>
        <v>5.68</v>
      </c>
    </row>
    <row r="2756" spans="1:9" x14ac:dyDescent="0.55000000000000004">
      <c r="A2756">
        <v>2016</v>
      </c>
      <c r="B2756">
        <v>196</v>
      </c>
      <c r="C2756">
        <f>Summary!E2387</f>
        <v>23.99</v>
      </c>
      <c r="D2756">
        <f>Summary!D2387</f>
        <v>22.27</v>
      </c>
      <c r="E2756">
        <f>Summary!C2387</f>
        <v>26.84</v>
      </c>
      <c r="F2756">
        <f>Summary!I2387*$N$2</f>
        <v>292.95240000000001</v>
      </c>
      <c r="G2756">
        <f>Summary!F2387</f>
        <v>0</v>
      </c>
      <c r="H2756">
        <f>Summary!G2387</f>
        <v>71.75</v>
      </c>
      <c r="I2756">
        <f>Summary!H2387</f>
        <v>4.93</v>
      </c>
    </row>
    <row r="2757" spans="1:9" x14ac:dyDescent="0.55000000000000004">
      <c r="A2757">
        <v>2016</v>
      </c>
      <c r="B2757">
        <v>197</v>
      </c>
      <c r="C2757">
        <f>Summary!E2388</f>
        <v>23.59</v>
      </c>
      <c r="D2757">
        <f>Summary!D2388</f>
        <v>21.74</v>
      </c>
      <c r="E2757">
        <f>Summary!C2388</f>
        <v>26.29</v>
      </c>
      <c r="F2757">
        <f>Summary!I2388*$N$2</f>
        <v>272.58920000000001</v>
      </c>
      <c r="G2757">
        <f>Summary!F2388</f>
        <v>0</v>
      </c>
      <c r="H2757">
        <f>Summary!G2388</f>
        <v>69.37</v>
      </c>
      <c r="I2757">
        <f>Summary!H2388</f>
        <v>5.95</v>
      </c>
    </row>
    <row r="2758" spans="1:9" x14ac:dyDescent="0.55000000000000004">
      <c r="A2758">
        <v>2016</v>
      </c>
      <c r="B2758">
        <v>198</v>
      </c>
      <c r="C2758">
        <f>Summary!E2389</f>
        <v>23.2</v>
      </c>
      <c r="D2758">
        <f>Summary!D2389</f>
        <v>20.75</v>
      </c>
      <c r="E2758">
        <f>Summary!C2389</f>
        <v>26.3</v>
      </c>
      <c r="F2758">
        <f>Summary!I2389*$N$2</f>
        <v>345.13310000000001</v>
      </c>
      <c r="G2758">
        <f>Summary!F2389</f>
        <v>0</v>
      </c>
      <c r="H2758">
        <f>Summary!G2389</f>
        <v>62.84</v>
      </c>
      <c r="I2758">
        <f>Summary!H2389</f>
        <v>5.63</v>
      </c>
    </row>
    <row r="2759" spans="1:9" x14ac:dyDescent="0.55000000000000004">
      <c r="A2759">
        <v>2016</v>
      </c>
      <c r="B2759">
        <v>199</v>
      </c>
      <c r="C2759">
        <f>Summary!E2390</f>
        <v>23.16</v>
      </c>
      <c r="D2759">
        <f>Summary!D2390</f>
        <v>19.399999999999999</v>
      </c>
      <c r="E2759">
        <f>Summary!C2390</f>
        <v>26.63</v>
      </c>
      <c r="F2759">
        <f>Summary!I2390*$N$2</f>
        <v>336.91840000000002</v>
      </c>
      <c r="G2759">
        <f>Summary!F2390</f>
        <v>0</v>
      </c>
      <c r="H2759">
        <f>Summary!G2390</f>
        <v>65.989999999999995</v>
      </c>
      <c r="I2759">
        <f>Summary!H2390</f>
        <v>4.74</v>
      </c>
    </row>
    <row r="2760" spans="1:9" x14ac:dyDescent="0.55000000000000004">
      <c r="A2760">
        <v>2016</v>
      </c>
      <c r="B2760">
        <v>200</v>
      </c>
      <c r="C2760">
        <f>Summary!E2391</f>
        <v>23.41</v>
      </c>
      <c r="D2760">
        <f>Summary!D2391</f>
        <v>20.07</v>
      </c>
      <c r="E2760">
        <f>Summary!C2391</f>
        <v>26.95</v>
      </c>
      <c r="F2760">
        <f>Summary!I2391*$N$2</f>
        <v>327.8938</v>
      </c>
      <c r="G2760">
        <f>Summary!F2391</f>
        <v>0</v>
      </c>
      <c r="H2760">
        <f>Summary!G2391</f>
        <v>67.319999999999993</v>
      </c>
      <c r="I2760">
        <f>Summary!H2391</f>
        <v>4.47</v>
      </c>
    </row>
    <row r="2761" spans="1:9" x14ac:dyDescent="0.55000000000000004">
      <c r="A2761">
        <v>2016</v>
      </c>
      <c r="B2761">
        <v>201</v>
      </c>
      <c r="C2761">
        <f>Summary!E2392</f>
        <v>23.74</v>
      </c>
      <c r="D2761">
        <f>Summary!D2392</f>
        <v>20.22</v>
      </c>
      <c r="E2761">
        <f>Summary!C2392</f>
        <v>27.42</v>
      </c>
      <c r="F2761">
        <f>Summary!I2392*$N$2</f>
        <v>291.56400000000002</v>
      </c>
      <c r="G2761">
        <f>Summary!F2392</f>
        <v>0</v>
      </c>
      <c r="H2761">
        <f>Summary!G2392</f>
        <v>70.010000000000005</v>
      </c>
      <c r="I2761">
        <f>Summary!H2392</f>
        <v>3.62</v>
      </c>
    </row>
    <row r="2762" spans="1:9" x14ac:dyDescent="0.55000000000000004">
      <c r="A2762">
        <v>2016</v>
      </c>
      <c r="B2762">
        <v>202</v>
      </c>
      <c r="C2762">
        <f>Summary!E2393</f>
        <v>26.05</v>
      </c>
      <c r="D2762">
        <f>Summary!D2393</f>
        <v>22.38</v>
      </c>
      <c r="E2762">
        <f>Summary!C2393</f>
        <v>29.79</v>
      </c>
      <c r="F2762">
        <f>Summary!I2393*$N$2</f>
        <v>210.1112</v>
      </c>
      <c r="G2762">
        <f>Summary!F2393</f>
        <v>0.01</v>
      </c>
      <c r="H2762">
        <f>Summary!G2393</f>
        <v>56.92</v>
      </c>
      <c r="I2762">
        <f>Summary!H2393</f>
        <v>2.41</v>
      </c>
    </row>
    <row r="2763" spans="1:9" x14ac:dyDescent="0.55000000000000004">
      <c r="A2763">
        <v>2016</v>
      </c>
      <c r="B2763">
        <v>203</v>
      </c>
      <c r="C2763">
        <f>Summary!E2394</f>
        <v>26.98</v>
      </c>
      <c r="D2763">
        <f>Summary!D2394</f>
        <v>23.75</v>
      </c>
      <c r="E2763">
        <f>Summary!C2394</f>
        <v>30.58</v>
      </c>
      <c r="F2763">
        <f>Summary!I2394*$N$2</f>
        <v>281.72950000000003</v>
      </c>
      <c r="G2763">
        <f>Summary!F2394</f>
        <v>0</v>
      </c>
      <c r="H2763">
        <f>Summary!G2394</f>
        <v>55.19</v>
      </c>
      <c r="I2763">
        <f>Summary!H2394</f>
        <v>2.41</v>
      </c>
    </row>
    <row r="2764" spans="1:9" x14ac:dyDescent="0.55000000000000004">
      <c r="A2764">
        <v>2016</v>
      </c>
      <c r="B2764">
        <v>204</v>
      </c>
      <c r="C2764">
        <f>Summary!E2395</f>
        <v>26.15</v>
      </c>
      <c r="D2764">
        <f>Summary!D2395</f>
        <v>22.39</v>
      </c>
      <c r="E2764">
        <f>Summary!C2395</f>
        <v>31.36</v>
      </c>
      <c r="F2764">
        <f>Summary!I2395*$N$2</f>
        <v>338.30680000000001</v>
      </c>
      <c r="G2764">
        <f>Summary!F2395</f>
        <v>0</v>
      </c>
      <c r="H2764">
        <f>Summary!G2395</f>
        <v>59.82</v>
      </c>
      <c r="I2764">
        <f>Summary!H2395</f>
        <v>2.89</v>
      </c>
    </row>
    <row r="2765" spans="1:9" x14ac:dyDescent="0.55000000000000004">
      <c r="A2765">
        <v>2016</v>
      </c>
      <c r="B2765">
        <v>205</v>
      </c>
      <c r="C2765">
        <f>Summary!E2396</f>
        <v>24.51</v>
      </c>
      <c r="D2765">
        <f>Summary!D2396</f>
        <v>22.38</v>
      </c>
      <c r="E2765">
        <f>Summary!C2396</f>
        <v>27.66</v>
      </c>
      <c r="F2765">
        <f>Summary!I2396*$N$2</f>
        <v>322.22450000000003</v>
      </c>
      <c r="G2765">
        <f>Summary!F2396</f>
        <v>0</v>
      </c>
      <c r="H2765">
        <f>Summary!G2396</f>
        <v>75.989999999999995</v>
      </c>
      <c r="I2765">
        <f>Summary!H2396</f>
        <v>4.58</v>
      </c>
    </row>
    <row r="2766" spans="1:9" x14ac:dyDescent="0.55000000000000004">
      <c r="A2766">
        <v>2016</v>
      </c>
      <c r="B2766">
        <v>206</v>
      </c>
      <c r="C2766">
        <f>Summary!E2397</f>
        <v>24.75</v>
      </c>
      <c r="D2766">
        <f>Summary!D2397</f>
        <v>21.77</v>
      </c>
      <c r="E2766">
        <f>Summary!C2397</f>
        <v>27.96</v>
      </c>
      <c r="F2766">
        <f>Summary!I2397*$N$2</f>
        <v>331.48050000000001</v>
      </c>
      <c r="G2766">
        <f>Summary!F2397</f>
        <v>0</v>
      </c>
      <c r="H2766">
        <f>Summary!G2397</f>
        <v>65.709999999999994</v>
      </c>
      <c r="I2766">
        <f>Summary!H2397</f>
        <v>4.29</v>
      </c>
    </row>
    <row r="2767" spans="1:9" x14ac:dyDescent="0.55000000000000004">
      <c r="A2767">
        <v>2016</v>
      </c>
      <c r="B2767">
        <v>207</v>
      </c>
      <c r="C2767">
        <f>Summary!E2398</f>
        <v>25.13</v>
      </c>
      <c r="D2767">
        <f>Summary!D2398</f>
        <v>22.17</v>
      </c>
      <c r="E2767">
        <f>Summary!C2398</f>
        <v>28.52</v>
      </c>
      <c r="F2767">
        <f>Summary!I2398*$N$2</f>
        <v>332.75320000000005</v>
      </c>
      <c r="G2767">
        <f>Summary!F2398</f>
        <v>0</v>
      </c>
      <c r="H2767">
        <f>Summary!G2398</f>
        <v>59.66</v>
      </c>
      <c r="I2767">
        <f>Summary!H2398</f>
        <v>3.74</v>
      </c>
    </row>
    <row r="2768" spans="1:9" x14ac:dyDescent="0.55000000000000004">
      <c r="A2768">
        <v>2016</v>
      </c>
      <c r="B2768">
        <v>208</v>
      </c>
      <c r="C2768">
        <f>Summary!E2399</f>
        <v>25.77</v>
      </c>
      <c r="D2768">
        <f>Summary!D2399</f>
        <v>22.06</v>
      </c>
      <c r="E2768">
        <f>Summary!C2399</f>
        <v>29.35</v>
      </c>
      <c r="F2768">
        <f>Summary!I2399*$N$2</f>
        <v>319.33200000000005</v>
      </c>
      <c r="G2768">
        <f>Summary!F2399</f>
        <v>0</v>
      </c>
      <c r="H2768">
        <f>Summary!G2399</f>
        <v>60.05</v>
      </c>
      <c r="I2768">
        <f>Summary!H2399</f>
        <v>3.37</v>
      </c>
    </row>
    <row r="2769" spans="1:9" x14ac:dyDescent="0.55000000000000004">
      <c r="A2769">
        <v>2016</v>
      </c>
      <c r="B2769">
        <v>209</v>
      </c>
      <c r="C2769">
        <f>Summary!E2400</f>
        <v>26.93</v>
      </c>
      <c r="D2769">
        <f>Summary!D2400</f>
        <v>22.79</v>
      </c>
      <c r="E2769">
        <f>Summary!C2400</f>
        <v>31.19</v>
      </c>
      <c r="F2769">
        <f>Summary!I2400*$N$2</f>
        <v>319.79480000000001</v>
      </c>
      <c r="G2769">
        <f>Summary!F2400</f>
        <v>0</v>
      </c>
      <c r="H2769">
        <f>Summary!G2400</f>
        <v>59.3</v>
      </c>
      <c r="I2769">
        <f>Summary!H2400</f>
        <v>3.54</v>
      </c>
    </row>
    <row r="2770" spans="1:9" x14ac:dyDescent="0.55000000000000004">
      <c r="A2770">
        <v>2016</v>
      </c>
      <c r="B2770">
        <v>210</v>
      </c>
      <c r="C2770">
        <f>Summary!E2401</f>
        <v>26.42</v>
      </c>
      <c r="D2770">
        <f>Summary!D2401</f>
        <v>23.23</v>
      </c>
      <c r="E2770">
        <f>Summary!C2401</f>
        <v>30.44</v>
      </c>
      <c r="F2770">
        <f>Summary!I2401*$N$2</f>
        <v>314.24119999999999</v>
      </c>
      <c r="G2770">
        <f>Summary!F2401</f>
        <v>0</v>
      </c>
      <c r="H2770">
        <f>Summary!G2401</f>
        <v>62.86</v>
      </c>
      <c r="I2770">
        <f>Summary!H2401</f>
        <v>4.7300000000000004</v>
      </c>
    </row>
    <row r="2771" spans="1:9" x14ac:dyDescent="0.55000000000000004">
      <c r="A2771">
        <v>2016</v>
      </c>
      <c r="B2771">
        <v>211</v>
      </c>
      <c r="C2771">
        <f>Summary!E2402</f>
        <v>26.1</v>
      </c>
      <c r="D2771">
        <f>Summary!D2402</f>
        <v>22.32</v>
      </c>
      <c r="E2771">
        <f>Summary!C2402</f>
        <v>29.94</v>
      </c>
      <c r="F2771">
        <f>Summary!I2402*$N$2</f>
        <v>315.97669999999999</v>
      </c>
      <c r="G2771">
        <f>Summary!F2402</f>
        <v>0</v>
      </c>
      <c r="H2771">
        <f>Summary!G2402</f>
        <v>64.150000000000006</v>
      </c>
      <c r="I2771">
        <f>Summary!H2402</f>
        <v>3.74</v>
      </c>
    </row>
    <row r="2772" spans="1:9" x14ac:dyDescent="0.55000000000000004">
      <c r="A2772">
        <v>2016</v>
      </c>
      <c r="B2772">
        <v>212</v>
      </c>
      <c r="C2772">
        <f>Summary!E2403</f>
        <v>28.52</v>
      </c>
      <c r="D2772">
        <f>Summary!D2403</f>
        <v>24.09</v>
      </c>
      <c r="E2772">
        <f>Summary!C2403</f>
        <v>33.58</v>
      </c>
      <c r="F2772">
        <f>Summary!I2403*$N$2</f>
        <v>286.0104</v>
      </c>
      <c r="G2772">
        <f>Summary!F2403</f>
        <v>0</v>
      </c>
      <c r="H2772">
        <f>Summary!G2403</f>
        <v>53.06</v>
      </c>
      <c r="I2772">
        <f>Summary!H2403</f>
        <v>2.93</v>
      </c>
    </row>
    <row r="2773" spans="1:9" x14ac:dyDescent="0.55000000000000004">
      <c r="A2773">
        <v>2016</v>
      </c>
      <c r="B2773">
        <v>213</v>
      </c>
      <c r="C2773">
        <f>Summary!E2404</f>
        <v>31.2</v>
      </c>
      <c r="D2773">
        <f>Summary!D2404</f>
        <v>28</v>
      </c>
      <c r="E2773">
        <f>Summary!C2404</f>
        <v>33.51</v>
      </c>
      <c r="F2773">
        <f>Summary!I2404*$N$2</f>
        <v>172.74010000000001</v>
      </c>
      <c r="G2773">
        <f>Summary!F2404</f>
        <v>0.01</v>
      </c>
      <c r="H2773">
        <f>Summary!G2404</f>
        <v>37.72</v>
      </c>
      <c r="I2773">
        <f>Summary!H2404</f>
        <v>2.63</v>
      </c>
    </row>
    <row r="2774" spans="1:9" x14ac:dyDescent="0.55000000000000004">
      <c r="A2774">
        <v>2016</v>
      </c>
      <c r="B2774">
        <v>214</v>
      </c>
      <c r="C2774">
        <f>Summary!E2405</f>
        <v>26.83</v>
      </c>
      <c r="D2774">
        <f>Summary!D2405</f>
        <v>23.46</v>
      </c>
      <c r="E2774">
        <f>Summary!C2405</f>
        <v>29.67</v>
      </c>
      <c r="F2774">
        <f>Summary!I2405*$N$2</f>
        <v>315.86099999999999</v>
      </c>
      <c r="G2774">
        <f>Summary!F2405</f>
        <v>0.01</v>
      </c>
      <c r="H2774">
        <f>Summary!G2405</f>
        <v>64.61</v>
      </c>
      <c r="I2774">
        <f>Summary!H2405</f>
        <v>5.04</v>
      </c>
    </row>
    <row r="2775" spans="1:9" x14ac:dyDescent="0.55000000000000004">
      <c r="A2775">
        <v>2016</v>
      </c>
      <c r="B2775">
        <v>215</v>
      </c>
      <c r="C2775">
        <f>Summary!E2406</f>
        <v>25.5</v>
      </c>
      <c r="D2775">
        <f>Summary!D2406</f>
        <v>22.54</v>
      </c>
      <c r="E2775">
        <f>Summary!C2406</f>
        <v>29.36</v>
      </c>
      <c r="F2775">
        <f>Summary!I2406*$N$2</f>
        <v>314.24119999999999</v>
      </c>
      <c r="G2775">
        <f>Summary!F2406</f>
        <v>0</v>
      </c>
      <c r="H2775">
        <f>Summary!G2406</f>
        <v>70.78</v>
      </c>
      <c r="I2775">
        <f>Summary!H2406</f>
        <v>4.5599999999999996</v>
      </c>
    </row>
    <row r="2776" spans="1:9" x14ac:dyDescent="0.55000000000000004">
      <c r="A2776">
        <v>2016</v>
      </c>
      <c r="B2776">
        <v>216</v>
      </c>
      <c r="C2776">
        <f>Summary!E2407</f>
        <v>26.67</v>
      </c>
      <c r="D2776">
        <f>Summary!D2407</f>
        <v>22.79</v>
      </c>
      <c r="E2776">
        <f>Summary!C2407</f>
        <v>30.61</v>
      </c>
      <c r="F2776">
        <f>Summary!I2407*$N$2</f>
        <v>312.04289999999997</v>
      </c>
      <c r="G2776">
        <f>Summary!F2407</f>
        <v>0</v>
      </c>
      <c r="H2776">
        <f>Summary!G2407</f>
        <v>63.45</v>
      </c>
      <c r="I2776">
        <f>Summary!H2407</f>
        <v>2.71</v>
      </c>
    </row>
    <row r="2777" spans="1:9" x14ac:dyDescent="0.55000000000000004">
      <c r="A2777">
        <v>2016</v>
      </c>
      <c r="B2777">
        <v>217</v>
      </c>
      <c r="C2777">
        <f>Summary!E2408</f>
        <v>28.65</v>
      </c>
      <c r="D2777">
        <f>Summary!D2408</f>
        <v>23.89</v>
      </c>
      <c r="E2777">
        <f>Summary!C2408</f>
        <v>33.619999999999997</v>
      </c>
      <c r="F2777">
        <f>Summary!I2408*$N$2</f>
        <v>323.84429999999998</v>
      </c>
      <c r="G2777">
        <f>Summary!F2408</f>
        <v>0</v>
      </c>
      <c r="H2777">
        <f>Summary!G2408</f>
        <v>53.52</v>
      </c>
      <c r="I2777">
        <f>Summary!H2408</f>
        <v>2.39</v>
      </c>
    </row>
    <row r="2778" spans="1:9" x14ac:dyDescent="0.55000000000000004">
      <c r="A2778">
        <v>2016</v>
      </c>
      <c r="B2778">
        <v>218</v>
      </c>
      <c r="C2778">
        <f>Summary!E2409</f>
        <v>27.18</v>
      </c>
      <c r="D2778">
        <f>Summary!D2409</f>
        <v>24.01</v>
      </c>
      <c r="E2778">
        <f>Summary!C2409</f>
        <v>30</v>
      </c>
      <c r="F2778">
        <f>Summary!I2409*$N$2</f>
        <v>300.35720000000003</v>
      </c>
      <c r="G2778">
        <f>Summary!F2409</f>
        <v>0</v>
      </c>
      <c r="H2778">
        <f>Summary!G2409</f>
        <v>64.31</v>
      </c>
      <c r="I2778">
        <f>Summary!H2409</f>
        <v>5.26</v>
      </c>
    </row>
    <row r="2779" spans="1:9" x14ac:dyDescent="0.55000000000000004">
      <c r="A2779">
        <v>2016</v>
      </c>
      <c r="B2779">
        <v>219</v>
      </c>
      <c r="C2779">
        <f>Summary!E2410</f>
        <v>25.14</v>
      </c>
      <c r="D2779">
        <f>Summary!D2410</f>
        <v>23.35</v>
      </c>
      <c r="E2779">
        <f>Summary!C2410</f>
        <v>27.82</v>
      </c>
      <c r="F2779">
        <f>Summary!I2410*$N$2</f>
        <v>311.233</v>
      </c>
      <c r="G2779">
        <f>Summary!F2410</f>
        <v>0</v>
      </c>
      <c r="H2779">
        <f>Summary!G2410</f>
        <v>68.5</v>
      </c>
      <c r="I2779">
        <f>Summary!H2410</f>
        <v>4.95</v>
      </c>
    </row>
    <row r="2780" spans="1:9" x14ac:dyDescent="0.55000000000000004">
      <c r="A2780">
        <v>2016</v>
      </c>
      <c r="B2780">
        <v>220</v>
      </c>
      <c r="C2780">
        <f>Summary!E2411</f>
        <v>24.61</v>
      </c>
      <c r="D2780">
        <f>Summary!D2411</f>
        <v>22.28</v>
      </c>
      <c r="E2780">
        <f>Summary!C2411</f>
        <v>27.26</v>
      </c>
      <c r="F2780">
        <f>Summary!I2411*$N$2</f>
        <v>315.16679999999997</v>
      </c>
      <c r="G2780">
        <f>Summary!F2411</f>
        <v>0</v>
      </c>
      <c r="H2780">
        <f>Summary!G2411</f>
        <v>67.97</v>
      </c>
      <c r="I2780">
        <f>Summary!H2411</f>
        <v>5.05</v>
      </c>
    </row>
    <row r="2781" spans="1:9" x14ac:dyDescent="0.55000000000000004">
      <c r="A2781">
        <v>2016</v>
      </c>
      <c r="B2781">
        <v>221</v>
      </c>
      <c r="C2781">
        <f>Summary!E2412</f>
        <v>24.74</v>
      </c>
      <c r="D2781">
        <f>Summary!D2412</f>
        <v>21.35</v>
      </c>
      <c r="E2781">
        <f>Summary!C2412</f>
        <v>28.04</v>
      </c>
      <c r="F2781">
        <f>Summary!I2412*$N$2</f>
        <v>322.803</v>
      </c>
      <c r="G2781">
        <f>Summary!F2412</f>
        <v>0</v>
      </c>
      <c r="H2781">
        <f>Summary!G2412</f>
        <v>60.75</v>
      </c>
      <c r="I2781">
        <f>Summary!H2412</f>
        <v>4.6500000000000004</v>
      </c>
    </row>
    <row r="2782" spans="1:9" x14ac:dyDescent="0.55000000000000004">
      <c r="A2782">
        <v>2016</v>
      </c>
      <c r="B2782">
        <v>222</v>
      </c>
      <c r="C2782">
        <f>Summary!E2413</f>
        <v>24.88</v>
      </c>
      <c r="D2782">
        <f>Summary!D2413</f>
        <v>21.5</v>
      </c>
      <c r="E2782">
        <f>Summary!C2413</f>
        <v>28.64</v>
      </c>
      <c r="F2782">
        <f>Summary!I2413*$N$2</f>
        <v>328.47230000000002</v>
      </c>
      <c r="G2782">
        <f>Summary!F2413</f>
        <v>0</v>
      </c>
      <c r="H2782">
        <f>Summary!G2413</f>
        <v>58.4</v>
      </c>
      <c r="I2782">
        <f>Summary!H2413</f>
        <v>3.53</v>
      </c>
    </row>
    <row r="2783" spans="1:9" x14ac:dyDescent="0.55000000000000004">
      <c r="A2783">
        <v>2016</v>
      </c>
      <c r="B2783">
        <v>223</v>
      </c>
      <c r="C2783">
        <f>Summary!E2414</f>
        <v>24.24</v>
      </c>
      <c r="D2783">
        <f>Summary!D2414</f>
        <v>21.6</v>
      </c>
      <c r="E2783">
        <f>Summary!C2414</f>
        <v>26.92</v>
      </c>
      <c r="F2783">
        <f>Summary!I2414*$N$2</f>
        <v>210.3426</v>
      </c>
      <c r="G2783">
        <f>Summary!F2414</f>
        <v>0.03</v>
      </c>
      <c r="H2783">
        <f>Summary!G2414</f>
        <v>73.08</v>
      </c>
      <c r="I2783">
        <f>Summary!H2414</f>
        <v>4.93</v>
      </c>
    </row>
    <row r="2784" spans="1:9" x14ac:dyDescent="0.55000000000000004">
      <c r="A2784">
        <v>2016</v>
      </c>
      <c r="B2784">
        <v>224</v>
      </c>
      <c r="C2784">
        <f>Summary!E2415</f>
        <v>24.29</v>
      </c>
      <c r="D2784">
        <f>Summary!D2415</f>
        <v>22.34</v>
      </c>
      <c r="E2784">
        <f>Summary!C2415</f>
        <v>26.68</v>
      </c>
      <c r="F2784">
        <f>Summary!I2415*$N$2</f>
        <v>264.37450000000001</v>
      </c>
      <c r="G2784">
        <f>Summary!F2415</f>
        <v>0.06</v>
      </c>
      <c r="H2784">
        <f>Summary!G2415</f>
        <v>70.150000000000006</v>
      </c>
      <c r="I2784">
        <f>Summary!H2415</f>
        <v>5.65</v>
      </c>
    </row>
    <row r="2785" spans="1:9" x14ac:dyDescent="0.55000000000000004">
      <c r="A2785">
        <v>2016</v>
      </c>
      <c r="B2785">
        <v>225</v>
      </c>
      <c r="C2785">
        <f>Summary!E2416</f>
        <v>23.63</v>
      </c>
      <c r="D2785">
        <f>Summary!D2416</f>
        <v>21.29</v>
      </c>
      <c r="E2785">
        <f>Summary!C2416</f>
        <v>26.41</v>
      </c>
      <c r="F2785">
        <f>Summary!I2416*$N$2</f>
        <v>287.97730000000001</v>
      </c>
      <c r="G2785">
        <f>Summary!F2416</f>
        <v>0</v>
      </c>
      <c r="H2785">
        <f>Summary!G2416</f>
        <v>69.31</v>
      </c>
      <c r="I2785">
        <f>Summary!H2416</f>
        <v>6.05</v>
      </c>
    </row>
    <row r="2786" spans="1:9" x14ac:dyDescent="0.55000000000000004">
      <c r="A2786">
        <v>2016</v>
      </c>
      <c r="B2786">
        <v>226</v>
      </c>
      <c r="C2786">
        <f>Summary!E2417</f>
        <v>23.58</v>
      </c>
      <c r="D2786">
        <f>Summary!D2417</f>
        <v>20.52</v>
      </c>
      <c r="E2786">
        <f>Summary!C2417</f>
        <v>26.96</v>
      </c>
      <c r="F2786">
        <f>Summary!I2417*$N$2</f>
        <v>312.8528</v>
      </c>
      <c r="G2786">
        <f>Summary!F2417</f>
        <v>0</v>
      </c>
      <c r="H2786">
        <f>Summary!G2417</f>
        <v>69.89</v>
      </c>
      <c r="I2786">
        <f>Summary!H2417</f>
        <v>5.65</v>
      </c>
    </row>
    <row r="2787" spans="1:9" x14ac:dyDescent="0.55000000000000004">
      <c r="A2787">
        <v>2016</v>
      </c>
      <c r="B2787">
        <v>227</v>
      </c>
      <c r="C2787">
        <f>Summary!E2418</f>
        <v>24.11</v>
      </c>
      <c r="D2787">
        <f>Summary!D2418</f>
        <v>21.55</v>
      </c>
      <c r="E2787">
        <f>Summary!C2418</f>
        <v>27.46</v>
      </c>
      <c r="F2787">
        <f>Summary!I2418*$N$2</f>
        <v>305.91079999999999</v>
      </c>
      <c r="G2787">
        <f>Summary!F2418</f>
        <v>0</v>
      </c>
      <c r="H2787">
        <f>Summary!G2418</f>
        <v>68.63</v>
      </c>
      <c r="I2787">
        <f>Summary!H2418</f>
        <v>4.92</v>
      </c>
    </row>
    <row r="2788" spans="1:9" x14ac:dyDescent="0.55000000000000004">
      <c r="A2788">
        <v>2016</v>
      </c>
      <c r="B2788">
        <v>228</v>
      </c>
      <c r="C2788">
        <f>Summary!E2419</f>
        <v>23.42</v>
      </c>
      <c r="D2788">
        <f>Summary!D2419</f>
        <v>20.88</v>
      </c>
      <c r="E2788">
        <f>Summary!C2419</f>
        <v>25.76</v>
      </c>
      <c r="F2788">
        <f>Summary!I2419*$N$2</f>
        <v>266.34140000000002</v>
      </c>
      <c r="G2788">
        <f>Summary!F2419</f>
        <v>0.02</v>
      </c>
      <c r="H2788">
        <f>Summary!G2419</f>
        <v>73.62</v>
      </c>
      <c r="I2788">
        <f>Summary!H2419</f>
        <v>3.17</v>
      </c>
    </row>
    <row r="2789" spans="1:9" x14ac:dyDescent="0.55000000000000004">
      <c r="A2789">
        <v>2016</v>
      </c>
      <c r="B2789">
        <v>229</v>
      </c>
      <c r="C2789">
        <f>Summary!E2420</f>
        <v>25.36</v>
      </c>
      <c r="D2789">
        <f>Summary!D2420</f>
        <v>22.51</v>
      </c>
      <c r="E2789">
        <f>Summary!C2420</f>
        <v>28.61</v>
      </c>
      <c r="F2789">
        <f>Summary!I2420*$N$2</f>
        <v>199.69820000000001</v>
      </c>
      <c r="G2789">
        <f>Summary!F2420</f>
        <v>0.45</v>
      </c>
      <c r="H2789">
        <f>Summary!G2420</f>
        <v>67.61</v>
      </c>
      <c r="I2789">
        <f>Summary!H2420</f>
        <v>1.61</v>
      </c>
    </row>
    <row r="2790" spans="1:9" x14ac:dyDescent="0.55000000000000004">
      <c r="A2790">
        <v>2016</v>
      </c>
      <c r="B2790">
        <v>230</v>
      </c>
      <c r="C2790">
        <f>Summary!E2421</f>
        <v>27.33</v>
      </c>
      <c r="D2790">
        <f>Summary!D2421</f>
        <v>23.75</v>
      </c>
      <c r="E2790">
        <f>Summary!C2421</f>
        <v>31.36</v>
      </c>
      <c r="F2790">
        <f>Summary!I2421*$N$2</f>
        <v>274.32470000000001</v>
      </c>
      <c r="G2790">
        <f>Summary!F2421</f>
        <v>0.01</v>
      </c>
      <c r="H2790">
        <f>Summary!G2421</f>
        <v>55.75</v>
      </c>
      <c r="I2790">
        <f>Summary!H2421</f>
        <v>2.4500000000000002</v>
      </c>
    </row>
    <row r="2791" spans="1:9" x14ac:dyDescent="0.55000000000000004">
      <c r="A2791">
        <v>2016</v>
      </c>
      <c r="B2791">
        <v>231</v>
      </c>
      <c r="C2791">
        <f>Summary!E2422</f>
        <v>27.72</v>
      </c>
      <c r="D2791">
        <f>Summary!D2422</f>
        <v>24.67</v>
      </c>
      <c r="E2791">
        <f>Summary!C2422</f>
        <v>31.25</v>
      </c>
      <c r="F2791">
        <f>Summary!I2422*$N$2</f>
        <v>301.51420000000002</v>
      </c>
      <c r="G2791">
        <f>Summary!F2422</f>
        <v>0.02</v>
      </c>
      <c r="H2791">
        <f>Summary!G2422</f>
        <v>53.88</v>
      </c>
      <c r="I2791">
        <f>Summary!H2422</f>
        <v>2.2999999999999998</v>
      </c>
    </row>
    <row r="2792" spans="1:9" x14ac:dyDescent="0.55000000000000004">
      <c r="A2792">
        <v>2016</v>
      </c>
      <c r="B2792">
        <v>232</v>
      </c>
      <c r="C2792">
        <f>Summary!E2423</f>
        <v>27.65</v>
      </c>
      <c r="D2792">
        <f>Summary!D2423</f>
        <v>23.98</v>
      </c>
      <c r="E2792">
        <f>Summary!C2423</f>
        <v>31.06</v>
      </c>
      <c r="F2792">
        <f>Summary!I2423*$N$2</f>
        <v>296.88620000000003</v>
      </c>
      <c r="G2792">
        <f>Summary!F2423</f>
        <v>0</v>
      </c>
      <c r="H2792">
        <f>Summary!G2423</f>
        <v>59.54</v>
      </c>
      <c r="I2792">
        <f>Summary!H2423</f>
        <v>2</v>
      </c>
    </row>
    <row r="2793" spans="1:9" x14ac:dyDescent="0.55000000000000004">
      <c r="A2793">
        <v>2016</v>
      </c>
      <c r="B2793">
        <v>233</v>
      </c>
      <c r="C2793">
        <f>Summary!E2424</f>
        <v>27.97</v>
      </c>
      <c r="D2793">
        <f>Summary!D2424</f>
        <v>24.57</v>
      </c>
      <c r="E2793">
        <f>Summary!C2424</f>
        <v>32.11</v>
      </c>
      <c r="F2793">
        <f>Summary!I2424*$N$2</f>
        <v>298.62169999999998</v>
      </c>
      <c r="G2793">
        <f>Summary!F2424</f>
        <v>0</v>
      </c>
      <c r="H2793">
        <f>Summary!G2424</f>
        <v>56.89</v>
      </c>
      <c r="I2793">
        <f>Summary!H2424</f>
        <v>2.57</v>
      </c>
    </row>
    <row r="2794" spans="1:9" x14ac:dyDescent="0.55000000000000004">
      <c r="A2794">
        <v>2016</v>
      </c>
      <c r="B2794">
        <v>234</v>
      </c>
      <c r="C2794">
        <f>Summary!E2425</f>
        <v>25.79</v>
      </c>
      <c r="D2794">
        <f>Summary!D2425</f>
        <v>23.93</v>
      </c>
      <c r="E2794">
        <f>Summary!C2425</f>
        <v>28.56</v>
      </c>
      <c r="F2794">
        <f>Summary!I2425*$N$2</f>
        <v>228.04470000000001</v>
      </c>
      <c r="G2794">
        <f>Summary!F2425</f>
        <v>0</v>
      </c>
      <c r="H2794">
        <f>Summary!G2425</f>
        <v>78.510000000000005</v>
      </c>
      <c r="I2794">
        <f>Summary!H2425</f>
        <v>5.7</v>
      </c>
    </row>
    <row r="2795" spans="1:9" x14ac:dyDescent="0.55000000000000004">
      <c r="A2795">
        <v>2016</v>
      </c>
      <c r="B2795">
        <v>235</v>
      </c>
      <c r="C2795">
        <f>Summary!E2426</f>
        <v>25.01</v>
      </c>
      <c r="D2795">
        <f>Summary!D2426</f>
        <v>22.41</v>
      </c>
      <c r="E2795">
        <f>Summary!C2426</f>
        <v>27.77</v>
      </c>
      <c r="F2795">
        <f>Summary!I2426*$N$2</f>
        <v>293.53090000000003</v>
      </c>
      <c r="G2795">
        <f>Summary!F2426</f>
        <v>0</v>
      </c>
      <c r="H2795">
        <f>Summary!G2426</f>
        <v>72.52</v>
      </c>
      <c r="I2795">
        <f>Summary!H2426</f>
        <v>5.09</v>
      </c>
    </row>
    <row r="2796" spans="1:9" x14ac:dyDescent="0.55000000000000004">
      <c r="A2796">
        <v>2016</v>
      </c>
      <c r="B2796">
        <v>236</v>
      </c>
      <c r="C2796">
        <f>Summary!E2427</f>
        <v>24.43</v>
      </c>
      <c r="D2796">
        <f>Summary!D2427</f>
        <v>21.46</v>
      </c>
      <c r="E2796">
        <f>Summary!C2427</f>
        <v>27.72</v>
      </c>
      <c r="F2796">
        <f>Summary!I2427*$N$2</f>
        <v>303.36540000000002</v>
      </c>
      <c r="G2796">
        <f>Summary!F2427</f>
        <v>0</v>
      </c>
      <c r="H2796">
        <f>Summary!G2427</f>
        <v>70.58</v>
      </c>
      <c r="I2796">
        <f>Summary!H2427</f>
        <v>4.4800000000000004</v>
      </c>
    </row>
    <row r="2797" spans="1:9" x14ac:dyDescent="0.55000000000000004">
      <c r="A2797">
        <v>2016</v>
      </c>
      <c r="B2797">
        <v>237</v>
      </c>
      <c r="C2797">
        <f>Summary!E2428</f>
        <v>24.47</v>
      </c>
      <c r="D2797">
        <f>Summary!D2428</f>
        <v>21.45</v>
      </c>
      <c r="E2797">
        <f>Summary!C2428</f>
        <v>28.08</v>
      </c>
      <c r="F2797">
        <f>Summary!I2428*$N$2</f>
        <v>298.85309999999998</v>
      </c>
      <c r="G2797">
        <f>Summary!F2428</f>
        <v>0</v>
      </c>
      <c r="H2797">
        <f>Summary!G2428</f>
        <v>68.150000000000006</v>
      </c>
      <c r="I2797">
        <f>Summary!H2428</f>
        <v>4.87</v>
      </c>
    </row>
    <row r="2798" spans="1:9" x14ac:dyDescent="0.55000000000000004">
      <c r="A2798">
        <v>2016</v>
      </c>
      <c r="B2798">
        <v>238</v>
      </c>
      <c r="C2798">
        <f>Summary!E2429</f>
        <v>24.29</v>
      </c>
      <c r="D2798">
        <f>Summary!D2429</f>
        <v>20.79</v>
      </c>
      <c r="E2798">
        <f>Summary!C2429</f>
        <v>27.75</v>
      </c>
      <c r="F2798">
        <f>Summary!I2429*$N$2</f>
        <v>301.0514</v>
      </c>
      <c r="G2798">
        <f>Summary!F2429</f>
        <v>0</v>
      </c>
      <c r="H2798">
        <f>Summary!G2429</f>
        <v>69.14</v>
      </c>
      <c r="I2798">
        <f>Summary!H2429</f>
        <v>4.76</v>
      </c>
    </row>
    <row r="2799" spans="1:9" x14ac:dyDescent="0.55000000000000004">
      <c r="A2799">
        <v>2016</v>
      </c>
      <c r="B2799">
        <v>239</v>
      </c>
      <c r="C2799">
        <f>Summary!E2430</f>
        <v>24.13</v>
      </c>
      <c r="D2799">
        <f>Summary!D2430</f>
        <v>21.62</v>
      </c>
      <c r="E2799">
        <f>Summary!C2430</f>
        <v>27.32</v>
      </c>
      <c r="F2799">
        <f>Summary!I2430*$N$2</f>
        <v>281.72950000000003</v>
      </c>
      <c r="G2799">
        <f>Summary!F2430</f>
        <v>0</v>
      </c>
      <c r="H2799">
        <f>Summary!G2430</f>
        <v>70.430000000000007</v>
      </c>
      <c r="I2799">
        <f>Summary!H2430</f>
        <v>3.95</v>
      </c>
    </row>
    <row r="2800" spans="1:9" x14ac:dyDescent="0.55000000000000004">
      <c r="A2800">
        <v>2016</v>
      </c>
      <c r="B2800">
        <v>240</v>
      </c>
      <c r="C2800">
        <f>Summary!E2431</f>
        <v>24.82</v>
      </c>
      <c r="D2800">
        <f>Summary!D2431</f>
        <v>22.05</v>
      </c>
      <c r="E2800">
        <f>Summary!C2431</f>
        <v>27.28</v>
      </c>
      <c r="F2800">
        <f>Summary!I2431*$N$2</f>
        <v>265.06870000000004</v>
      </c>
      <c r="G2800">
        <f>Summary!F2431</f>
        <v>0</v>
      </c>
      <c r="H2800">
        <f>Summary!G2431</f>
        <v>70.34</v>
      </c>
      <c r="I2800">
        <f>Summary!H2431</f>
        <v>2.0299999999999998</v>
      </c>
    </row>
    <row r="2801" spans="1:9" x14ac:dyDescent="0.55000000000000004">
      <c r="A2801">
        <v>2016</v>
      </c>
      <c r="B2801">
        <v>241</v>
      </c>
      <c r="C2801">
        <f>Summary!E2432</f>
        <v>26.39</v>
      </c>
      <c r="D2801">
        <f>Summary!D2432</f>
        <v>22.97</v>
      </c>
      <c r="E2801">
        <f>Summary!C2432</f>
        <v>30.61</v>
      </c>
      <c r="F2801">
        <f>Summary!I2432*$N$2</f>
        <v>244.24270000000001</v>
      </c>
      <c r="G2801">
        <f>Summary!F2432</f>
        <v>0</v>
      </c>
      <c r="H2801">
        <f>Summary!G2432</f>
        <v>66.81</v>
      </c>
      <c r="I2801">
        <f>Summary!H2432</f>
        <v>2.16</v>
      </c>
    </row>
    <row r="2802" spans="1:9" x14ac:dyDescent="0.55000000000000004">
      <c r="A2802">
        <v>2016</v>
      </c>
      <c r="B2802">
        <v>242</v>
      </c>
      <c r="C2802">
        <f>Summary!E2433</f>
        <v>27.02</v>
      </c>
      <c r="D2802">
        <f>Summary!D2433</f>
        <v>23.27</v>
      </c>
      <c r="E2802">
        <f>Summary!C2433</f>
        <v>31.88</v>
      </c>
      <c r="F2802">
        <f>Summary!I2433*$N$2</f>
        <v>273.86190000000005</v>
      </c>
      <c r="G2802">
        <f>Summary!F2433</f>
        <v>0.08</v>
      </c>
      <c r="H2802">
        <f>Summary!G2433</f>
        <v>65.28</v>
      </c>
      <c r="I2802">
        <f>Summary!H2433</f>
        <v>2.46</v>
      </c>
    </row>
    <row r="2803" spans="1:9" x14ac:dyDescent="0.55000000000000004">
      <c r="A2803">
        <v>2016</v>
      </c>
      <c r="B2803">
        <v>243</v>
      </c>
      <c r="C2803">
        <f>Summary!E2434</f>
        <v>25.35</v>
      </c>
      <c r="D2803">
        <f>Summary!D2434</f>
        <v>23.53</v>
      </c>
      <c r="E2803">
        <f>Summary!C2434</f>
        <v>28.48</v>
      </c>
      <c r="F2803">
        <f>Summary!I2434*$N$2</f>
        <v>244.24270000000001</v>
      </c>
      <c r="G2803">
        <f>Summary!F2434</f>
        <v>0.16</v>
      </c>
      <c r="H2803">
        <f>Summary!G2434</f>
        <v>80.180000000000007</v>
      </c>
      <c r="I2803">
        <f>Summary!H2434</f>
        <v>3.16</v>
      </c>
    </row>
    <row r="2804" spans="1:9" x14ac:dyDescent="0.55000000000000004">
      <c r="A2804">
        <v>2016</v>
      </c>
      <c r="B2804">
        <v>244</v>
      </c>
      <c r="C2804">
        <f>Summary!E2435</f>
        <v>24.93</v>
      </c>
      <c r="D2804">
        <f>Summary!D2435</f>
        <v>22.99</v>
      </c>
      <c r="E2804">
        <f>Summary!C2435</f>
        <v>27.82</v>
      </c>
      <c r="F2804">
        <f>Summary!I2435*$N$2</f>
        <v>213.4665</v>
      </c>
      <c r="G2804">
        <f>Summary!F2435</f>
        <v>0.14000000000000001</v>
      </c>
      <c r="H2804">
        <f>Summary!G2435</f>
        <v>75.540000000000006</v>
      </c>
      <c r="I2804">
        <f>Summary!H2435</f>
        <v>3.2</v>
      </c>
    </row>
    <row r="2805" spans="1:9" x14ac:dyDescent="0.55000000000000004">
      <c r="A2805">
        <v>2016</v>
      </c>
      <c r="B2805">
        <v>245</v>
      </c>
      <c r="C2805">
        <f>Summary!E2436</f>
        <v>24.79</v>
      </c>
      <c r="D2805">
        <f>Summary!D2436</f>
        <v>22.13</v>
      </c>
      <c r="E2805">
        <f>Summary!C2436</f>
        <v>27.53</v>
      </c>
      <c r="F2805">
        <f>Summary!I2436*$N$2</f>
        <v>237.30070000000003</v>
      </c>
      <c r="G2805">
        <f>Summary!F2436</f>
        <v>0.31</v>
      </c>
      <c r="H2805">
        <f>Summary!G2436</f>
        <v>75.63</v>
      </c>
      <c r="I2805">
        <f>Summary!H2436</f>
        <v>4.9000000000000004</v>
      </c>
    </row>
    <row r="2806" spans="1:9" x14ac:dyDescent="0.55000000000000004">
      <c r="A2806">
        <v>2016</v>
      </c>
      <c r="B2806">
        <v>246</v>
      </c>
      <c r="C2806">
        <f>Summary!E2437</f>
        <v>24.9</v>
      </c>
      <c r="D2806">
        <f>Summary!D2437</f>
        <v>22</v>
      </c>
      <c r="E2806">
        <f>Summary!C2437</f>
        <v>27.87</v>
      </c>
      <c r="F2806">
        <f>Summary!I2437*$N$2</f>
        <v>261.01920000000001</v>
      </c>
      <c r="G2806">
        <f>Summary!F2437</f>
        <v>0.25</v>
      </c>
      <c r="H2806">
        <f>Summary!G2437</f>
        <v>70.2</v>
      </c>
      <c r="I2806">
        <f>Summary!H2437</f>
        <v>3.15</v>
      </c>
    </row>
    <row r="2807" spans="1:9" x14ac:dyDescent="0.55000000000000004">
      <c r="A2807">
        <v>2016</v>
      </c>
      <c r="B2807">
        <v>247</v>
      </c>
      <c r="C2807">
        <f>Summary!E2438</f>
        <v>26.19</v>
      </c>
      <c r="D2807">
        <f>Summary!D2438</f>
        <v>22.84</v>
      </c>
      <c r="E2807">
        <f>Summary!C2438</f>
        <v>30.18</v>
      </c>
      <c r="F2807">
        <f>Summary!I2438*$N$2</f>
        <v>265.53149999999999</v>
      </c>
      <c r="G2807">
        <f>Summary!F2438</f>
        <v>0</v>
      </c>
      <c r="H2807">
        <f>Summary!G2438</f>
        <v>61.42</v>
      </c>
      <c r="I2807">
        <f>Summary!H2438</f>
        <v>2.88</v>
      </c>
    </row>
    <row r="2808" spans="1:9" x14ac:dyDescent="0.55000000000000004">
      <c r="A2808">
        <v>2016</v>
      </c>
      <c r="B2808">
        <v>248</v>
      </c>
      <c r="C2808">
        <f>Summary!E2439</f>
        <v>27.88</v>
      </c>
      <c r="D2808">
        <f>Summary!D2439</f>
        <v>24.32</v>
      </c>
      <c r="E2808">
        <f>Summary!C2439</f>
        <v>31.79</v>
      </c>
      <c r="F2808">
        <f>Summary!I2439*$N$2</f>
        <v>259.86220000000003</v>
      </c>
      <c r="G2808">
        <f>Summary!F2439</f>
        <v>0</v>
      </c>
      <c r="H2808">
        <f>Summary!G2439</f>
        <v>47.09</v>
      </c>
      <c r="I2808">
        <f>Summary!H2439</f>
        <v>2.19</v>
      </c>
    </row>
    <row r="2809" spans="1:9" x14ac:dyDescent="0.55000000000000004">
      <c r="A2809">
        <v>2016</v>
      </c>
      <c r="B2809">
        <v>249</v>
      </c>
      <c r="C2809">
        <f>Summary!E2440</f>
        <v>30.75</v>
      </c>
      <c r="D2809">
        <f>Summary!D2440</f>
        <v>27.08</v>
      </c>
      <c r="E2809">
        <f>Summary!C2440</f>
        <v>34.880000000000003</v>
      </c>
      <c r="F2809">
        <f>Summary!I2440*$N$2</f>
        <v>248.1765</v>
      </c>
      <c r="G2809">
        <f>Summary!F2440</f>
        <v>0</v>
      </c>
      <c r="H2809">
        <f>Summary!G2440</f>
        <v>39.159999999999997</v>
      </c>
      <c r="I2809">
        <f>Summary!H2440</f>
        <v>1.52</v>
      </c>
    </row>
    <row r="2810" spans="1:9" x14ac:dyDescent="0.55000000000000004">
      <c r="A2810">
        <v>2016</v>
      </c>
      <c r="B2810">
        <v>250</v>
      </c>
      <c r="C2810">
        <f>Summary!E2441</f>
        <v>28.3</v>
      </c>
      <c r="D2810">
        <f>Summary!D2441</f>
        <v>24.64</v>
      </c>
      <c r="E2810">
        <f>Summary!C2441</f>
        <v>32.82</v>
      </c>
      <c r="F2810">
        <f>Summary!I2441*$N$2</f>
        <v>251.53179999999998</v>
      </c>
      <c r="G2810">
        <f>Summary!F2441</f>
        <v>0</v>
      </c>
      <c r="H2810">
        <f>Summary!G2441</f>
        <v>57.45</v>
      </c>
      <c r="I2810">
        <f>Summary!H2441</f>
        <v>2.8</v>
      </c>
    </row>
    <row r="2811" spans="1:9" x14ac:dyDescent="0.55000000000000004">
      <c r="A2811">
        <v>2016</v>
      </c>
      <c r="B2811">
        <v>251</v>
      </c>
      <c r="C2811">
        <f>Summary!E2442</f>
        <v>26.48</v>
      </c>
      <c r="D2811">
        <f>Summary!D2442</f>
        <v>23.52</v>
      </c>
      <c r="E2811">
        <f>Summary!C2442</f>
        <v>30.4</v>
      </c>
      <c r="F2811">
        <f>Summary!I2442*$N$2</f>
        <v>247.01950000000002</v>
      </c>
      <c r="G2811">
        <f>Summary!F2442</f>
        <v>0</v>
      </c>
      <c r="H2811">
        <f>Summary!G2442</f>
        <v>65.36</v>
      </c>
      <c r="I2811">
        <f>Summary!H2442</f>
        <v>2.2999999999999998</v>
      </c>
    </row>
    <row r="2812" spans="1:9" x14ac:dyDescent="0.55000000000000004">
      <c r="A2812">
        <v>2016</v>
      </c>
      <c r="B2812">
        <v>252</v>
      </c>
      <c r="C2812">
        <f>Summary!E2443</f>
        <v>25.96</v>
      </c>
      <c r="D2812">
        <f>Summary!D2443</f>
        <v>23.09</v>
      </c>
      <c r="E2812">
        <f>Summary!C2443</f>
        <v>30.73</v>
      </c>
      <c r="F2812">
        <f>Summary!I2443*$N$2</f>
        <v>259.51510000000002</v>
      </c>
      <c r="G2812">
        <f>Summary!F2443</f>
        <v>0</v>
      </c>
      <c r="H2812">
        <f>Summary!G2443</f>
        <v>71.290000000000006</v>
      </c>
      <c r="I2812">
        <f>Summary!H2443</f>
        <v>2.27</v>
      </c>
    </row>
    <row r="2813" spans="1:9" x14ac:dyDescent="0.55000000000000004">
      <c r="A2813">
        <v>2016</v>
      </c>
      <c r="B2813">
        <v>253</v>
      </c>
      <c r="C2813">
        <f>Summary!E2444</f>
        <v>25.41</v>
      </c>
      <c r="D2813">
        <f>Summary!D2444</f>
        <v>22.66</v>
      </c>
      <c r="E2813">
        <f>Summary!C2444</f>
        <v>29.1</v>
      </c>
      <c r="F2813">
        <f>Summary!I2444*$N$2</f>
        <v>253.84580000000003</v>
      </c>
      <c r="G2813">
        <f>Summary!F2444</f>
        <v>0.04</v>
      </c>
      <c r="H2813">
        <f>Summary!G2444</f>
        <v>73.72</v>
      </c>
      <c r="I2813">
        <f>Summary!H2444</f>
        <v>2.5099999999999998</v>
      </c>
    </row>
    <row r="2814" spans="1:9" x14ac:dyDescent="0.55000000000000004">
      <c r="A2814">
        <v>2016</v>
      </c>
      <c r="B2814">
        <v>254</v>
      </c>
      <c r="C2814">
        <f>Summary!E2445</f>
        <v>25.25</v>
      </c>
      <c r="D2814">
        <f>Summary!D2445</f>
        <v>22.23</v>
      </c>
      <c r="E2814">
        <f>Summary!C2445</f>
        <v>29.33</v>
      </c>
      <c r="F2814">
        <f>Summary!I2445*$N$2</f>
        <v>260.09360000000004</v>
      </c>
      <c r="G2814">
        <f>Summary!F2445</f>
        <v>0.03</v>
      </c>
      <c r="H2814">
        <f>Summary!G2445</f>
        <v>59.55</v>
      </c>
      <c r="I2814">
        <f>Summary!H2445</f>
        <v>2.25</v>
      </c>
    </row>
    <row r="2815" spans="1:9" x14ac:dyDescent="0.55000000000000004">
      <c r="A2815">
        <v>2016</v>
      </c>
      <c r="B2815">
        <v>255</v>
      </c>
      <c r="C2815">
        <f>Summary!E2446</f>
        <v>24.43</v>
      </c>
      <c r="D2815">
        <f>Summary!D2446</f>
        <v>21.65</v>
      </c>
      <c r="E2815">
        <f>Summary!C2446</f>
        <v>27.43</v>
      </c>
      <c r="F2815">
        <f>Summary!I2446*$N$2</f>
        <v>228.50749999999999</v>
      </c>
      <c r="G2815">
        <f>Summary!F2446</f>
        <v>0.1</v>
      </c>
      <c r="H2815">
        <f>Summary!G2446</f>
        <v>75.61</v>
      </c>
      <c r="I2815">
        <f>Summary!H2446</f>
        <v>3.24</v>
      </c>
    </row>
    <row r="2816" spans="1:9" x14ac:dyDescent="0.55000000000000004">
      <c r="A2816">
        <v>2016</v>
      </c>
      <c r="B2816">
        <v>256</v>
      </c>
      <c r="C2816">
        <f>Summary!E2447</f>
        <v>24.79</v>
      </c>
      <c r="D2816">
        <f>Summary!D2447</f>
        <v>21.96</v>
      </c>
      <c r="E2816">
        <f>Summary!C2447</f>
        <v>27.89</v>
      </c>
      <c r="F2816">
        <f>Summary!I2447*$N$2</f>
        <v>224.80510000000001</v>
      </c>
      <c r="G2816">
        <f>Summary!F2447</f>
        <v>0.25</v>
      </c>
      <c r="H2816">
        <f>Summary!G2447</f>
        <v>74.14</v>
      </c>
      <c r="I2816">
        <f>Summary!H2447</f>
        <v>3.74</v>
      </c>
    </row>
    <row r="2817" spans="1:9" x14ac:dyDescent="0.55000000000000004">
      <c r="A2817">
        <v>2016</v>
      </c>
      <c r="B2817">
        <v>257</v>
      </c>
      <c r="C2817">
        <f>Summary!E2448</f>
        <v>25.3</v>
      </c>
      <c r="D2817">
        <f>Summary!D2448</f>
        <v>22.28</v>
      </c>
      <c r="E2817">
        <f>Summary!C2448</f>
        <v>28.71</v>
      </c>
      <c r="F2817">
        <f>Summary!I2448*$N$2</f>
        <v>213.11940000000001</v>
      </c>
      <c r="G2817">
        <f>Summary!F2448</f>
        <v>0.15</v>
      </c>
      <c r="H2817">
        <f>Summary!G2448</f>
        <v>64.83</v>
      </c>
      <c r="I2817">
        <f>Summary!H2448</f>
        <v>4.3099999999999996</v>
      </c>
    </row>
    <row r="2818" spans="1:9" x14ac:dyDescent="0.55000000000000004">
      <c r="A2818">
        <v>2016</v>
      </c>
      <c r="B2818">
        <v>258</v>
      </c>
      <c r="C2818">
        <f>Summary!E2449</f>
        <v>23.58</v>
      </c>
      <c r="D2818">
        <f>Summary!D2449</f>
        <v>20.8</v>
      </c>
      <c r="E2818">
        <f>Summary!C2449</f>
        <v>26.45</v>
      </c>
      <c r="F2818">
        <f>Summary!I2449*$N$2</f>
        <v>183.50020000000001</v>
      </c>
      <c r="G2818">
        <f>Summary!F2449</f>
        <v>0</v>
      </c>
      <c r="H2818">
        <f>Summary!G2449</f>
        <v>44.7</v>
      </c>
      <c r="I2818">
        <f>Summary!H2449</f>
        <v>3.22</v>
      </c>
    </row>
    <row r="2819" spans="1:9" x14ac:dyDescent="0.55000000000000004">
      <c r="A2819">
        <v>2016</v>
      </c>
      <c r="B2819">
        <v>259</v>
      </c>
      <c r="C2819">
        <f>Summary!E2450</f>
        <v>22.24</v>
      </c>
      <c r="D2819">
        <f>Summary!D2450</f>
        <v>19.04</v>
      </c>
      <c r="E2819">
        <f>Summary!C2450</f>
        <v>25.65</v>
      </c>
      <c r="F2819">
        <f>Summary!I2450*$N$2</f>
        <v>236.1437</v>
      </c>
      <c r="G2819">
        <f>Summary!F2450</f>
        <v>0</v>
      </c>
      <c r="H2819">
        <f>Summary!G2450</f>
        <v>44.79</v>
      </c>
      <c r="I2819">
        <f>Summary!H2450</f>
        <v>3.41</v>
      </c>
    </row>
    <row r="2820" spans="1:9" x14ac:dyDescent="0.55000000000000004">
      <c r="A2820">
        <v>2016</v>
      </c>
      <c r="B2820">
        <v>260</v>
      </c>
      <c r="C2820">
        <f>Summary!E2451</f>
        <v>22.15</v>
      </c>
      <c r="D2820">
        <f>Summary!D2451</f>
        <v>18.27</v>
      </c>
      <c r="E2820">
        <f>Summary!C2451</f>
        <v>26.39</v>
      </c>
      <c r="F2820">
        <f>Summary!I2451*$N$2</f>
        <v>260.5564</v>
      </c>
      <c r="G2820">
        <f>Summary!F2451</f>
        <v>0</v>
      </c>
      <c r="H2820">
        <f>Summary!G2451</f>
        <v>49.74</v>
      </c>
      <c r="I2820">
        <f>Summary!H2451</f>
        <v>3.1</v>
      </c>
    </row>
    <row r="2821" spans="1:9" x14ac:dyDescent="0.55000000000000004">
      <c r="A2821">
        <v>2016</v>
      </c>
      <c r="B2821">
        <v>261</v>
      </c>
      <c r="C2821">
        <f>Summary!E2452</f>
        <v>23.01</v>
      </c>
      <c r="D2821">
        <f>Summary!D2452</f>
        <v>19.899999999999999</v>
      </c>
      <c r="E2821">
        <f>Summary!C2452</f>
        <v>26.95</v>
      </c>
      <c r="F2821">
        <f>Summary!I2452*$N$2</f>
        <v>257.4325</v>
      </c>
      <c r="G2821">
        <f>Summary!F2452</f>
        <v>0</v>
      </c>
      <c r="H2821">
        <f>Summary!G2452</f>
        <v>54.2</v>
      </c>
      <c r="I2821">
        <f>Summary!H2452</f>
        <v>2.27</v>
      </c>
    </row>
    <row r="2822" spans="1:9" x14ac:dyDescent="0.55000000000000004">
      <c r="A2822">
        <v>2016</v>
      </c>
      <c r="B2822">
        <v>262</v>
      </c>
      <c r="C2822">
        <f>Summary!E2453</f>
        <v>22.57</v>
      </c>
      <c r="D2822">
        <f>Summary!D2453</f>
        <v>20.010000000000002</v>
      </c>
      <c r="E2822">
        <f>Summary!C2453</f>
        <v>26.28</v>
      </c>
      <c r="F2822">
        <f>Summary!I2453*$N$2</f>
        <v>243.31710000000001</v>
      </c>
      <c r="G2822">
        <f>Summary!F2453</f>
        <v>0</v>
      </c>
      <c r="H2822">
        <f>Summary!G2453</f>
        <v>68.150000000000006</v>
      </c>
      <c r="I2822">
        <f>Summary!H2453</f>
        <v>3.09</v>
      </c>
    </row>
    <row r="2823" spans="1:9" x14ac:dyDescent="0.55000000000000004">
      <c r="A2823">
        <v>2016</v>
      </c>
      <c r="B2823">
        <v>263</v>
      </c>
      <c r="C2823">
        <f>Summary!E2454</f>
        <v>22.33</v>
      </c>
      <c r="D2823">
        <f>Summary!D2454</f>
        <v>20.23</v>
      </c>
      <c r="E2823">
        <f>Summary!C2454</f>
        <v>25.68</v>
      </c>
      <c r="F2823">
        <f>Summary!I2454*$N$2</f>
        <v>225.03649999999999</v>
      </c>
      <c r="G2823">
        <f>Summary!F2454</f>
        <v>0.13</v>
      </c>
      <c r="H2823">
        <f>Summary!G2454</f>
        <v>71.48</v>
      </c>
      <c r="I2823">
        <f>Summary!H2454</f>
        <v>2.88</v>
      </c>
    </row>
    <row r="2824" spans="1:9" x14ac:dyDescent="0.55000000000000004">
      <c r="A2824">
        <v>2016</v>
      </c>
      <c r="B2824">
        <v>264</v>
      </c>
      <c r="C2824">
        <f>Summary!E2455</f>
        <v>23.47</v>
      </c>
      <c r="D2824">
        <f>Summary!D2455</f>
        <v>20.14</v>
      </c>
      <c r="E2824">
        <f>Summary!C2455</f>
        <v>27.44</v>
      </c>
      <c r="F2824">
        <f>Summary!I2455*$N$2</f>
        <v>146.59190000000001</v>
      </c>
      <c r="G2824">
        <f>Summary!F2455</f>
        <v>0.86</v>
      </c>
      <c r="H2824">
        <f>Summary!G2455</f>
        <v>65.3</v>
      </c>
      <c r="I2824">
        <f>Summary!H2455</f>
        <v>3.79</v>
      </c>
    </row>
    <row r="2825" spans="1:9" x14ac:dyDescent="0.55000000000000004">
      <c r="A2825">
        <v>2016</v>
      </c>
      <c r="B2825">
        <v>265</v>
      </c>
      <c r="C2825">
        <f>Summary!E2456</f>
        <v>24.06</v>
      </c>
      <c r="D2825">
        <f>Summary!D2456</f>
        <v>20.66</v>
      </c>
      <c r="E2825">
        <f>Summary!C2456</f>
        <v>27.81</v>
      </c>
      <c r="F2825">
        <f>Summary!I2456*$N$2</f>
        <v>241.23450000000003</v>
      </c>
      <c r="G2825">
        <f>Summary!F2456</f>
        <v>0</v>
      </c>
      <c r="H2825">
        <f>Summary!G2456</f>
        <v>51.4</v>
      </c>
      <c r="I2825">
        <f>Summary!H2456</f>
        <v>2.19</v>
      </c>
    </row>
    <row r="2826" spans="1:9" x14ac:dyDescent="0.55000000000000004">
      <c r="A2826">
        <v>2016</v>
      </c>
      <c r="B2826">
        <v>266</v>
      </c>
      <c r="C2826">
        <f>Summary!E2457</f>
        <v>23.13</v>
      </c>
      <c r="D2826">
        <f>Summary!D2457</f>
        <v>20.69</v>
      </c>
      <c r="E2826">
        <f>Summary!C2457</f>
        <v>26.67</v>
      </c>
      <c r="F2826">
        <f>Summary!I2457*$N$2</f>
        <v>204.78899999999999</v>
      </c>
      <c r="G2826">
        <f>Summary!F2457</f>
        <v>0.03</v>
      </c>
      <c r="H2826">
        <f>Summary!G2457</f>
        <v>63.9</v>
      </c>
      <c r="I2826">
        <f>Summary!H2457</f>
        <v>1.95</v>
      </c>
    </row>
    <row r="2827" spans="1:9" x14ac:dyDescent="0.55000000000000004">
      <c r="A2827">
        <v>2016</v>
      </c>
      <c r="B2827">
        <v>267</v>
      </c>
      <c r="C2827">
        <f>Summary!E2458</f>
        <v>22.92</v>
      </c>
      <c r="D2827">
        <f>Summary!D2458</f>
        <v>20.32</v>
      </c>
      <c r="E2827">
        <f>Summary!C2458</f>
        <v>26.41</v>
      </c>
      <c r="F2827">
        <f>Summary!I2458*$N$2</f>
        <v>217.51600000000002</v>
      </c>
      <c r="G2827">
        <f>Summary!F2458</f>
        <v>0</v>
      </c>
      <c r="H2827">
        <f>Summary!G2458</f>
        <v>62.75</v>
      </c>
      <c r="I2827">
        <f>Summary!H2458</f>
        <v>1.91</v>
      </c>
    </row>
    <row r="2828" spans="1:9" x14ac:dyDescent="0.55000000000000004">
      <c r="A2828">
        <v>2016</v>
      </c>
      <c r="B2828">
        <v>268</v>
      </c>
      <c r="C2828">
        <f>Summary!E2459</f>
        <v>22.4</v>
      </c>
      <c r="D2828">
        <f>Summary!D2459</f>
        <v>19.59</v>
      </c>
      <c r="E2828">
        <f>Summary!C2459</f>
        <v>26.01</v>
      </c>
      <c r="F2828">
        <f>Summary!I2459*$N$2</f>
        <v>226.8877</v>
      </c>
      <c r="G2828">
        <f>Summary!F2459</f>
        <v>0.01</v>
      </c>
      <c r="H2828">
        <f>Summary!G2459</f>
        <v>74.17</v>
      </c>
      <c r="I2828">
        <f>Summary!H2459</f>
        <v>3.77</v>
      </c>
    </row>
    <row r="2829" spans="1:9" x14ac:dyDescent="0.55000000000000004">
      <c r="A2829">
        <v>2016</v>
      </c>
      <c r="B2829">
        <v>269</v>
      </c>
      <c r="C2829">
        <f>Summary!E2460</f>
        <v>22.42</v>
      </c>
      <c r="D2829">
        <f>Summary!D2460</f>
        <v>20.12</v>
      </c>
      <c r="E2829">
        <f>Summary!C2460</f>
        <v>25.68</v>
      </c>
      <c r="F2829">
        <f>Summary!I2460*$N$2</f>
        <v>213.6979</v>
      </c>
      <c r="G2829">
        <f>Summary!F2460</f>
        <v>0</v>
      </c>
      <c r="H2829">
        <f>Summary!G2460</f>
        <v>72.62</v>
      </c>
      <c r="I2829">
        <f>Summary!H2460</f>
        <v>2.2200000000000002</v>
      </c>
    </row>
    <row r="2830" spans="1:9" x14ac:dyDescent="0.55000000000000004">
      <c r="A2830">
        <v>2016</v>
      </c>
      <c r="B2830">
        <v>270</v>
      </c>
      <c r="C2830">
        <f>Summary!E2461</f>
        <v>22.59</v>
      </c>
      <c r="D2830">
        <f>Summary!D2461</f>
        <v>20.36</v>
      </c>
      <c r="E2830">
        <f>Summary!C2461</f>
        <v>25.32</v>
      </c>
      <c r="F2830">
        <f>Summary!I2461*$N$2</f>
        <v>170.88890000000001</v>
      </c>
      <c r="G2830">
        <f>Summary!F2461</f>
        <v>0.01</v>
      </c>
      <c r="H2830">
        <f>Summary!G2461</f>
        <v>77.5</v>
      </c>
      <c r="I2830">
        <f>Summary!H2461</f>
        <v>3.97</v>
      </c>
    </row>
    <row r="2831" spans="1:9" x14ac:dyDescent="0.55000000000000004">
      <c r="A2831">
        <v>2016</v>
      </c>
      <c r="B2831">
        <v>271</v>
      </c>
      <c r="C2831">
        <f>Summary!E2462</f>
        <v>23</v>
      </c>
      <c r="D2831">
        <f>Summary!D2462</f>
        <v>20.8</v>
      </c>
      <c r="E2831">
        <f>Summary!C2462</f>
        <v>26.53</v>
      </c>
      <c r="F2831">
        <f>Summary!I2462*$N$2</f>
        <v>200.97090000000003</v>
      </c>
      <c r="G2831">
        <f>Summary!F2462</f>
        <v>0</v>
      </c>
      <c r="H2831">
        <f>Summary!G2462</f>
        <v>74.48</v>
      </c>
      <c r="I2831">
        <f>Summary!H2462</f>
        <v>4.37</v>
      </c>
    </row>
    <row r="2832" spans="1:9" x14ac:dyDescent="0.55000000000000004">
      <c r="A2832">
        <v>2016</v>
      </c>
      <c r="B2832">
        <v>272</v>
      </c>
      <c r="C2832">
        <f>Summary!E2463</f>
        <v>22.15</v>
      </c>
      <c r="D2832">
        <f>Summary!D2463</f>
        <v>20.64</v>
      </c>
      <c r="E2832">
        <f>Summary!C2463</f>
        <v>24.64</v>
      </c>
      <c r="F2832">
        <f>Summary!I2463*$N$2</f>
        <v>166.26089999999999</v>
      </c>
      <c r="G2832">
        <f>Summary!F2463</f>
        <v>1.6</v>
      </c>
      <c r="H2832">
        <f>Summary!G2463</f>
        <v>73.36</v>
      </c>
      <c r="I2832">
        <f>Summary!H2463</f>
        <v>6.4</v>
      </c>
    </row>
    <row r="2833" spans="1:9" x14ac:dyDescent="0.55000000000000004">
      <c r="A2833">
        <v>2016</v>
      </c>
      <c r="B2833">
        <v>273</v>
      </c>
      <c r="C2833">
        <f>Summary!E2464</f>
        <v>22.23</v>
      </c>
      <c r="D2833">
        <f>Summary!D2464</f>
        <v>20.82</v>
      </c>
      <c r="E2833">
        <f>Summary!C2464</f>
        <v>24.67</v>
      </c>
      <c r="F2833">
        <f>Summary!I2464*$N$2</f>
        <v>175.05410000000001</v>
      </c>
      <c r="G2833">
        <f>Summary!F2464</f>
        <v>2.36</v>
      </c>
      <c r="H2833">
        <f>Summary!G2464</f>
        <v>76.53</v>
      </c>
      <c r="I2833">
        <f>Summary!H2464</f>
        <v>6.27</v>
      </c>
    </row>
    <row r="2834" spans="1:9" x14ac:dyDescent="0.55000000000000004">
      <c r="A2834">
        <v>2016</v>
      </c>
      <c r="B2834">
        <v>274</v>
      </c>
      <c r="C2834">
        <f>Summary!E2465</f>
        <v>22.08</v>
      </c>
      <c r="D2834">
        <f>Summary!D2465</f>
        <v>20.04</v>
      </c>
      <c r="E2834">
        <f>Summary!C2465</f>
        <v>24.86</v>
      </c>
      <c r="F2834">
        <f>Summary!I2465*$N$2</f>
        <v>201.6651</v>
      </c>
      <c r="G2834">
        <f>Summary!F2465</f>
        <v>1.1399999999999999</v>
      </c>
      <c r="H2834">
        <f>Summary!G2465</f>
        <v>76.260000000000005</v>
      </c>
      <c r="I2834">
        <f>Summary!H2465</f>
        <v>4.22</v>
      </c>
    </row>
    <row r="2835" spans="1:9" x14ac:dyDescent="0.55000000000000004">
      <c r="A2835">
        <v>2016</v>
      </c>
      <c r="B2835">
        <v>275</v>
      </c>
      <c r="C2835">
        <f>Summary!E2466</f>
        <v>22.63</v>
      </c>
      <c r="D2835">
        <f>Summary!D2466</f>
        <v>19.329999999999998</v>
      </c>
      <c r="E2835">
        <f>Summary!C2466</f>
        <v>26.46</v>
      </c>
      <c r="F2835">
        <f>Summary!I2466*$N$2</f>
        <v>208.95419999999999</v>
      </c>
      <c r="G2835">
        <f>Summary!F2466</f>
        <v>0.03</v>
      </c>
      <c r="H2835">
        <f>Summary!G2466</f>
        <v>68.650000000000006</v>
      </c>
      <c r="I2835">
        <f>Summary!H2466</f>
        <v>2.4500000000000002</v>
      </c>
    </row>
    <row r="2836" spans="1:9" x14ac:dyDescent="0.55000000000000004">
      <c r="A2836">
        <v>2016</v>
      </c>
      <c r="B2836">
        <v>276</v>
      </c>
      <c r="C2836">
        <f>Summary!E2467</f>
        <v>23.06</v>
      </c>
      <c r="D2836">
        <f>Summary!D2467</f>
        <v>20.69</v>
      </c>
      <c r="E2836">
        <f>Summary!C2467</f>
        <v>26.73</v>
      </c>
      <c r="F2836">
        <f>Summary!I2467*$N$2</f>
        <v>202.93779999999998</v>
      </c>
      <c r="G2836">
        <f>Summary!F2467</f>
        <v>0</v>
      </c>
      <c r="H2836">
        <f>Summary!G2467</f>
        <v>64.78</v>
      </c>
      <c r="I2836">
        <f>Summary!H2467</f>
        <v>2.14</v>
      </c>
    </row>
    <row r="2837" spans="1:9" x14ac:dyDescent="0.55000000000000004">
      <c r="A2837">
        <v>2016</v>
      </c>
      <c r="B2837">
        <v>277</v>
      </c>
      <c r="C2837">
        <f>Summary!E2468</f>
        <v>22.28</v>
      </c>
      <c r="D2837">
        <f>Summary!D2468</f>
        <v>18.84</v>
      </c>
      <c r="E2837">
        <f>Summary!C2468</f>
        <v>26.31</v>
      </c>
      <c r="F2837">
        <f>Summary!I2468*$N$2</f>
        <v>214.16070000000002</v>
      </c>
      <c r="G2837">
        <f>Summary!F2468</f>
        <v>0</v>
      </c>
      <c r="H2837">
        <f>Summary!G2468</f>
        <v>76.27</v>
      </c>
      <c r="I2837">
        <f>Summary!H2468</f>
        <v>4.17</v>
      </c>
    </row>
    <row r="2838" spans="1:9" x14ac:dyDescent="0.55000000000000004">
      <c r="A2838">
        <v>2016</v>
      </c>
      <c r="B2838">
        <v>278</v>
      </c>
      <c r="C2838">
        <f>Summary!E2469</f>
        <v>22.04</v>
      </c>
      <c r="D2838">
        <f>Summary!D2469</f>
        <v>19.29</v>
      </c>
      <c r="E2838">
        <f>Summary!C2469</f>
        <v>25.88</v>
      </c>
      <c r="F2838">
        <f>Summary!I2469*$N$2</f>
        <v>207.45009999999999</v>
      </c>
      <c r="G2838">
        <f>Summary!F2469</f>
        <v>0.12</v>
      </c>
      <c r="H2838">
        <f>Summary!G2469</f>
        <v>77.09</v>
      </c>
      <c r="I2838">
        <f>Summary!H2469</f>
        <v>3.86</v>
      </c>
    </row>
    <row r="2839" spans="1:9" x14ac:dyDescent="0.55000000000000004">
      <c r="A2839">
        <v>2016</v>
      </c>
      <c r="B2839">
        <v>279</v>
      </c>
      <c r="C2839">
        <f>Summary!E2470</f>
        <v>21.82</v>
      </c>
      <c r="D2839">
        <f>Summary!D2470</f>
        <v>19.38</v>
      </c>
      <c r="E2839">
        <f>Summary!C2470</f>
        <v>25.3</v>
      </c>
      <c r="F2839">
        <f>Summary!I2470*$N$2</f>
        <v>180.49199999999999</v>
      </c>
      <c r="G2839">
        <f>Summary!F2470</f>
        <v>0.28999999999999998</v>
      </c>
      <c r="H2839">
        <f>Summary!G2470</f>
        <v>81.99</v>
      </c>
      <c r="I2839">
        <f>Summary!H2470</f>
        <v>4.55</v>
      </c>
    </row>
    <row r="2840" spans="1:9" x14ac:dyDescent="0.55000000000000004">
      <c r="A2840">
        <v>2016</v>
      </c>
      <c r="B2840">
        <v>280</v>
      </c>
      <c r="C2840">
        <f>Summary!E2471</f>
        <v>22.86</v>
      </c>
      <c r="D2840">
        <f>Summary!D2471</f>
        <v>19.27</v>
      </c>
      <c r="E2840">
        <f>Summary!C2471</f>
        <v>26.87</v>
      </c>
      <c r="F2840">
        <f>Summary!I2471*$N$2</f>
        <v>197.15279999999998</v>
      </c>
      <c r="G2840">
        <f>Summary!F2471</f>
        <v>0.04</v>
      </c>
      <c r="H2840">
        <f>Summary!G2471</f>
        <v>67.599999999999994</v>
      </c>
      <c r="I2840">
        <f>Summary!H2471</f>
        <v>2.65</v>
      </c>
    </row>
    <row r="2841" spans="1:9" x14ac:dyDescent="0.55000000000000004">
      <c r="A2841">
        <v>2016</v>
      </c>
      <c r="B2841">
        <v>281</v>
      </c>
      <c r="C2841">
        <f>Summary!E2472</f>
        <v>22.73</v>
      </c>
      <c r="D2841">
        <f>Summary!D2472</f>
        <v>20.84</v>
      </c>
      <c r="E2841">
        <f>Summary!C2472</f>
        <v>26.35</v>
      </c>
      <c r="F2841">
        <f>Summary!I2472*$N$2</f>
        <v>191.13640000000001</v>
      </c>
      <c r="G2841">
        <f>Summary!F2472</f>
        <v>0.02</v>
      </c>
      <c r="H2841">
        <f>Summary!G2472</f>
        <v>66.39</v>
      </c>
      <c r="I2841">
        <f>Summary!H2472</f>
        <v>1.94</v>
      </c>
    </row>
    <row r="2842" spans="1:9" x14ac:dyDescent="0.55000000000000004">
      <c r="A2842">
        <v>2016</v>
      </c>
      <c r="B2842">
        <v>282</v>
      </c>
      <c r="C2842">
        <f>Summary!E2473</f>
        <v>23.2</v>
      </c>
      <c r="D2842">
        <f>Summary!D2473</f>
        <v>20.47</v>
      </c>
      <c r="E2842">
        <f>Summary!C2473</f>
        <v>27.61</v>
      </c>
      <c r="F2842">
        <f>Summary!I2473*$N$2</f>
        <v>180.95480000000001</v>
      </c>
      <c r="G2842">
        <f>Summary!F2473</f>
        <v>0.01</v>
      </c>
      <c r="H2842">
        <f>Summary!G2473</f>
        <v>62.03</v>
      </c>
      <c r="I2842">
        <f>Summary!H2473</f>
        <v>1.46</v>
      </c>
    </row>
    <row r="2843" spans="1:9" x14ac:dyDescent="0.55000000000000004">
      <c r="A2843">
        <v>2016</v>
      </c>
      <c r="B2843">
        <v>283</v>
      </c>
      <c r="C2843">
        <f>Summary!E2474</f>
        <v>21.56</v>
      </c>
      <c r="D2843">
        <f>Summary!D2474</f>
        <v>19.57</v>
      </c>
      <c r="E2843">
        <f>Summary!C2474</f>
        <v>24.62</v>
      </c>
      <c r="F2843">
        <f>Summary!I2474*$N$2</f>
        <v>155.84790000000001</v>
      </c>
      <c r="G2843">
        <f>Summary!F2474</f>
        <v>0.05</v>
      </c>
      <c r="H2843">
        <f>Summary!G2474</f>
        <v>80.37</v>
      </c>
      <c r="I2843">
        <f>Summary!H2474</f>
        <v>1.94</v>
      </c>
    </row>
    <row r="2844" spans="1:9" x14ac:dyDescent="0.55000000000000004">
      <c r="A2844">
        <v>2016</v>
      </c>
      <c r="B2844">
        <v>284</v>
      </c>
      <c r="C2844">
        <f>Summary!E2475</f>
        <v>21.71</v>
      </c>
      <c r="D2844">
        <f>Summary!D2475</f>
        <v>18.920000000000002</v>
      </c>
      <c r="E2844">
        <f>Summary!C2475</f>
        <v>25.27</v>
      </c>
      <c r="F2844">
        <f>Summary!I2475*$N$2</f>
        <v>190.21080000000001</v>
      </c>
      <c r="G2844">
        <f>Summary!F2475</f>
        <v>0.03</v>
      </c>
      <c r="H2844">
        <f>Summary!G2475</f>
        <v>68.959999999999994</v>
      </c>
      <c r="I2844">
        <f>Summary!H2475</f>
        <v>2</v>
      </c>
    </row>
    <row r="2845" spans="1:9" x14ac:dyDescent="0.55000000000000004">
      <c r="A2845">
        <v>2016</v>
      </c>
      <c r="B2845">
        <v>285</v>
      </c>
      <c r="C2845">
        <f>Summary!E2476</f>
        <v>21.97</v>
      </c>
      <c r="D2845">
        <f>Summary!D2476</f>
        <v>18.47</v>
      </c>
      <c r="E2845">
        <f>Summary!C2476</f>
        <v>26.35</v>
      </c>
      <c r="F2845">
        <f>Summary!I2476*$N$2</f>
        <v>209.87980000000002</v>
      </c>
      <c r="G2845">
        <f>Summary!F2476</f>
        <v>0</v>
      </c>
      <c r="H2845">
        <f>Summary!G2476</f>
        <v>58.96</v>
      </c>
      <c r="I2845">
        <f>Summary!H2476</f>
        <v>3.29</v>
      </c>
    </row>
    <row r="2846" spans="1:9" x14ac:dyDescent="0.55000000000000004">
      <c r="A2846">
        <v>2016</v>
      </c>
      <c r="B2846">
        <v>286</v>
      </c>
      <c r="C2846">
        <f>Summary!E2477</f>
        <v>20.41</v>
      </c>
      <c r="D2846">
        <f>Summary!D2477</f>
        <v>17.22</v>
      </c>
      <c r="E2846">
        <f>Summary!C2477</f>
        <v>24.68</v>
      </c>
      <c r="F2846">
        <f>Summary!I2477*$N$2</f>
        <v>141.61680000000001</v>
      </c>
      <c r="G2846">
        <f>Summary!F2477</f>
        <v>10.93</v>
      </c>
      <c r="H2846">
        <f>Summary!G2477</f>
        <v>66.16</v>
      </c>
      <c r="I2846">
        <f>Summary!H2477</f>
        <v>3.74</v>
      </c>
    </row>
    <row r="2847" spans="1:9" x14ac:dyDescent="0.55000000000000004">
      <c r="A2847">
        <v>2016</v>
      </c>
      <c r="B2847">
        <v>287</v>
      </c>
      <c r="C2847">
        <f>Summary!E2478</f>
        <v>19.02</v>
      </c>
      <c r="D2847">
        <f>Summary!D2478</f>
        <v>17.2</v>
      </c>
      <c r="E2847">
        <f>Summary!C2478</f>
        <v>21.13</v>
      </c>
      <c r="F2847">
        <f>Summary!I2478*$N$2</f>
        <v>82.609799999999993</v>
      </c>
      <c r="G2847">
        <f>Summary!F2478</f>
        <v>4.76</v>
      </c>
      <c r="H2847">
        <f>Summary!G2478</f>
        <v>77.930000000000007</v>
      </c>
      <c r="I2847">
        <f>Summary!H2478</f>
        <v>4.8600000000000003</v>
      </c>
    </row>
    <row r="2848" spans="1:9" x14ac:dyDescent="0.55000000000000004">
      <c r="A2848">
        <v>2016</v>
      </c>
      <c r="B2848">
        <v>288</v>
      </c>
      <c r="C2848">
        <f>Summary!E2479</f>
        <v>19.52</v>
      </c>
      <c r="D2848">
        <f>Summary!D2479</f>
        <v>16.3</v>
      </c>
      <c r="E2848">
        <f>Summary!C2479</f>
        <v>23.49</v>
      </c>
      <c r="F2848">
        <f>Summary!I2479*$N$2</f>
        <v>148.7902</v>
      </c>
      <c r="G2848">
        <f>Summary!F2479</f>
        <v>0.43</v>
      </c>
      <c r="H2848">
        <f>Summary!G2479</f>
        <v>61.99</v>
      </c>
      <c r="I2848">
        <f>Summary!H2479</f>
        <v>3.53</v>
      </c>
    </row>
    <row r="2849" spans="1:9" x14ac:dyDescent="0.55000000000000004">
      <c r="A2849">
        <v>2016</v>
      </c>
      <c r="B2849">
        <v>289</v>
      </c>
      <c r="C2849">
        <f>Summary!E2480</f>
        <v>19.14</v>
      </c>
      <c r="D2849">
        <f>Summary!D2480</f>
        <v>15.93</v>
      </c>
      <c r="E2849">
        <f>Summary!C2480</f>
        <v>22.91</v>
      </c>
      <c r="F2849">
        <f>Summary!I2480*$N$2</f>
        <v>201.54940000000002</v>
      </c>
      <c r="G2849">
        <f>Summary!F2480</f>
        <v>0</v>
      </c>
      <c r="H2849">
        <f>Summary!G2480</f>
        <v>65.599999999999994</v>
      </c>
      <c r="I2849">
        <f>Summary!H2480</f>
        <v>2.2400000000000002</v>
      </c>
    </row>
    <row r="2850" spans="1:9" x14ac:dyDescent="0.55000000000000004">
      <c r="A2850">
        <v>2016</v>
      </c>
      <c r="B2850">
        <v>290</v>
      </c>
      <c r="C2850">
        <f>Summary!E2481</f>
        <v>20.239999999999998</v>
      </c>
      <c r="D2850">
        <f>Summary!D2481</f>
        <v>17.25</v>
      </c>
      <c r="E2850">
        <f>Summary!C2481</f>
        <v>23.84</v>
      </c>
      <c r="F2850">
        <f>Summary!I2481*$N$2</f>
        <v>165.45100000000002</v>
      </c>
      <c r="G2850">
        <f>Summary!F2481</f>
        <v>0</v>
      </c>
      <c r="H2850">
        <f>Summary!G2481</f>
        <v>79.72</v>
      </c>
      <c r="I2850">
        <f>Summary!H2481</f>
        <v>3.34</v>
      </c>
    </row>
    <row r="2851" spans="1:9" x14ac:dyDescent="0.55000000000000004">
      <c r="A2851">
        <v>2016</v>
      </c>
      <c r="B2851">
        <v>291</v>
      </c>
      <c r="C2851">
        <f>Summary!E2482</f>
        <v>20.72</v>
      </c>
      <c r="D2851">
        <f>Summary!D2482</f>
        <v>17.68</v>
      </c>
      <c r="E2851">
        <f>Summary!C2482</f>
        <v>24.75</v>
      </c>
      <c r="F2851">
        <f>Summary!I2482*$N$2</f>
        <v>168.80629999999999</v>
      </c>
      <c r="G2851">
        <f>Summary!F2482</f>
        <v>0.03</v>
      </c>
      <c r="H2851">
        <f>Summary!G2482</f>
        <v>80.58</v>
      </c>
      <c r="I2851">
        <f>Summary!H2482</f>
        <v>2.34</v>
      </c>
    </row>
    <row r="2852" spans="1:9" x14ac:dyDescent="0.55000000000000004">
      <c r="A2852">
        <v>2016</v>
      </c>
      <c r="B2852">
        <v>292</v>
      </c>
      <c r="C2852">
        <f>Summary!E2483</f>
        <v>20.63</v>
      </c>
      <c r="D2852">
        <f>Summary!D2483</f>
        <v>18.670000000000002</v>
      </c>
      <c r="E2852">
        <f>Summary!C2483</f>
        <v>22.93</v>
      </c>
      <c r="F2852">
        <f>Summary!I2483*$N$2</f>
        <v>113.27029999999999</v>
      </c>
      <c r="G2852">
        <f>Summary!F2483</f>
        <v>0.49</v>
      </c>
      <c r="H2852">
        <f>Summary!G2483</f>
        <v>83.75</v>
      </c>
      <c r="I2852">
        <f>Summary!H2483</f>
        <v>2.5099999999999998</v>
      </c>
    </row>
    <row r="2853" spans="1:9" x14ac:dyDescent="0.55000000000000004">
      <c r="A2853">
        <v>2016</v>
      </c>
      <c r="B2853">
        <v>293</v>
      </c>
      <c r="C2853">
        <f>Summary!E2484</f>
        <v>20.5</v>
      </c>
      <c r="D2853">
        <f>Summary!D2484</f>
        <v>19.12</v>
      </c>
      <c r="E2853">
        <f>Summary!C2484</f>
        <v>22.82</v>
      </c>
      <c r="F2853">
        <f>Summary!I2484*$N$2</f>
        <v>113.1546</v>
      </c>
      <c r="G2853">
        <f>Summary!F2484</f>
        <v>0.49</v>
      </c>
      <c r="H2853">
        <f>Summary!G2484</f>
        <v>82.35</v>
      </c>
      <c r="I2853">
        <f>Summary!H2484</f>
        <v>1.89</v>
      </c>
    </row>
    <row r="2854" spans="1:9" x14ac:dyDescent="0.55000000000000004">
      <c r="A2854">
        <v>2016</v>
      </c>
      <c r="B2854">
        <v>294</v>
      </c>
      <c r="C2854">
        <f>Summary!E2485</f>
        <v>19.920000000000002</v>
      </c>
      <c r="D2854">
        <f>Summary!D2485</f>
        <v>18.7</v>
      </c>
      <c r="E2854">
        <f>Summary!C2485</f>
        <v>21.55</v>
      </c>
      <c r="F2854">
        <f>Summary!I2485*$N$2</f>
        <v>89.5518</v>
      </c>
      <c r="G2854">
        <f>Summary!F2485</f>
        <v>2.84</v>
      </c>
      <c r="H2854">
        <f>Summary!G2485</f>
        <v>81.84</v>
      </c>
      <c r="I2854">
        <f>Summary!H2485</f>
        <v>1.1599999999999999</v>
      </c>
    </row>
    <row r="2855" spans="1:9" x14ac:dyDescent="0.55000000000000004">
      <c r="A2855">
        <v>2016</v>
      </c>
      <c r="B2855">
        <v>295</v>
      </c>
      <c r="C2855">
        <f>Summary!E2486</f>
        <v>19.920000000000002</v>
      </c>
      <c r="D2855">
        <f>Summary!D2486</f>
        <v>18.23</v>
      </c>
      <c r="E2855">
        <f>Summary!C2486</f>
        <v>22.12</v>
      </c>
      <c r="F2855">
        <f>Summary!I2486*$N$2</f>
        <v>110.1464</v>
      </c>
      <c r="G2855">
        <f>Summary!F2486</f>
        <v>1</v>
      </c>
      <c r="H2855">
        <f>Summary!G2486</f>
        <v>83.77</v>
      </c>
      <c r="I2855">
        <f>Summary!H2486</f>
        <v>2.08</v>
      </c>
    </row>
    <row r="2856" spans="1:9" x14ac:dyDescent="0.55000000000000004">
      <c r="A2856">
        <v>2016</v>
      </c>
      <c r="B2856">
        <v>296</v>
      </c>
      <c r="C2856">
        <f>Summary!E2487</f>
        <v>20.61</v>
      </c>
      <c r="D2856">
        <f>Summary!D2487</f>
        <v>18.96</v>
      </c>
      <c r="E2856">
        <f>Summary!C2487</f>
        <v>23.61</v>
      </c>
      <c r="F2856">
        <f>Summary!I2487*$N$2</f>
        <v>116.5099</v>
      </c>
      <c r="G2856">
        <f>Summary!F2487</f>
        <v>0.35</v>
      </c>
      <c r="H2856">
        <f>Summary!G2487</f>
        <v>76.59</v>
      </c>
      <c r="I2856">
        <f>Summary!H2487</f>
        <v>2.73</v>
      </c>
    </row>
    <row r="2857" spans="1:9" x14ac:dyDescent="0.55000000000000004">
      <c r="A2857">
        <v>2016</v>
      </c>
      <c r="B2857">
        <v>297</v>
      </c>
      <c r="C2857">
        <f>Summary!E2488</f>
        <v>20.56</v>
      </c>
      <c r="D2857">
        <f>Summary!D2488</f>
        <v>18.11</v>
      </c>
      <c r="E2857">
        <f>Summary!C2488</f>
        <v>23.56</v>
      </c>
      <c r="F2857">
        <f>Summary!I2488*$N$2</f>
        <v>149.6001</v>
      </c>
      <c r="G2857">
        <f>Summary!F2488</f>
        <v>0.04</v>
      </c>
      <c r="H2857">
        <f>Summary!G2488</f>
        <v>76.25</v>
      </c>
      <c r="I2857">
        <f>Summary!H2488</f>
        <v>3.83</v>
      </c>
    </row>
    <row r="2858" spans="1:9" x14ac:dyDescent="0.55000000000000004">
      <c r="A2858">
        <v>2016</v>
      </c>
      <c r="B2858">
        <v>298</v>
      </c>
      <c r="C2858">
        <f>Summary!E2489</f>
        <v>21.12</v>
      </c>
      <c r="D2858">
        <f>Summary!D2489</f>
        <v>18.899999999999999</v>
      </c>
      <c r="E2858">
        <f>Summary!C2489</f>
        <v>23.98</v>
      </c>
      <c r="F2858">
        <f>Summary!I2489*$N$2</f>
        <v>132.36079999999998</v>
      </c>
      <c r="G2858">
        <f>Summary!F2489</f>
        <v>0.71</v>
      </c>
      <c r="H2858">
        <f>Summary!G2489</f>
        <v>76.319999999999993</v>
      </c>
      <c r="I2858">
        <f>Summary!H2489</f>
        <v>2.88</v>
      </c>
    </row>
    <row r="2859" spans="1:9" x14ac:dyDescent="0.55000000000000004">
      <c r="A2859">
        <v>2016</v>
      </c>
      <c r="B2859">
        <v>299</v>
      </c>
      <c r="C2859">
        <f>Summary!E2490</f>
        <v>21.6</v>
      </c>
      <c r="D2859">
        <f>Summary!D2490</f>
        <v>19.89</v>
      </c>
      <c r="E2859">
        <f>Summary!C2490</f>
        <v>24.63</v>
      </c>
      <c r="F2859">
        <f>Summary!I2490*$N$2</f>
        <v>83.651100000000014</v>
      </c>
      <c r="G2859">
        <f>Summary!F2490</f>
        <v>0.15</v>
      </c>
      <c r="H2859">
        <f>Summary!G2490</f>
        <v>76.3</v>
      </c>
      <c r="I2859">
        <f>Summary!H2490</f>
        <v>2.0499999999999998</v>
      </c>
    </row>
    <row r="2860" spans="1:9" x14ac:dyDescent="0.55000000000000004">
      <c r="A2860">
        <v>2016</v>
      </c>
      <c r="B2860">
        <v>300</v>
      </c>
      <c r="C2860">
        <f>Summary!E2491</f>
        <v>22.19</v>
      </c>
      <c r="D2860">
        <f>Summary!D2491</f>
        <v>20.239999999999998</v>
      </c>
      <c r="E2860">
        <f>Summary!C2491</f>
        <v>25.59</v>
      </c>
      <c r="F2860">
        <f>Summary!I2491*$N$2</f>
        <v>115.23720000000002</v>
      </c>
      <c r="G2860">
        <f>Summary!F2491</f>
        <v>0</v>
      </c>
      <c r="H2860">
        <f>Summary!G2491</f>
        <v>75.040000000000006</v>
      </c>
      <c r="I2860">
        <f>Summary!H2491</f>
        <v>3.57</v>
      </c>
    </row>
    <row r="2861" spans="1:9" x14ac:dyDescent="0.55000000000000004">
      <c r="A2861">
        <v>2016</v>
      </c>
      <c r="B2861">
        <v>301</v>
      </c>
      <c r="C2861">
        <f>Summary!E2492</f>
        <v>21.35</v>
      </c>
      <c r="D2861">
        <f>Summary!D2492</f>
        <v>19.41</v>
      </c>
      <c r="E2861">
        <f>Summary!C2492</f>
        <v>24.11</v>
      </c>
      <c r="F2861">
        <f>Summary!I2492*$N$2</f>
        <v>138.26149999999998</v>
      </c>
      <c r="G2861">
        <f>Summary!F2492</f>
        <v>0</v>
      </c>
      <c r="H2861">
        <f>Summary!G2492</f>
        <v>80.650000000000006</v>
      </c>
      <c r="I2861">
        <f>Summary!H2492</f>
        <v>5.08</v>
      </c>
    </row>
    <row r="2862" spans="1:9" x14ac:dyDescent="0.55000000000000004">
      <c r="A2862">
        <v>2016</v>
      </c>
      <c r="B2862">
        <v>302</v>
      </c>
      <c r="C2862">
        <f>Summary!E2493</f>
        <v>20.04</v>
      </c>
      <c r="D2862">
        <f>Summary!D2493</f>
        <v>18.12</v>
      </c>
      <c r="E2862">
        <f>Summary!C2493</f>
        <v>22.76</v>
      </c>
      <c r="F2862">
        <f>Summary!I2493*$N$2</f>
        <v>102.2788</v>
      </c>
      <c r="G2862">
        <f>Summary!F2493</f>
        <v>0</v>
      </c>
      <c r="H2862">
        <f>Summary!G2493</f>
        <v>82.2</v>
      </c>
      <c r="I2862">
        <f>Summary!H2493</f>
        <v>4.3899999999999997</v>
      </c>
    </row>
    <row r="2863" spans="1:9" x14ac:dyDescent="0.55000000000000004">
      <c r="A2863">
        <v>2016</v>
      </c>
      <c r="B2863">
        <v>303</v>
      </c>
      <c r="C2863">
        <f>Summary!E2494</f>
        <v>19</v>
      </c>
      <c r="D2863">
        <f>Summary!D2494</f>
        <v>16.62</v>
      </c>
      <c r="E2863">
        <f>Summary!C2494</f>
        <v>21.93</v>
      </c>
      <c r="F2863">
        <f>Summary!I2494*$N$2</f>
        <v>174.47560000000001</v>
      </c>
      <c r="G2863">
        <f>Summary!F2494</f>
        <v>0</v>
      </c>
      <c r="H2863">
        <f>Summary!G2494</f>
        <v>72.09</v>
      </c>
      <c r="I2863">
        <f>Summary!H2494</f>
        <v>2.86</v>
      </c>
    </row>
    <row r="2864" spans="1:9" x14ac:dyDescent="0.55000000000000004">
      <c r="A2864">
        <v>2016</v>
      </c>
      <c r="B2864">
        <v>304</v>
      </c>
      <c r="C2864">
        <f>Summary!E2495</f>
        <v>18.25</v>
      </c>
      <c r="D2864">
        <f>Summary!D2495</f>
        <v>16.28</v>
      </c>
      <c r="E2864">
        <f>Summary!C2495</f>
        <v>21.42</v>
      </c>
      <c r="F2864">
        <f>Summary!I2495*$N$2</f>
        <v>171.23600000000002</v>
      </c>
      <c r="G2864">
        <f>Summary!F2495</f>
        <v>0</v>
      </c>
      <c r="H2864">
        <f>Summary!G2495</f>
        <v>67.22</v>
      </c>
      <c r="I2864">
        <f>Summary!H2495</f>
        <v>2.41</v>
      </c>
    </row>
    <row r="2865" spans="1:9" x14ac:dyDescent="0.55000000000000004">
      <c r="A2865">
        <v>2016</v>
      </c>
      <c r="B2865">
        <v>305</v>
      </c>
      <c r="C2865">
        <f>Summary!E2496</f>
        <v>18</v>
      </c>
      <c r="D2865">
        <f>Summary!D2496</f>
        <v>15.65</v>
      </c>
      <c r="E2865">
        <f>Summary!C2496</f>
        <v>21.11</v>
      </c>
      <c r="F2865">
        <f>Summary!I2496*$N$2</f>
        <v>160.93870000000001</v>
      </c>
      <c r="G2865">
        <f>Summary!F2496</f>
        <v>0</v>
      </c>
      <c r="H2865">
        <f>Summary!G2496</f>
        <v>78.91</v>
      </c>
      <c r="I2865">
        <f>Summary!H2496</f>
        <v>3.5</v>
      </c>
    </row>
    <row r="2866" spans="1:9" x14ac:dyDescent="0.55000000000000004">
      <c r="A2866">
        <v>2016</v>
      </c>
      <c r="B2866">
        <v>306</v>
      </c>
      <c r="C2866">
        <f>Summary!E2497</f>
        <v>18.84</v>
      </c>
      <c r="D2866">
        <f>Summary!D2497</f>
        <v>16.88</v>
      </c>
      <c r="E2866">
        <f>Summary!C2497</f>
        <v>22.19</v>
      </c>
      <c r="F2866">
        <f>Summary!I2497*$N$2</f>
        <v>148.9059</v>
      </c>
      <c r="G2866">
        <f>Summary!F2497</f>
        <v>0</v>
      </c>
      <c r="H2866">
        <f>Summary!G2497</f>
        <v>76.540000000000006</v>
      </c>
      <c r="I2866">
        <f>Summary!H2497</f>
        <v>2.2599999999999998</v>
      </c>
    </row>
    <row r="2867" spans="1:9" x14ac:dyDescent="0.55000000000000004">
      <c r="A2867">
        <v>2016</v>
      </c>
      <c r="B2867">
        <v>307</v>
      </c>
      <c r="C2867">
        <f>Summary!E2498</f>
        <v>20.13</v>
      </c>
      <c r="D2867">
        <f>Summary!D2498</f>
        <v>17.05</v>
      </c>
      <c r="E2867">
        <f>Summary!C2498</f>
        <v>24.38</v>
      </c>
      <c r="F2867">
        <f>Summary!I2498*$N$2</f>
        <v>141.50110000000001</v>
      </c>
      <c r="G2867">
        <f>Summary!F2498</f>
        <v>0</v>
      </c>
      <c r="H2867">
        <f>Summary!G2498</f>
        <v>67.290000000000006</v>
      </c>
      <c r="I2867">
        <f>Summary!H2498</f>
        <v>1.75</v>
      </c>
    </row>
    <row r="2868" spans="1:9" x14ac:dyDescent="0.55000000000000004">
      <c r="A2868">
        <v>2016</v>
      </c>
      <c r="B2868">
        <v>308</v>
      </c>
      <c r="C2868">
        <f>Summary!E2499</f>
        <v>21.43</v>
      </c>
      <c r="D2868">
        <f>Summary!D2499</f>
        <v>18.309999999999999</v>
      </c>
      <c r="E2868">
        <f>Summary!C2499</f>
        <v>24.85</v>
      </c>
      <c r="F2868">
        <f>Summary!I2499*$N$2</f>
        <v>119.8652</v>
      </c>
      <c r="G2868">
        <f>Summary!F2499</f>
        <v>0</v>
      </c>
      <c r="H2868">
        <f>Summary!G2499</f>
        <v>62.07</v>
      </c>
      <c r="I2868">
        <f>Summary!H2499</f>
        <v>2.09</v>
      </c>
    </row>
    <row r="2869" spans="1:9" x14ac:dyDescent="0.55000000000000004">
      <c r="A2869">
        <v>2016</v>
      </c>
      <c r="B2869">
        <v>309</v>
      </c>
      <c r="C2869">
        <f>Summary!E2500</f>
        <v>20.66</v>
      </c>
      <c r="D2869">
        <f>Summary!D2500</f>
        <v>19.2</v>
      </c>
      <c r="E2869">
        <f>Summary!C2500</f>
        <v>22.86</v>
      </c>
      <c r="F2869">
        <f>Summary!I2500*$N$2</f>
        <v>82.146999999999991</v>
      </c>
      <c r="G2869">
        <f>Summary!F2500</f>
        <v>0.04</v>
      </c>
      <c r="H2869">
        <f>Summary!G2500</f>
        <v>66.13</v>
      </c>
      <c r="I2869">
        <f>Summary!H2500</f>
        <v>1.64</v>
      </c>
    </row>
    <row r="2870" spans="1:9" x14ac:dyDescent="0.55000000000000004">
      <c r="A2870">
        <v>2016</v>
      </c>
      <c r="B2870">
        <v>310</v>
      </c>
      <c r="C2870">
        <f>Summary!E2501</f>
        <v>20.25</v>
      </c>
      <c r="D2870">
        <f>Summary!D2501</f>
        <v>18.420000000000002</v>
      </c>
      <c r="E2870">
        <f>Summary!C2501</f>
        <v>23.55</v>
      </c>
      <c r="F2870">
        <f>Summary!I2501*$N$2</f>
        <v>117.55120000000001</v>
      </c>
      <c r="G2870">
        <f>Summary!F2501</f>
        <v>0.79</v>
      </c>
      <c r="H2870">
        <f>Summary!G2501</f>
        <v>71.47</v>
      </c>
      <c r="I2870">
        <f>Summary!H2501</f>
        <v>4.91</v>
      </c>
    </row>
    <row r="2871" spans="1:9" x14ac:dyDescent="0.55000000000000004">
      <c r="A2871">
        <v>2016</v>
      </c>
      <c r="B2871">
        <v>311</v>
      </c>
      <c r="C2871">
        <f>Summary!E2502</f>
        <v>17.61</v>
      </c>
      <c r="D2871">
        <f>Summary!D2502</f>
        <v>13.35</v>
      </c>
      <c r="E2871">
        <f>Summary!C2502</f>
        <v>21.17</v>
      </c>
      <c r="F2871">
        <f>Summary!I2502*$N$2</f>
        <v>159.43459999999999</v>
      </c>
      <c r="G2871">
        <f>Summary!F2502</f>
        <v>0.36</v>
      </c>
      <c r="H2871">
        <f>Summary!G2502</f>
        <v>58.24</v>
      </c>
      <c r="I2871">
        <f>Summary!H2502</f>
        <v>3.93</v>
      </c>
    </row>
    <row r="2872" spans="1:9" x14ac:dyDescent="0.55000000000000004">
      <c r="A2872">
        <v>2016</v>
      </c>
      <c r="B2872">
        <v>312</v>
      </c>
      <c r="C2872">
        <f>Summary!E2503</f>
        <v>14.3</v>
      </c>
      <c r="D2872">
        <f>Summary!D2503</f>
        <v>10.67</v>
      </c>
      <c r="E2872">
        <f>Summary!C2503</f>
        <v>18.100000000000001</v>
      </c>
      <c r="F2872">
        <f>Summary!I2503*$N$2</f>
        <v>132.70790000000002</v>
      </c>
      <c r="G2872">
        <f>Summary!F2503</f>
        <v>0.19</v>
      </c>
      <c r="H2872">
        <f>Summary!G2503</f>
        <v>54.41</v>
      </c>
      <c r="I2872">
        <f>Summary!H2503</f>
        <v>3.19</v>
      </c>
    </row>
    <row r="2873" spans="1:9" x14ac:dyDescent="0.55000000000000004">
      <c r="A2873">
        <v>2016</v>
      </c>
      <c r="B2873">
        <v>313</v>
      </c>
      <c r="C2873">
        <f>Summary!E2504</f>
        <v>13.58</v>
      </c>
      <c r="D2873">
        <f>Summary!D2504</f>
        <v>10.32</v>
      </c>
      <c r="E2873">
        <f>Summary!C2504</f>
        <v>18.329999999999998</v>
      </c>
      <c r="F2873">
        <f>Summary!I2504*$N$2</f>
        <v>156.3107</v>
      </c>
      <c r="G2873">
        <f>Summary!F2504</f>
        <v>0.06</v>
      </c>
      <c r="H2873">
        <f>Summary!G2504</f>
        <v>51.84</v>
      </c>
      <c r="I2873">
        <f>Summary!H2504</f>
        <v>4.16</v>
      </c>
    </row>
    <row r="2874" spans="1:9" x14ac:dyDescent="0.55000000000000004">
      <c r="A2874">
        <v>2016</v>
      </c>
      <c r="B2874">
        <v>314</v>
      </c>
      <c r="C2874">
        <f>Summary!E2505</f>
        <v>16.100000000000001</v>
      </c>
      <c r="D2874">
        <f>Summary!D2505</f>
        <v>10.72</v>
      </c>
      <c r="E2874">
        <f>Summary!C2505</f>
        <v>21.54</v>
      </c>
      <c r="F2874">
        <f>Summary!I2505*$N$2</f>
        <v>119.7495</v>
      </c>
      <c r="G2874">
        <f>Summary!F2505</f>
        <v>0.01</v>
      </c>
      <c r="H2874">
        <f>Summary!G2505</f>
        <v>59.59</v>
      </c>
      <c r="I2874">
        <f>Summary!H2505</f>
        <v>2.52</v>
      </c>
    </row>
    <row r="2875" spans="1:9" x14ac:dyDescent="0.55000000000000004">
      <c r="A2875">
        <v>2016</v>
      </c>
      <c r="B2875">
        <v>315</v>
      </c>
      <c r="C2875">
        <f>Summary!E2506</f>
        <v>16.82</v>
      </c>
      <c r="D2875">
        <f>Summary!D2506</f>
        <v>14.59</v>
      </c>
      <c r="E2875">
        <f>Summary!C2506</f>
        <v>20.190000000000001</v>
      </c>
      <c r="F2875">
        <f>Summary!I2506*$N$2</f>
        <v>149.83150000000001</v>
      </c>
      <c r="G2875">
        <f>Summary!F2506</f>
        <v>0.32</v>
      </c>
      <c r="H2875">
        <f>Summary!G2506</f>
        <v>65.12</v>
      </c>
      <c r="I2875">
        <f>Summary!H2506</f>
        <v>2.1800000000000002</v>
      </c>
    </row>
    <row r="2876" spans="1:9" x14ac:dyDescent="0.55000000000000004">
      <c r="A2876">
        <v>2016</v>
      </c>
      <c r="B2876">
        <v>316</v>
      </c>
      <c r="C2876">
        <f>Summary!E2507</f>
        <v>15.93</v>
      </c>
      <c r="D2876">
        <f>Summary!D2507</f>
        <v>12.44</v>
      </c>
      <c r="E2876">
        <f>Summary!C2507</f>
        <v>20.45</v>
      </c>
      <c r="F2876">
        <f>Summary!I2507*$N$2</f>
        <v>154.8066</v>
      </c>
      <c r="G2876">
        <f>Summary!F2507</f>
        <v>0</v>
      </c>
      <c r="H2876">
        <f>Summary!G2507</f>
        <v>60.47</v>
      </c>
      <c r="I2876">
        <f>Summary!H2507</f>
        <v>2.4300000000000002</v>
      </c>
    </row>
    <row r="2877" spans="1:9" x14ac:dyDescent="0.55000000000000004">
      <c r="A2877">
        <v>2016</v>
      </c>
      <c r="B2877">
        <v>317</v>
      </c>
      <c r="C2877">
        <f>Summary!E2508</f>
        <v>15.57</v>
      </c>
      <c r="D2877">
        <f>Summary!D2508</f>
        <v>12.99</v>
      </c>
      <c r="E2877">
        <f>Summary!C2508</f>
        <v>19.3</v>
      </c>
      <c r="F2877">
        <f>Summary!I2508*$N$2</f>
        <v>141.50110000000001</v>
      </c>
      <c r="G2877">
        <f>Summary!F2508</f>
        <v>0</v>
      </c>
      <c r="H2877">
        <f>Summary!G2508</f>
        <v>64.44</v>
      </c>
      <c r="I2877">
        <f>Summary!H2508</f>
        <v>2.31</v>
      </c>
    </row>
    <row r="2878" spans="1:9" x14ac:dyDescent="0.55000000000000004">
      <c r="A2878">
        <v>2016</v>
      </c>
      <c r="B2878">
        <v>318</v>
      </c>
      <c r="C2878">
        <f>Summary!E2509</f>
        <v>15.57</v>
      </c>
      <c r="D2878">
        <f>Summary!D2509</f>
        <v>13.82</v>
      </c>
      <c r="E2878">
        <f>Summary!C2509</f>
        <v>18.260000000000002</v>
      </c>
      <c r="F2878">
        <f>Summary!I2509*$N$2</f>
        <v>122.4106</v>
      </c>
      <c r="G2878">
        <f>Summary!F2509</f>
        <v>0</v>
      </c>
      <c r="H2878">
        <f>Summary!G2509</f>
        <v>66.11</v>
      </c>
      <c r="I2878">
        <f>Summary!H2509</f>
        <v>1.5</v>
      </c>
    </row>
    <row r="2879" spans="1:9" x14ac:dyDescent="0.55000000000000004">
      <c r="A2879">
        <v>2016</v>
      </c>
      <c r="B2879">
        <v>319</v>
      </c>
      <c r="C2879">
        <f>Summary!E2510</f>
        <v>15.58</v>
      </c>
      <c r="D2879">
        <f>Summary!D2510</f>
        <v>12.7</v>
      </c>
      <c r="E2879">
        <f>Summary!C2510</f>
        <v>19.399999999999999</v>
      </c>
      <c r="F2879">
        <f>Summary!I2510*$N$2</f>
        <v>130.50960000000001</v>
      </c>
      <c r="G2879">
        <f>Summary!F2510</f>
        <v>0.28000000000000003</v>
      </c>
      <c r="H2879">
        <f>Summary!G2510</f>
        <v>68.02</v>
      </c>
      <c r="I2879">
        <f>Summary!H2510</f>
        <v>4.68</v>
      </c>
    </row>
    <row r="2880" spans="1:9" x14ac:dyDescent="0.55000000000000004">
      <c r="A2880">
        <v>2016</v>
      </c>
      <c r="B2880">
        <v>320</v>
      </c>
      <c r="C2880">
        <f>Summary!E2511</f>
        <v>14.7</v>
      </c>
      <c r="D2880">
        <f>Summary!D2511</f>
        <v>12.3</v>
      </c>
      <c r="E2880">
        <f>Summary!C2511</f>
        <v>17.68</v>
      </c>
      <c r="F2880">
        <f>Summary!I2511*$N$2</f>
        <v>116.5099</v>
      </c>
      <c r="G2880">
        <f>Summary!F2511</f>
        <v>0.9</v>
      </c>
      <c r="H2880">
        <f>Summary!G2511</f>
        <v>72.2</v>
      </c>
      <c r="I2880">
        <f>Summary!H2511</f>
        <v>6.45</v>
      </c>
    </row>
    <row r="2881" spans="1:9" x14ac:dyDescent="0.55000000000000004">
      <c r="A2881">
        <v>2016</v>
      </c>
      <c r="B2881">
        <v>321</v>
      </c>
      <c r="C2881">
        <f>Summary!E2512</f>
        <v>14.71</v>
      </c>
      <c r="D2881">
        <f>Summary!D2512</f>
        <v>11.56</v>
      </c>
      <c r="E2881">
        <f>Summary!C2512</f>
        <v>18.78</v>
      </c>
      <c r="F2881">
        <f>Summary!I2512*$N$2</f>
        <v>140.57550000000001</v>
      </c>
      <c r="G2881">
        <f>Summary!F2512</f>
        <v>0.12</v>
      </c>
      <c r="H2881">
        <f>Summary!G2512</f>
        <v>68.150000000000006</v>
      </c>
      <c r="I2881">
        <f>Summary!H2512</f>
        <v>4.5</v>
      </c>
    </row>
    <row r="2882" spans="1:9" x14ac:dyDescent="0.55000000000000004">
      <c r="A2882">
        <v>2016</v>
      </c>
      <c r="B2882">
        <v>322</v>
      </c>
      <c r="C2882">
        <f>Summary!E2513</f>
        <v>14.66</v>
      </c>
      <c r="D2882">
        <f>Summary!D2513</f>
        <v>11.78</v>
      </c>
      <c r="E2882">
        <f>Summary!C2513</f>
        <v>19.28</v>
      </c>
      <c r="F2882">
        <f>Summary!I2513*$N$2</f>
        <v>139.18709999999999</v>
      </c>
      <c r="G2882">
        <f>Summary!F2513</f>
        <v>0</v>
      </c>
      <c r="H2882">
        <f>Summary!G2513</f>
        <v>60.11</v>
      </c>
      <c r="I2882">
        <f>Summary!H2513</f>
        <v>1.88</v>
      </c>
    </row>
    <row r="2883" spans="1:9" x14ac:dyDescent="0.55000000000000004">
      <c r="A2883">
        <v>2016</v>
      </c>
      <c r="B2883">
        <v>323</v>
      </c>
      <c r="C2883">
        <f>Summary!E2514</f>
        <v>15.47</v>
      </c>
      <c r="D2883">
        <f>Summary!D2514</f>
        <v>11.99</v>
      </c>
      <c r="E2883">
        <f>Summary!C2514</f>
        <v>20.49</v>
      </c>
      <c r="F2883">
        <f>Summary!I2514*$N$2</f>
        <v>139.5342</v>
      </c>
      <c r="G2883">
        <f>Summary!F2514</f>
        <v>0</v>
      </c>
      <c r="H2883">
        <f>Summary!G2514</f>
        <v>61.49</v>
      </c>
      <c r="I2883">
        <f>Summary!H2514</f>
        <v>2.86</v>
      </c>
    </row>
    <row r="2884" spans="1:9" x14ac:dyDescent="0.55000000000000004">
      <c r="A2884">
        <v>2016</v>
      </c>
      <c r="B2884">
        <v>324</v>
      </c>
      <c r="C2884">
        <f>Summary!E2515</f>
        <v>15.66</v>
      </c>
      <c r="D2884">
        <f>Summary!D2515</f>
        <v>12.96</v>
      </c>
      <c r="E2884">
        <f>Summary!C2515</f>
        <v>19.59</v>
      </c>
      <c r="F2884">
        <f>Summary!I2515*$N$2</f>
        <v>127.15430000000001</v>
      </c>
      <c r="G2884">
        <f>Summary!F2515</f>
        <v>0</v>
      </c>
      <c r="H2884">
        <f>Summary!G2515</f>
        <v>72.94</v>
      </c>
      <c r="I2884">
        <f>Summary!H2515</f>
        <v>2.0099999999999998</v>
      </c>
    </row>
    <row r="2885" spans="1:9" x14ac:dyDescent="0.55000000000000004">
      <c r="A2885">
        <v>2016</v>
      </c>
      <c r="B2885">
        <v>325</v>
      </c>
      <c r="C2885">
        <f>Summary!E2516</f>
        <v>15.77</v>
      </c>
      <c r="D2885">
        <f>Summary!D2516</f>
        <v>12.22</v>
      </c>
      <c r="E2885">
        <f>Summary!C2516</f>
        <v>19.97</v>
      </c>
      <c r="F2885">
        <f>Summary!I2516*$N$2</f>
        <v>101.3532</v>
      </c>
      <c r="G2885">
        <f>Summary!F2516</f>
        <v>0.4</v>
      </c>
      <c r="H2885">
        <f>Summary!G2516</f>
        <v>69.930000000000007</v>
      </c>
      <c r="I2885">
        <f>Summary!H2516</f>
        <v>3.49</v>
      </c>
    </row>
    <row r="2886" spans="1:9" x14ac:dyDescent="0.55000000000000004">
      <c r="A2886">
        <v>2016</v>
      </c>
      <c r="B2886">
        <v>326</v>
      </c>
      <c r="C2886">
        <f>Summary!E2517</f>
        <v>17.22</v>
      </c>
      <c r="D2886">
        <f>Summary!D2517</f>
        <v>15.95</v>
      </c>
      <c r="E2886">
        <f>Summary!C2517</f>
        <v>19.97</v>
      </c>
      <c r="F2886">
        <f>Summary!I2517*$N$2</f>
        <v>43.7346</v>
      </c>
      <c r="G2886">
        <f>Summary!F2517</f>
        <v>1.87</v>
      </c>
      <c r="H2886">
        <f>Summary!G2517</f>
        <v>84.76</v>
      </c>
      <c r="I2886">
        <f>Summary!H2517</f>
        <v>5.98</v>
      </c>
    </row>
    <row r="2887" spans="1:9" x14ac:dyDescent="0.55000000000000004">
      <c r="A2887">
        <v>2016</v>
      </c>
      <c r="B2887">
        <v>327</v>
      </c>
      <c r="C2887">
        <f>Summary!E2518</f>
        <v>15.82</v>
      </c>
      <c r="D2887">
        <f>Summary!D2518</f>
        <v>13.16</v>
      </c>
      <c r="E2887">
        <f>Summary!C2518</f>
        <v>18.39</v>
      </c>
      <c r="F2887">
        <f>Summary!I2518*$N$2</f>
        <v>55.536000000000001</v>
      </c>
      <c r="G2887">
        <f>Summary!F2518</f>
        <v>18.22</v>
      </c>
      <c r="H2887">
        <f>Summary!G2518</f>
        <v>86.2</v>
      </c>
      <c r="I2887">
        <f>Summary!H2518</f>
        <v>3.76</v>
      </c>
    </row>
    <row r="2888" spans="1:9" x14ac:dyDescent="0.55000000000000004">
      <c r="A2888">
        <v>2016</v>
      </c>
      <c r="B2888">
        <v>328</v>
      </c>
      <c r="C2888">
        <f>Summary!E2519</f>
        <v>13.68</v>
      </c>
      <c r="D2888">
        <f>Summary!D2519</f>
        <v>12.86</v>
      </c>
      <c r="E2888">
        <f>Summary!C2519</f>
        <v>15.55</v>
      </c>
      <c r="F2888">
        <f>Summary!I2519*$N$2</f>
        <v>80.527200000000008</v>
      </c>
      <c r="G2888">
        <f>Summary!F2519</f>
        <v>6.05</v>
      </c>
      <c r="H2888">
        <f>Summary!G2519</f>
        <v>76.36</v>
      </c>
      <c r="I2888">
        <f>Summary!H2519</f>
        <v>4.46</v>
      </c>
    </row>
    <row r="2889" spans="1:9" x14ac:dyDescent="0.55000000000000004">
      <c r="A2889">
        <v>2016</v>
      </c>
      <c r="B2889">
        <v>329</v>
      </c>
      <c r="C2889">
        <f>Summary!E2520</f>
        <v>12.49</v>
      </c>
      <c r="D2889">
        <f>Summary!D2520</f>
        <v>10.62</v>
      </c>
      <c r="E2889">
        <f>Summary!C2520</f>
        <v>14.8</v>
      </c>
      <c r="F2889">
        <f>Summary!I2520*$N$2</f>
        <v>77.287599999999998</v>
      </c>
      <c r="G2889">
        <f>Summary!F2520</f>
        <v>0.69</v>
      </c>
      <c r="H2889">
        <f>Summary!G2520</f>
        <v>67.11</v>
      </c>
      <c r="I2889">
        <f>Summary!H2520</f>
        <v>3.9</v>
      </c>
    </row>
    <row r="2890" spans="1:9" x14ac:dyDescent="0.55000000000000004">
      <c r="A2890">
        <v>2016</v>
      </c>
      <c r="B2890">
        <v>330</v>
      </c>
      <c r="C2890">
        <f>Summary!E2521</f>
        <v>12.91</v>
      </c>
      <c r="D2890">
        <f>Summary!D2521</f>
        <v>10.85</v>
      </c>
      <c r="E2890">
        <f>Summary!C2521</f>
        <v>14.87</v>
      </c>
      <c r="F2890">
        <f>Summary!I2521*$N$2</f>
        <v>120.21230000000001</v>
      </c>
      <c r="G2890">
        <f>Summary!F2521</f>
        <v>0.55000000000000004</v>
      </c>
      <c r="H2890">
        <f>Summary!G2521</f>
        <v>75.53</v>
      </c>
      <c r="I2890">
        <f>Summary!H2521</f>
        <v>2.4900000000000002</v>
      </c>
    </row>
    <row r="2891" spans="1:9" x14ac:dyDescent="0.55000000000000004">
      <c r="A2891">
        <v>2016</v>
      </c>
      <c r="B2891">
        <v>331</v>
      </c>
      <c r="C2891">
        <f>Summary!E2522</f>
        <v>14.85</v>
      </c>
      <c r="D2891">
        <f>Summary!D2522</f>
        <v>13.45</v>
      </c>
      <c r="E2891">
        <f>Summary!C2522</f>
        <v>16.739999999999998</v>
      </c>
      <c r="F2891">
        <f>Summary!I2522*$N$2</f>
        <v>62.478000000000009</v>
      </c>
      <c r="G2891">
        <f>Summary!F2522</f>
        <v>0.26</v>
      </c>
      <c r="H2891">
        <f>Summary!G2522</f>
        <v>77.709999999999994</v>
      </c>
      <c r="I2891">
        <f>Summary!H2522</f>
        <v>1.58</v>
      </c>
    </row>
    <row r="2892" spans="1:9" x14ac:dyDescent="0.55000000000000004">
      <c r="A2892">
        <v>2016</v>
      </c>
      <c r="B2892">
        <v>332</v>
      </c>
      <c r="C2892">
        <f>Summary!E2523</f>
        <v>13.96</v>
      </c>
      <c r="D2892">
        <f>Summary!D2523</f>
        <v>12.67</v>
      </c>
      <c r="E2892">
        <f>Summary!C2523</f>
        <v>15.75</v>
      </c>
      <c r="F2892">
        <f>Summary!I2523*$N$2</f>
        <v>48.941100000000006</v>
      </c>
      <c r="G2892">
        <f>Summary!F2523</f>
        <v>3.01</v>
      </c>
      <c r="H2892">
        <f>Summary!G2523</f>
        <v>82.12</v>
      </c>
      <c r="I2892">
        <f>Summary!H2523</f>
        <v>2.4300000000000002</v>
      </c>
    </row>
    <row r="2893" spans="1:9" x14ac:dyDescent="0.55000000000000004">
      <c r="A2893">
        <v>2016</v>
      </c>
      <c r="B2893">
        <v>333</v>
      </c>
      <c r="C2893">
        <f>Summary!E2524</f>
        <v>13.75</v>
      </c>
      <c r="D2893">
        <f>Summary!D2524</f>
        <v>11.2</v>
      </c>
      <c r="E2893">
        <f>Summary!C2524</f>
        <v>16.32</v>
      </c>
      <c r="F2893">
        <f>Summary!I2524*$N$2</f>
        <v>84.692400000000006</v>
      </c>
      <c r="G2893">
        <f>Summary!F2524</f>
        <v>1.86</v>
      </c>
      <c r="H2893">
        <f>Summary!G2524</f>
        <v>73.099999999999994</v>
      </c>
      <c r="I2893">
        <f>Summary!H2524</f>
        <v>1.76</v>
      </c>
    </row>
    <row r="2894" spans="1:9" x14ac:dyDescent="0.55000000000000004">
      <c r="A2894">
        <v>2016</v>
      </c>
      <c r="B2894">
        <v>334</v>
      </c>
      <c r="C2894">
        <f>Summary!E2525</f>
        <v>13.77</v>
      </c>
      <c r="D2894">
        <f>Summary!D2525</f>
        <v>11.5</v>
      </c>
      <c r="E2894">
        <f>Summary!C2525</f>
        <v>16.25</v>
      </c>
      <c r="F2894">
        <f>Summary!I2525*$N$2</f>
        <v>104.13</v>
      </c>
      <c r="G2894">
        <f>Summary!F2525</f>
        <v>0.03</v>
      </c>
      <c r="H2894">
        <f>Summary!G2525</f>
        <v>81.540000000000006</v>
      </c>
      <c r="I2894">
        <f>Summary!H2525</f>
        <v>3.15</v>
      </c>
    </row>
    <row r="2895" spans="1:9" x14ac:dyDescent="0.55000000000000004">
      <c r="A2895">
        <v>2016</v>
      </c>
      <c r="B2895">
        <v>335</v>
      </c>
      <c r="C2895">
        <f>Summary!E2526</f>
        <v>15.62</v>
      </c>
      <c r="D2895">
        <f>Summary!D2526</f>
        <v>14.6</v>
      </c>
      <c r="E2895">
        <f>Summary!C2526</f>
        <v>16.96</v>
      </c>
      <c r="F2895">
        <f>Summary!I2526*$N$2</f>
        <v>86.312200000000004</v>
      </c>
      <c r="G2895">
        <f>Summary!F2526</f>
        <v>0.09</v>
      </c>
      <c r="H2895">
        <f>Summary!G2526</f>
        <v>83.49</v>
      </c>
      <c r="I2895">
        <f>Summary!H2526</f>
        <v>7.01</v>
      </c>
    </row>
    <row r="2896" spans="1:9" x14ac:dyDescent="0.55000000000000004">
      <c r="A2896">
        <v>2016</v>
      </c>
      <c r="B2896">
        <v>336</v>
      </c>
      <c r="C2896">
        <f>Summary!E2527</f>
        <v>14.7</v>
      </c>
      <c r="D2896">
        <f>Summary!D2527</f>
        <v>13.14</v>
      </c>
      <c r="E2896">
        <f>Summary!C2527</f>
        <v>15.76</v>
      </c>
      <c r="F2896">
        <f>Summary!I2527*$N$2</f>
        <v>46.0486</v>
      </c>
      <c r="G2896">
        <f>Summary!F2527</f>
        <v>1.1499999999999999</v>
      </c>
      <c r="H2896">
        <f>Summary!G2527</f>
        <v>86.04</v>
      </c>
      <c r="I2896">
        <f>Summary!H2527</f>
        <v>4.18</v>
      </c>
    </row>
    <row r="2897" spans="1:9" x14ac:dyDescent="0.55000000000000004">
      <c r="A2897">
        <v>2016</v>
      </c>
      <c r="B2897">
        <v>337</v>
      </c>
      <c r="C2897">
        <f>Summary!E2528</f>
        <v>14.23</v>
      </c>
      <c r="D2897">
        <f>Summary!D2528</f>
        <v>13.16</v>
      </c>
      <c r="E2897">
        <f>Summary!C2528</f>
        <v>16.97</v>
      </c>
      <c r="F2897">
        <f>Summary!I2528*$N$2</f>
        <v>115.1215</v>
      </c>
      <c r="G2897">
        <f>Summary!F2528</f>
        <v>0.05</v>
      </c>
      <c r="H2897">
        <f>Summary!G2528</f>
        <v>82.96</v>
      </c>
      <c r="I2897">
        <f>Summary!H2528</f>
        <v>1.66</v>
      </c>
    </row>
    <row r="2898" spans="1:9" x14ac:dyDescent="0.55000000000000004">
      <c r="A2898">
        <v>2016</v>
      </c>
      <c r="B2898">
        <v>338</v>
      </c>
      <c r="C2898">
        <f>Summary!E2529</f>
        <v>14.62</v>
      </c>
      <c r="D2898">
        <f>Summary!D2529</f>
        <v>13.5</v>
      </c>
      <c r="E2898">
        <f>Summary!C2529</f>
        <v>15.94</v>
      </c>
      <c r="F2898">
        <f>Summary!I2529*$N$2</f>
        <v>56.577300000000001</v>
      </c>
      <c r="G2898">
        <f>Summary!F2529</f>
        <v>4.76</v>
      </c>
      <c r="H2898">
        <f>Summary!G2529</f>
        <v>86.84</v>
      </c>
      <c r="I2898">
        <f>Summary!H2529</f>
        <v>2.64</v>
      </c>
    </row>
    <row r="2899" spans="1:9" x14ac:dyDescent="0.55000000000000004">
      <c r="A2899">
        <v>2016</v>
      </c>
      <c r="B2899">
        <v>339</v>
      </c>
      <c r="C2899">
        <f>Summary!E2530</f>
        <v>15.14</v>
      </c>
      <c r="D2899">
        <f>Summary!D2530</f>
        <v>14.24</v>
      </c>
      <c r="E2899">
        <f>Summary!C2530</f>
        <v>16.22</v>
      </c>
      <c r="F2899">
        <f>Summary!I2530*$N$2</f>
        <v>17.933500000000002</v>
      </c>
      <c r="G2899">
        <f>Summary!F2530</f>
        <v>32.44</v>
      </c>
      <c r="H2899">
        <f>Summary!G2530</f>
        <v>92.57</v>
      </c>
      <c r="I2899">
        <f>Summary!H2530</f>
        <v>4.54</v>
      </c>
    </row>
    <row r="2900" spans="1:9" x14ac:dyDescent="0.55000000000000004">
      <c r="A2900">
        <v>2016</v>
      </c>
      <c r="B2900">
        <v>340</v>
      </c>
      <c r="C2900">
        <f>Summary!E2531</f>
        <v>15.17</v>
      </c>
      <c r="D2900">
        <f>Summary!D2531</f>
        <v>14.17</v>
      </c>
      <c r="E2900">
        <f>Summary!C2531</f>
        <v>16.55</v>
      </c>
      <c r="F2900">
        <f>Summary!I2531*$N$2</f>
        <v>67.105999999999995</v>
      </c>
      <c r="G2900">
        <f>Summary!F2531</f>
        <v>4.58</v>
      </c>
      <c r="H2900">
        <f>Summary!G2531</f>
        <v>92.24</v>
      </c>
      <c r="I2900">
        <f>Summary!H2531</f>
        <v>3.31</v>
      </c>
    </row>
    <row r="2901" spans="1:9" x14ac:dyDescent="0.55000000000000004">
      <c r="A2901">
        <v>2016</v>
      </c>
      <c r="B2901">
        <v>341</v>
      </c>
      <c r="C2901">
        <f>Summary!E2532</f>
        <v>15.17</v>
      </c>
      <c r="D2901">
        <f>Summary!D2532</f>
        <v>13.21</v>
      </c>
      <c r="E2901">
        <f>Summary!C2532</f>
        <v>18.32</v>
      </c>
      <c r="F2901">
        <f>Summary!I2532*$N$2</f>
        <v>91.981500000000011</v>
      </c>
      <c r="G2901">
        <f>Summary!F2532</f>
        <v>0.39</v>
      </c>
      <c r="H2901">
        <f>Summary!G2532</f>
        <v>84.67</v>
      </c>
      <c r="I2901">
        <f>Summary!H2532</f>
        <v>4.6500000000000004</v>
      </c>
    </row>
    <row r="2902" spans="1:9" x14ac:dyDescent="0.55000000000000004">
      <c r="A2902">
        <v>2016</v>
      </c>
      <c r="B2902">
        <v>342</v>
      </c>
      <c r="C2902">
        <f>Summary!E2533</f>
        <v>13.82</v>
      </c>
      <c r="D2902">
        <f>Summary!D2533</f>
        <v>11.48</v>
      </c>
      <c r="E2902">
        <f>Summary!C2533</f>
        <v>17.07</v>
      </c>
      <c r="F2902">
        <f>Summary!I2533*$N$2</f>
        <v>116.62560000000001</v>
      </c>
      <c r="G2902">
        <f>Summary!F2533</f>
        <v>7.0000000000000007E-2</v>
      </c>
      <c r="H2902">
        <f>Summary!G2533</f>
        <v>83.46</v>
      </c>
      <c r="I2902">
        <f>Summary!H2533</f>
        <v>4.3499999999999996</v>
      </c>
    </row>
    <row r="2903" spans="1:9" x14ac:dyDescent="0.55000000000000004">
      <c r="A2903">
        <v>2016</v>
      </c>
      <c r="B2903">
        <v>343</v>
      </c>
      <c r="C2903">
        <f>Summary!E2534</f>
        <v>13.84</v>
      </c>
      <c r="D2903">
        <f>Summary!D2534</f>
        <v>10.66</v>
      </c>
      <c r="E2903">
        <f>Summary!C2534</f>
        <v>16.940000000000001</v>
      </c>
      <c r="F2903">
        <f>Summary!I2534*$N$2</f>
        <v>64.560600000000008</v>
      </c>
      <c r="G2903">
        <f>Summary!F2534</f>
        <v>0.77</v>
      </c>
      <c r="H2903">
        <f>Summary!G2534</f>
        <v>88.68</v>
      </c>
      <c r="I2903">
        <f>Summary!H2534</f>
        <v>5.3</v>
      </c>
    </row>
    <row r="2904" spans="1:9" x14ac:dyDescent="0.55000000000000004">
      <c r="A2904">
        <v>2016</v>
      </c>
      <c r="B2904">
        <v>344</v>
      </c>
      <c r="C2904">
        <f>Summary!E2535</f>
        <v>15.01</v>
      </c>
      <c r="D2904">
        <f>Summary!D2535</f>
        <v>13.46</v>
      </c>
      <c r="E2904">
        <f>Summary!C2535</f>
        <v>17.059999999999999</v>
      </c>
      <c r="F2904">
        <f>Summary!I2535*$N$2</f>
        <v>39.222300000000004</v>
      </c>
      <c r="G2904">
        <f>Summary!F2535</f>
        <v>0.94</v>
      </c>
      <c r="H2904">
        <f>Summary!G2535</f>
        <v>92.27</v>
      </c>
      <c r="I2904">
        <f>Summary!H2535</f>
        <v>3.89</v>
      </c>
    </row>
    <row r="2905" spans="1:9" x14ac:dyDescent="0.55000000000000004">
      <c r="A2905">
        <v>2016</v>
      </c>
      <c r="B2905">
        <v>345</v>
      </c>
      <c r="C2905">
        <f>Summary!E2536</f>
        <v>14.48</v>
      </c>
      <c r="D2905">
        <f>Summary!D2536</f>
        <v>13.13</v>
      </c>
      <c r="E2905">
        <f>Summary!C2536</f>
        <v>17.04</v>
      </c>
      <c r="F2905">
        <f>Summary!I2536*$N$2</f>
        <v>98.229300000000009</v>
      </c>
      <c r="G2905">
        <f>Summary!F2536</f>
        <v>0.01</v>
      </c>
      <c r="H2905">
        <f>Summary!G2536</f>
        <v>91.3</v>
      </c>
      <c r="I2905">
        <f>Summary!H2536</f>
        <v>2.41</v>
      </c>
    </row>
    <row r="2906" spans="1:9" x14ac:dyDescent="0.55000000000000004">
      <c r="A2906">
        <v>2016</v>
      </c>
      <c r="B2906">
        <v>346</v>
      </c>
      <c r="C2906">
        <f>Summary!E2537</f>
        <v>13.99</v>
      </c>
      <c r="D2906">
        <f>Summary!D2537</f>
        <v>12.11</v>
      </c>
      <c r="E2906">
        <f>Summary!C2537</f>
        <v>17.72</v>
      </c>
      <c r="F2906">
        <f>Summary!I2537*$N$2</f>
        <v>110.9563</v>
      </c>
      <c r="G2906">
        <f>Summary!F2537</f>
        <v>0.02</v>
      </c>
      <c r="H2906">
        <f>Summary!G2537</f>
        <v>83.13</v>
      </c>
      <c r="I2906">
        <f>Summary!H2537</f>
        <v>1.76</v>
      </c>
    </row>
    <row r="2907" spans="1:9" x14ac:dyDescent="0.55000000000000004">
      <c r="A2907">
        <v>2016</v>
      </c>
      <c r="B2907">
        <v>347</v>
      </c>
      <c r="C2907">
        <f>Summary!E2538</f>
        <v>13.7</v>
      </c>
      <c r="D2907">
        <f>Summary!D2538</f>
        <v>11.71</v>
      </c>
      <c r="E2907">
        <f>Summary!C2538</f>
        <v>17.27</v>
      </c>
      <c r="F2907">
        <f>Summary!I2538*$N$2</f>
        <v>118.82389999999999</v>
      </c>
      <c r="G2907">
        <f>Summary!F2538</f>
        <v>0</v>
      </c>
      <c r="H2907">
        <f>Summary!G2538</f>
        <v>81.209999999999994</v>
      </c>
      <c r="I2907">
        <f>Summary!H2538</f>
        <v>1.7</v>
      </c>
    </row>
    <row r="2908" spans="1:9" x14ac:dyDescent="0.55000000000000004">
      <c r="A2908">
        <v>2016</v>
      </c>
      <c r="B2908">
        <v>348</v>
      </c>
      <c r="C2908">
        <f>Summary!E2539</f>
        <v>13.56</v>
      </c>
      <c r="D2908">
        <f>Summary!D2539</f>
        <v>12.72</v>
      </c>
      <c r="E2908">
        <f>Summary!C2539</f>
        <v>15.34</v>
      </c>
      <c r="F2908">
        <f>Summary!I2539*$N$2</f>
        <v>68.147300000000001</v>
      </c>
      <c r="G2908">
        <f>Summary!F2539</f>
        <v>0.03</v>
      </c>
      <c r="H2908">
        <f>Summary!G2539</f>
        <v>83.73</v>
      </c>
      <c r="I2908">
        <f>Summary!H2539</f>
        <v>1.19</v>
      </c>
    </row>
    <row r="2909" spans="1:9" x14ac:dyDescent="0.55000000000000004">
      <c r="A2909">
        <v>2016</v>
      </c>
      <c r="B2909">
        <v>349</v>
      </c>
      <c r="C2909">
        <f>Summary!E2540</f>
        <v>13.25</v>
      </c>
      <c r="D2909">
        <f>Summary!D2540</f>
        <v>11.75</v>
      </c>
      <c r="E2909">
        <f>Summary!C2540</f>
        <v>14.94</v>
      </c>
      <c r="F2909">
        <f>Summary!I2540*$N$2</f>
        <v>75.783500000000004</v>
      </c>
      <c r="G2909">
        <f>Summary!F2540</f>
        <v>4.71</v>
      </c>
      <c r="H2909">
        <f>Summary!G2540</f>
        <v>78.97</v>
      </c>
      <c r="I2909">
        <f>Summary!H2540</f>
        <v>1.67</v>
      </c>
    </row>
    <row r="2910" spans="1:9" x14ac:dyDescent="0.55000000000000004">
      <c r="A2910">
        <v>2016</v>
      </c>
      <c r="B2910">
        <v>350</v>
      </c>
      <c r="C2910">
        <f>Summary!E2541</f>
        <v>12.22</v>
      </c>
      <c r="D2910">
        <f>Summary!D2541</f>
        <v>10.4</v>
      </c>
      <c r="E2910">
        <f>Summary!C2541</f>
        <v>14.47</v>
      </c>
      <c r="F2910">
        <f>Summary!I2541*$N$2</f>
        <v>49.056800000000003</v>
      </c>
      <c r="G2910">
        <f>Summary!F2541</f>
        <v>4.6399999999999997</v>
      </c>
      <c r="H2910">
        <f>Summary!G2541</f>
        <v>76.599999999999994</v>
      </c>
      <c r="I2910">
        <f>Summary!H2541</f>
        <v>1.46</v>
      </c>
    </row>
    <row r="2911" spans="1:9" x14ac:dyDescent="0.55000000000000004">
      <c r="A2911">
        <v>2016</v>
      </c>
      <c r="B2911">
        <v>351</v>
      </c>
      <c r="C2911">
        <f>Summary!E2542</f>
        <v>12.17</v>
      </c>
      <c r="D2911">
        <f>Summary!D2542</f>
        <v>11.54</v>
      </c>
      <c r="E2911">
        <f>Summary!C2542</f>
        <v>12.81</v>
      </c>
      <c r="F2911">
        <f>Summary!I2542*$N$2</f>
        <v>29.156400000000001</v>
      </c>
      <c r="G2911">
        <f>Summary!F2542</f>
        <v>13.38</v>
      </c>
      <c r="H2911">
        <f>Summary!G2542</f>
        <v>84.15</v>
      </c>
      <c r="I2911">
        <f>Summary!H2542</f>
        <v>3.26</v>
      </c>
    </row>
    <row r="2912" spans="1:9" x14ac:dyDescent="0.55000000000000004">
      <c r="A2912">
        <v>2016</v>
      </c>
      <c r="B2912">
        <v>352</v>
      </c>
      <c r="C2912">
        <f>Summary!E2543</f>
        <v>13.34</v>
      </c>
      <c r="D2912">
        <f>Summary!D2543</f>
        <v>11.85</v>
      </c>
      <c r="E2912">
        <f>Summary!C2543</f>
        <v>14.45</v>
      </c>
      <c r="F2912">
        <f>Summary!I2543*$N$2</f>
        <v>17.817800000000002</v>
      </c>
      <c r="G2912">
        <f>Summary!F2543</f>
        <v>38.53</v>
      </c>
      <c r="H2912">
        <f>Summary!G2543</f>
        <v>87.69</v>
      </c>
      <c r="I2912">
        <f>Summary!H2543</f>
        <v>7.32</v>
      </c>
    </row>
    <row r="2913" spans="1:9" x14ac:dyDescent="0.55000000000000004">
      <c r="A2913">
        <v>2016</v>
      </c>
      <c r="B2913">
        <v>353</v>
      </c>
      <c r="C2913">
        <f>Summary!E2544</f>
        <v>13.77</v>
      </c>
      <c r="D2913">
        <f>Summary!D2544</f>
        <v>13.08</v>
      </c>
      <c r="E2913">
        <f>Summary!C2544</f>
        <v>15.08</v>
      </c>
      <c r="F2913">
        <f>Summary!I2544*$N$2</f>
        <v>45.585799999999999</v>
      </c>
      <c r="G2913">
        <f>Summary!F2544</f>
        <v>32.33</v>
      </c>
      <c r="H2913">
        <f>Summary!G2544</f>
        <v>88.65</v>
      </c>
      <c r="I2913">
        <f>Summary!H2544</f>
        <v>6.97</v>
      </c>
    </row>
    <row r="2914" spans="1:9" x14ac:dyDescent="0.55000000000000004">
      <c r="A2914">
        <v>2016</v>
      </c>
      <c r="B2914">
        <v>354</v>
      </c>
      <c r="C2914">
        <f>Summary!E2545</f>
        <v>12.33</v>
      </c>
      <c r="D2914">
        <f>Summary!D2545</f>
        <v>11.16</v>
      </c>
      <c r="E2914">
        <f>Summary!C2545</f>
        <v>14.21</v>
      </c>
      <c r="F2914">
        <f>Summary!I2545*$N$2</f>
        <v>33.668700000000001</v>
      </c>
      <c r="G2914">
        <f>Summary!F2545</f>
        <v>13.14</v>
      </c>
      <c r="H2914">
        <f>Summary!G2545</f>
        <v>81.84</v>
      </c>
      <c r="I2914">
        <f>Summary!H2545</f>
        <v>4.05</v>
      </c>
    </row>
    <row r="2915" spans="1:9" x14ac:dyDescent="0.55000000000000004">
      <c r="A2915">
        <v>2016</v>
      </c>
      <c r="B2915">
        <v>355</v>
      </c>
      <c r="C2915">
        <f>Summary!E2546</f>
        <v>12.17</v>
      </c>
      <c r="D2915">
        <f>Summary!D2546</f>
        <v>9.14</v>
      </c>
      <c r="E2915">
        <f>Summary!C2546</f>
        <v>16.2</v>
      </c>
      <c r="F2915">
        <f>Summary!I2546*$N$2</f>
        <v>116.5099</v>
      </c>
      <c r="G2915">
        <f>Summary!F2546</f>
        <v>0.01</v>
      </c>
      <c r="H2915">
        <f>Summary!G2546</f>
        <v>65.319999999999993</v>
      </c>
      <c r="I2915">
        <f>Summary!H2546</f>
        <v>2.48</v>
      </c>
    </row>
    <row r="2916" spans="1:9" x14ac:dyDescent="0.55000000000000004">
      <c r="A2916">
        <v>2016</v>
      </c>
      <c r="B2916">
        <v>356</v>
      </c>
      <c r="C2916">
        <f>Summary!E2547</f>
        <v>11.9</v>
      </c>
      <c r="D2916">
        <f>Summary!D2547</f>
        <v>9.84</v>
      </c>
      <c r="E2916">
        <f>Summary!C2547</f>
        <v>14.9</v>
      </c>
      <c r="F2916">
        <f>Summary!I2547*$N$2</f>
        <v>117.31980000000001</v>
      </c>
      <c r="G2916">
        <f>Summary!F2547</f>
        <v>0</v>
      </c>
      <c r="H2916">
        <f>Summary!G2547</f>
        <v>64.47</v>
      </c>
      <c r="I2916">
        <f>Summary!H2547</f>
        <v>3.68</v>
      </c>
    </row>
    <row r="2917" spans="1:9" x14ac:dyDescent="0.55000000000000004">
      <c r="A2917">
        <v>2016</v>
      </c>
      <c r="B2917">
        <v>357</v>
      </c>
      <c r="C2917">
        <f>Summary!E2548</f>
        <v>13.31</v>
      </c>
      <c r="D2917">
        <f>Summary!D2548</f>
        <v>10.039999999999999</v>
      </c>
      <c r="E2917">
        <f>Summary!C2548</f>
        <v>17.079999999999998</v>
      </c>
      <c r="F2917">
        <f>Summary!I2548*$N$2</f>
        <v>113.9645</v>
      </c>
      <c r="G2917">
        <f>Summary!F2548</f>
        <v>0</v>
      </c>
      <c r="H2917">
        <f>Summary!G2548</f>
        <v>62.38</v>
      </c>
      <c r="I2917">
        <f>Summary!H2548</f>
        <v>2.15</v>
      </c>
    </row>
    <row r="2918" spans="1:9" x14ac:dyDescent="0.55000000000000004">
      <c r="A2918">
        <v>2016</v>
      </c>
      <c r="B2918">
        <v>358</v>
      </c>
      <c r="C2918">
        <f>Summary!E2549</f>
        <v>12.72</v>
      </c>
      <c r="D2918">
        <f>Summary!D2549</f>
        <v>10.59</v>
      </c>
      <c r="E2918">
        <f>Summary!C2549</f>
        <v>15.77</v>
      </c>
      <c r="F2918">
        <f>Summary!I2549*$N$2</f>
        <v>114.54300000000001</v>
      </c>
      <c r="G2918">
        <f>Summary!F2549</f>
        <v>0.03</v>
      </c>
      <c r="H2918">
        <f>Summary!G2549</f>
        <v>76.900000000000006</v>
      </c>
      <c r="I2918">
        <f>Summary!H2549</f>
        <v>2.46</v>
      </c>
    </row>
    <row r="2919" spans="1:9" x14ac:dyDescent="0.55000000000000004">
      <c r="A2919">
        <v>2016</v>
      </c>
      <c r="B2919">
        <v>359</v>
      </c>
      <c r="C2919">
        <f>Summary!E2550</f>
        <v>12.63</v>
      </c>
      <c r="D2919">
        <f>Summary!D2550</f>
        <v>10.98</v>
      </c>
      <c r="E2919">
        <f>Summary!C2550</f>
        <v>15.64</v>
      </c>
      <c r="F2919">
        <f>Summary!I2550*$N$2</f>
        <v>114.08019999999999</v>
      </c>
      <c r="G2919">
        <f>Summary!F2550</f>
        <v>0.03</v>
      </c>
      <c r="H2919">
        <f>Summary!G2550</f>
        <v>82.83</v>
      </c>
      <c r="I2919">
        <f>Summary!H2550</f>
        <v>2.38</v>
      </c>
    </row>
    <row r="2920" spans="1:9" x14ac:dyDescent="0.55000000000000004">
      <c r="A2920">
        <v>2016</v>
      </c>
      <c r="B2920">
        <v>360</v>
      </c>
      <c r="C2920">
        <f>Summary!E2551</f>
        <v>12.65</v>
      </c>
      <c r="D2920">
        <f>Summary!D2551</f>
        <v>11.18</v>
      </c>
      <c r="E2920">
        <f>Summary!C2551</f>
        <v>15.32</v>
      </c>
      <c r="F2920">
        <f>Summary!I2551*$N$2</f>
        <v>119.17100000000001</v>
      </c>
      <c r="G2920">
        <f>Summary!F2551</f>
        <v>0.05</v>
      </c>
      <c r="H2920">
        <f>Summary!G2551</f>
        <v>86.16</v>
      </c>
      <c r="I2920">
        <f>Summary!H2551</f>
        <v>1.82</v>
      </c>
    </row>
    <row r="2921" spans="1:9" x14ac:dyDescent="0.55000000000000004">
      <c r="A2921">
        <v>2016</v>
      </c>
      <c r="B2921">
        <v>361</v>
      </c>
      <c r="C2921">
        <f>Summary!E2552</f>
        <v>12.62</v>
      </c>
      <c r="D2921">
        <f>Summary!D2552</f>
        <v>10.54</v>
      </c>
      <c r="E2921">
        <f>Summary!C2552</f>
        <v>15.61</v>
      </c>
      <c r="F2921">
        <f>Summary!I2552*$N$2</f>
        <v>120.09660000000001</v>
      </c>
      <c r="G2921">
        <f>Summary!F2552</f>
        <v>0</v>
      </c>
      <c r="H2921">
        <f>Summary!G2552</f>
        <v>71.87</v>
      </c>
      <c r="I2921">
        <f>Summary!H2552</f>
        <v>1.57</v>
      </c>
    </row>
    <row r="2922" spans="1:9" x14ac:dyDescent="0.55000000000000004">
      <c r="A2922">
        <v>2016</v>
      </c>
      <c r="B2922">
        <v>362</v>
      </c>
      <c r="C2922">
        <f>Summary!E2553</f>
        <v>12.61</v>
      </c>
      <c r="D2922">
        <f>Summary!D2553</f>
        <v>10.34</v>
      </c>
      <c r="E2922">
        <f>Summary!C2553</f>
        <v>15.89</v>
      </c>
      <c r="F2922">
        <f>Summary!I2553*$N$2</f>
        <v>100.77470000000001</v>
      </c>
      <c r="G2922">
        <f>Summary!F2553</f>
        <v>0</v>
      </c>
      <c r="H2922">
        <f>Summary!G2553</f>
        <v>81.819999999999993</v>
      </c>
      <c r="I2922">
        <f>Summary!H2553</f>
        <v>3.85</v>
      </c>
    </row>
    <row r="2923" spans="1:9" x14ac:dyDescent="0.55000000000000004">
      <c r="A2923">
        <v>2016</v>
      </c>
      <c r="B2923">
        <v>363</v>
      </c>
      <c r="C2923">
        <f>Summary!E2554</f>
        <v>13.28</v>
      </c>
      <c r="D2923">
        <f>Summary!D2554</f>
        <v>11.75</v>
      </c>
      <c r="E2923">
        <f>Summary!C2554</f>
        <v>14.92</v>
      </c>
      <c r="F2923">
        <f>Summary!I2554*$N$2</f>
        <v>39.916500000000006</v>
      </c>
      <c r="G2923">
        <f>Summary!F2554</f>
        <v>0.01</v>
      </c>
      <c r="H2923">
        <f>Summary!G2554</f>
        <v>85.8</v>
      </c>
      <c r="I2923">
        <f>Summary!H2554</f>
        <v>5.29</v>
      </c>
    </row>
    <row r="2924" spans="1:9" x14ac:dyDescent="0.55000000000000004">
      <c r="A2924">
        <v>2016</v>
      </c>
      <c r="B2924">
        <v>364</v>
      </c>
      <c r="C2924">
        <f>Summary!E2555</f>
        <v>13.43</v>
      </c>
      <c r="D2924">
        <f>Summary!D2555</f>
        <v>11.04</v>
      </c>
      <c r="E2924">
        <f>Summary!C2555</f>
        <v>16.07</v>
      </c>
      <c r="F2924">
        <f>Summary!I2555*$N$2</f>
        <v>116.27850000000001</v>
      </c>
      <c r="G2924">
        <f>Summary!F2555</f>
        <v>0</v>
      </c>
      <c r="H2924">
        <f>Summary!G2555</f>
        <v>81.38</v>
      </c>
      <c r="I2924">
        <f>Summary!H2555</f>
        <v>3.29</v>
      </c>
    </row>
    <row r="2925" spans="1:9" x14ac:dyDescent="0.55000000000000004">
      <c r="A2925">
        <v>2016</v>
      </c>
      <c r="B2925">
        <v>365</v>
      </c>
      <c r="C2925">
        <f>Summary!E2556</f>
        <v>11.65</v>
      </c>
      <c r="D2925">
        <f>Summary!D2556</f>
        <v>10.23</v>
      </c>
      <c r="E2925">
        <f>Summary!C2556</f>
        <v>14.27</v>
      </c>
      <c r="F2925">
        <f>Summary!I2556*$N$2</f>
        <v>79.948700000000002</v>
      </c>
      <c r="G2925">
        <f>Summary!F2556</f>
        <v>0</v>
      </c>
      <c r="H2925">
        <f>Summary!G2556</f>
        <v>83.9</v>
      </c>
      <c r="I2925">
        <f>Summary!H2556</f>
        <v>2.75</v>
      </c>
    </row>
    <row r="2926" spans="1:9" x14ac:dyDescent="0.55000000000000004">
      <c r="A2926">
        <v>2017</v>
      </c>
      <c r="B2926">
        <v>1</v>
      </c>
      <c r="C2926">
        <f>Summary!E2557</f>
        <v>11.58</v>
      </c>
      <c r="D2926">
        <f>Summary!D2557</f>
        <v>10.56</v>
      </c>
      <c r="E2926">
        <f>Summary!C2557</f>
        <v>13.89</v>
      </c>
      <c r="F2926">
        <f>Summary!I2557*$N$2</f>
        <v>87.469200000000001</v>
      </c>
      <c r="G2926">
        <f>Summary!F2557</f>
        <v>0</v>
      </c>
      <c r="H2926">
        <f>Summary!G2557</f>
        <v>71.05</v>
      </c>
      <c r="I2926">
        <f>Summary!H2557</f>
        <v>1.6</v>
      </c>
    </row>
    <row r="2927" spans="1:9" x14ac:dyDescent="0.55000000000000004">
      <c r="A2927">
        <v>2017</v>
      </c>
      <c r="B2927">
        <v>2</v>
      </c>
      <c r="C2927">
        <f>Summary!E2558</f>
        <v>11.76</v>
      </c>
      <c r="D2927">
        <f>Summary!D2558</f>
        <v>10.42</v>
      </c>
      <c r="E2927">
        <f>Summary!C2558</f>
        <v>14.12</v>
      </c>
      <c r="F2927">
        <f>Summary!I2558*$N$2</f>
        <v>96.14670000000001</v>
      </c>
      <c r="G2927">
        <f>Summary!F2558</f>
        <v>0</v>
      </c>
      <c r="H2927">
        <f>Summary!G2558</f>
        <v>71.3</v>
      </c>
      <c r="I2927">
        <f>Summary!H2558</f>
        <v>1.56</v>
      </c>
    </row>
    <row r="2928" spans="1:9" x14ac:dyDescent="0.55000000000000004">
      <c r="A2928">
        <v>2017</v>
      </c>
      <c r="B2928">
        <v>3</v>
      </c>
      <c r="C2928">
        <f>Summary!E2559</f>
        <v>12.94</v>
      </c>
      <c r="D2928">
        <f>Summary!D2559</f>
        <v>9.9700000000000006</v>
      </c>
      <c r="E2928">
        <f>Summary!C2559</f>
        <v>17.510000000000002</v>
      </c>
      <c r="F2928">
        <f>Summary!I2559*$N$2</f>
        <v>105.1713</v>
      </c>
      <c r="G2928">
        <f>Summary!F2559</f>
        <v>0</v>
      </c>
      <c r="H2928">
        <f>Summary!G2559</f>
        <v>66.099999999999994</v>
      </c>
      <c r="I2928">
        <f>Summary!H2559</f>
        <v>1.77</v>
      </c>
    </row>
    <row r="2929" spans="1:9" x14ac:dyDescent="0.55000000000000004">
      <c r="A2929">
        <v>2017</v>
      </c>
      <c r="B2929">
        <v>4</v>
      </c>
      <c r="C2929">
        <f>Summary!E2560</f>
        <v>13.81</v>
      </c>
      <c r="D2929">
        <f>Summary!D2560</f>
        <v>11.14</v>
      </c>
      <c r="E2929">
        <f>Summary!C2560</f>
        <v>18.149999999999999</v>
      </c>
      <c r="F2929">
        <f>Summary!I2560*$N$2</f>
        <v>114.7744</v>
      </c>
      <c r="G2929">
        <f>Summary!F2560</f>
        <v>0</v>
      </c>
      <c r="H2929">
        <f>Summary!G2560</f>
        <v>80.09</v>
      </c>
      <c r="I2929">
        <f>Summary!H2560</f>
        <v>2.5099999999999998</v>
      </c>
    </row>
    <row r="2930" spans="1:9" x14ac:dyDescent="0.55000000000000004">
      <c r="A2930">
        <v>2017</v>
      </c>
      <c r="B2930">
        <v>5</v>
      </c>
      <c r="C2930">
        <f>Summary!E2561</f>
        <v>13.4</v>
      </c>
      <c r="D2930">
        <f>Summary!D2561</f>
        <v>10.71</v>
      </c>
      <c r="E2930">
        <f>Summary!C2561</f>
        <v>18.2</v>
      </c>
      <c r="F2930">
        <f>Summary!I2561*$N$2</f>
        <v>125.6502</v>
      </c>
      <c r="G2930">
        <f>Summary!F2561</f>
        <v>0</v>
      </c>
      <c r="H2930">
        <f>Summary!G2561</f>
        <v>76.12</v>
      </c>
      <c r="I2930">
        <f>Summary!H2561</f>
        <v>2.79</v>
      </c>
    </row>
    <row r="2931" spans="1:9" x14ac:dyDescent="0.55000000000000004">
      <c r="A2931">
        <v>2017</v>
      </c>
      <c r="B2931">
        <v>6</v>
      </c>
      <c r="C2931">
        <f>Summary!E2562</f>
        <v>12.09</v>
      </c>
      <c r="D2931">
        <f>Summary!D2562</f>
        <v>10.050000000000001</v>
      </c>
      <c r="E2931">
        <f>Summary!C2562</f>
        <v>14.42</v>
      </c>
      <c r="F2931">
        <f>Summary!I2562*$N$2</f>
        <v>75.6678</v>
      </c>
      <c r="G2931">
        <f>Summary!F2562</f>
        <v>0.1</v>
      </c>
      <c r="H2931">
        <f>Summary!G2562</f>
        <v>78.78</v>
      </c>
      <c r="I2931">
        <f>Summary!H2562</f>
        <v>3.48</v>
      </c>
    </row>
    <row r="2932" spans="1:9" x14ac:dyDescent="0.55000000000000004">
      <c r="A2932">
        <v>2017</v>
      </c>
      <c r="B2932">
        <v>7</v>
      </c>
      <c r="C2932">
        <f>Summary!E2563</f>
        <v>11.6</v>
      </c>
      <c r="D2932">
        <f>Summary!D2563</f>
        <v>9.7200000000000006</v>
      </c>
      <c r="E2932">
        <f>Summary!C2563</f>
        <v>14.18</v>
      </c>
      <c r="F2932">
        <f>Summary!I2563*$N$2</f>
        <v>115.35290000000001</v>
      </c>
      <c r="G2932">
        <f>Summary!F2563</f>
        <v>0</v>
      </c>
      <c r="H2932">
        <f>Summary!G2563</f>
        <v>72.31</v>
      </c>
      <c r="I2932">
        <f>Summary!H2563</f>
        <v>2.93</v>
      </c>
    </row>
    <row r="2933" spans="1:9" x14ac:dyDescent="0.55000000000000004">
      <c r="A2933">
        <v>2017</v>
      </c>
      <c r="B2933">
        <v>8</v>
      </c>
      <c r="C2933">
        <f>Summary!E2564</f>
        <v>10.08</v>
      </c>
      <c r="D2933">
        <f>Summary!D2564</f>
        <v>7.13</v>
      </c>
      <c r="E2933">
        <f>Summary!C2564</f>
        <v>13.54</v>
      </c>
      <c r="F2933">
        <f>Summary!I2564*$N$2</f>
        <v>128.19560000000001</v>
      </c>
      <c r="G2933">
        <f>Summary!F2564</f>
        <v>0</v>
      </c>
      <c r="H2933">
        <f>Summary!G2564</f>
        <v>77.989999999999995</v>
      </c>
      <c r="I2933">
        <f>Summary!H2564</f>
        <v>2.33</v>
      </c>
    </row>
    <row r="2934" spans="1:9" x14ac:dyDescent="0.55000000000000004">
      <c r="A2934">
        <v>2017</v>
      </c>
      <c r="B2934">
        <v>9</v>
      </c>
      <c r="C2934">
        <f>Summary!E2565</f>
        <v>10.76</v>
      </c>
      <c r="D2934">
        <f>Summary!D2565</f>
        <v>8.7200000000000006</v>
      </c>
      <c r="E2934">
        <f>Summary!C2565</f>
        <v>13.95</v>
      </c>
      <c r="F2934">
        <f>Summary!I2565*$N$2</f>
        <v>117.20410000000001</v>
      </c>
      <c r="G2934">
        <f>Summary!F2565</f>
        <v>0</v>
      </c>
      <c r="H2934">
        <f>Summary!G2565</f>
        <v>68.63</v>
      </c>
      <c r="I2934">
        <f>Summary!H2565</f>
        <v>2.0299999999999998</v>
      </c>
    </row>
    <row r="2935" spans="1:9" x14ac:dyDescent="0.55000000000000004">
      <c r="A2935">
        <v>2017</v>
      </c>
      <c r="B2935">
        <v>10</v>
      </c>
      <c r="C2935">
        <f>Summary!E2566</f>
        <v>11.43</v>
      </c>
      <c r="D2935">
        <f>Summary!D2566</f>
        <v>8.15</v>
      </c>
      <c r="E2935">
        <f>Summary!C2566</f>
        <v>15.73</v>
      </c>
      <c r="F2935">
        <f>Summary!I2566*$N$2</f>
        <v>49.288199999999996</v>
      </c>
      <c r="G2935">
        <f>Summary!F2566</f>
        <v>0</v>
      </c>
      <c r="H2935">
        <f>Summary!G2566</f>
        <v>69.38</v>
      </c>
      <c r="I2935">
        <f>Summary!H2566</f>
        <v>2.68</v>
      </c>
    </row>
    <row r="2936" spans="1:9" x14ac:dyDescent="0.55000000000000004">
      <c r="A2936">
        <v>2017</v>
      </c>
      <c r="B2936">
        <v>11</v>
      </c>
      <c r="C2936">
        <f>Summary!E2567</f>
        <v>12.18</v>
      </c>
      <c r="D2936">
        <f>Summary!D2567</f>
        <v>9.9</v>
      </c>
      <c r="E2936">
        <f>Summary!C2567</f>
        <v>15.36</v>
      </c>
      <c r="F2936">
        <f>Summary!I2567*$N$2</f>
        <v>109.56790000000001</v>
      </c>
      <c r="G2936">
        <f>Summary!F2567</f>
        <v>0.01</v>
      </c>
      <c r="H2936">
        <f>Summary!G2567</f>
        <v>68.239999999999995</v>
      </c>
      <c r="I2936">
        <f>Summary!H2567</f>
        <v>4.8099999999999996</v>
      </c>
    </row>
    <row r="2937" spans="1:9" x14ac:dyDescent="0.55000000000000004">
      <c r="A2937">
        <v>2017</v>
      </c>
      <c r="B2937">
        <v>12</v>
      </c>
      <c r="C2937">
        <f>Summary!E2568</f>
        <v>12.53</v>
      </c>
      <c r="D2937">
        <f>Summary!D2568</f>
        <v>9.57</v>
      </c>
      <c r="E2937">
        <f>Summary!C2568</f>
        <v>16.260000000000002</v>
      </c>
      <c r="F2937">
        <f>Summary!I2568*$N$2</f>
        <v>127.5014</v>
      </c>
      <c r="G2937">
        <f>Summary!F2568</f>
        <v>0</v>
      </c>
      <c r="H2937">
        <f>Summary!G2568</f>
        <v>76.349999999999994</v>
      </c>
      <c r="I2937">
        <f>Summary!H2568</f>
        <v>3.5</v>
      </c>
    </row>
    <row r="2938" spans="1:9" x14ac:dyDescent="0.55000000000000004">
      <c r="A2938">
        <v>2017</v>
      </c>
      <c r="B2938">
        <v>13</v>
      </c>
      <c r="C2938">
        <f>Summary!E2569</f>
        <v>13.07</v>
      </c>
      <c r="D2938">
        <f>Summary!D2569</f>
        <v>9.94</v>
      </c>
      <c r="E2938">
        <f>Summary!C2569</f>
        <v>18.27</v>
      </c>
      <c r="F2938">
        <f>Summary!I2569*$N$2</f>
        <v>135.02190000000002</v>
      </c>
      <c r="G2938">
        <f>Summary!F2569</f>
        <v>0.2</v>
      </c>
      <c r="H2938">
        <f>Summary!G2569</f>
        <v>78.36</v>
      </c>
      <c r="I2938">
        <f>Summary!H2569</f>
        <v>2.57</v>
      </c>
    </row>
    <row r="2939" spans="1:9" x14ac:dyDescent="0.55000000000000004">
      <c r="A2939">
        <v>2017</v>
      </c>
      <c r="B2939">
        <v>14</v>
      </c>
      <c r="C2939">
        <f>Summary!E2570</f>
        <v>10.130000000000001</v>
      </c>
      <c r="D2939">
        <f>Summary!D2570</f>
        <v>7.48</v>
      </c>
      <c r="E2939">
        <f>Summary!C2570</f>
        <v>13.87</v>
      </c>
      <c r="F2939">
        <f>Summary!I2570*$N$2</f>
        <v>134.6748</v>
      </c>
      <c r="G2939">
        <f>Summary!F2570</f>
        <v>0.06</v>
      </c>
      <c r="H2939">
        <f>Summary!G2570</f>
        <v>60.59</v>
      </c>
      <c r="I2939">
        <f>Summary!H2570</f>
        <v>4.87</v>
      </c>
    </row>
    <row r="2940" spans="1:9" x14ac:dyDescent="0.55000000000000004">
      <c r="A2940">
        <v>2017</v>
      </c>
      <c r="B2940">
        <v>15</v>
      </c>
      <c r="C2940">
        <f>Summary!E2571</f>
        <v>10.29</v>
      </c>
      <c r="D2940">
        <f>Summary!D2571</f>
        <v>6.63</v>
      </c>
      <c r="E2940">
        <f>Summary!C2571</f>
        <v>15.21</v>
      </c>
      <c r="F2940">
        <f>Summary!I2571*$N$2</f>
        <v>127.84850000000002</v>
      </c>
      <c r="G2940">
        <f>Summary!F2571</f>
        <v>0</v>
      </c>
      <c r="H2940">
        <f>Summary!G2571</f>
        <v>60.06</v>
      </c>
      <c r="I2940">
        <f>Summary!H2571</f>
        <v>4.41</v>
      </c>
    </row>
    <row r="2941" spans="1:9" x14ac:dyDescent="0.55000000000000004">
      <c r="A2941">
        <v>2017</v>
      </c>
      <c r="B2941">
        <v>16</v>
      </c>
      <c r="C2941">
        <f>Summary!E2572</f>
        <v>12</v>
      </c>
      <c r="D2941">
        <f>Summary!D2572</f>
        <v>8.68</v>
      </c>
      <c r="E2941">
        <f>Summary!C2572</f>
        <v>17.29</v>
      </c>
      <c r="F2941">
        <f>Summary!I2572*$N$2</f>
        <v>130.62529999999998</v>
      </c>
      <c r="G2941">
        <f>Summary!F2572</f>
        <v>0</v>
      </c>
      <c r="H2941">
        <f>Summary!G2572</f>
        <v>64.06</v>
      </c>
      <c r="I2941">
        <f>Summary!H2572</f>
        <v>4.6100000000000003</v>
      </c>
    </row>
    <row r="2942" spans="1:9" x14ac:dyDescent="0.55000000000000004">
      <c r="A2942">
        <v>2017</v>
      </c>
      <c r="B2942">
        <v>17</v>
      </c>
      <c r="C2942">
        <f>Summary!E2573</f>
        <v>11.32</v>
      </c>
      <c r="D2942">
        <f>Summary!D2573</f>
        <v>5.83</v>
      </c>
      <c r="E2942">
        <f>Summary!C2573</f>
        <v>16.239999999999998</v>
      </c>
      <c r="F2942">
        <f>Summary!I2573*$N$2</f>
        <v>107.7167</v>
      </c>
      <c r="G2942">
        <f>Summary!F2573</f>
        <v>0.01</v>
      </c>
      <c r="H2942">
        <f>Summary!G2573</f>
        <v>65.650000000000006</v>
      </c>
      <c r="I2942">
        <f>Summary!H2573</f>
        <v>5.19</v>
      </c>
    </row>
    <row r="2943" spans="1:9" x14ac:dyDescent="0.55000000000000004">
      <c r="A2943">
        <v>2017</v>
      </c>
      <c r="B2943">
        <v>18</v>
      </c>
      <c r="C2943">
        <f>Summary!E2574</f>
        <v>6.2</v>
      </c>
      <c r="D2943">
        <f>Summary!D2574</f>
        <v>3.51</v>
      </c>
      <c r="E2943">
        <f>Summary!C2574</f>
        <v>7.75</v>
      </c>
      <c r="F2943">
        <f>Summary!I2574*$N$2</f>
        <v>60.395399999999995</v>
      </c>
      <c r="G2943">
        <f>Summary!F2574</f>
        <v>4.62</v>
      </c>
      <c r="H2943">
        <f>Summary!G2574</f>
        <v>78.400000000000006</v>
      </c>
      <c r="I2943">
        <f>Summary!H2574</f>
        <v>6.03</v>
      </c>
    </row>
    <row r="2944" spans="1:9" x14ac:dyDescent="0.55000000000000004">
      <c r="A2944">
        <v>2017</v>
      </c>
      <c r="B2944">
        <v>19</v>
      </c>
      <c r="C2944">
        <f>Summary!E2575</f>
        <v>7.28</v>
      </c>
      <c r="D2944">
        <f>Summary!D2575</f>
        <v>5.64</v>
      </c>
      <c r="E2944">
        <f>Summary!C2575</f>
        <v>8.39</v>
      </c>
      <c r="F2944">
        <f>Summary!I2575*$N$2</f>
        <v>40.842100000000002</v>
      </c>
      <c r="G2944">
        <f>Summary!F2575</f>
        <v>9.9700000000000006</v>
      </c>
      <c r="H2944">
        <f>Summary!G2575</f>
        <v>89.04</v>
      </c>
      <c r="I2944">
        <f>Summary!H2575</f>
        <v>5.31</v>
      </c>
    </row>
    <row r="2945" spans="1:9" x14ac:dyDescent="0.55000000000000004">
      <c r="A2945">
        <v>2017</v>
      </c>
      <c r="B2945">
        <v>20</v>
      </c>
      <c r="C2945">
        <f>Summary!E2576</f>
        <v>9.06</v>
      </c>
      <c r="D2945">
        <f>Summary!D2576</f>
        <v>7.77</v>
      </c>
      <c r="E2945">
        <f>Summary!C2576</f>
        <v>11.2</v>
      </c>
      <c r="F2945">
        <f>Summary!I2576*$N$2</f>
        <v>63.750700000000002</v>
      </c>
      <c r="G2945">
        <f>Summary!F2576</f>
        <v>6.22</v>
      </c>
      <c r="H2945">
        <f>Summary!G2576</f>
        <v>85.42</v>
      </c>
      <c r="I2945">
        <f>Summary!H2576</f>
        <v>3.32</v>
      </c>
    </row>
    <row r="2946" spans="1:9" x14ac:dyDescent="0.55000000000000004">
      <c r="A2946">
        <v>2017</v>
      </c>
      <c r="B2946">
        <v>21</v>
      </c>
      <c r="C2946">
        <f>Summary!E2577</f>
        <v>9.1999999999999993</v>
      </c>
      <c r="D2946">
        <f>Summary!D2577</f>
        <v>7.45</v>
      </c>
      <c r="E2946">
        <f>Summary!C2577</f>
        <v>12.08</v>
      </c>
      <c r="F2946">
        <f>Summary!I2577*$N$2</f>
        <v>32.511700000000005</v>
      </c>
      <c r="G2946">
        <f>Summary!F2577</f>
        <v>10.32</v>
      </c>
      <c r="H2946">
        <f>Summary!G2577</f>
        <v>79.180000000000007</v>
      </c>
      <c r="I2946">
        <f>Summary!H2577</f>
        <v>5.53</v>
      </c>
    </row>
    <row r="2947" spans="1:9" x14ac:dyDescent="0.55000000000000004">
      <c r="A2947">
        <v>2017</v>
      </c>
      <c r="B2947">
        <v>22</v>
      </c>
      <c r="C2947">
        <f>Summary!E2578</f>
        <v>10.97</v>
      </c>
      <c r="D2947">
        <f>Summary!D2578</f>
        <v>8.8699999999999992</v>
      </c>
      <c r="E2947">
        <f>Summary!C2578</f>
        <v>14.58</v>
      </c>
      <c r="F2947">
        <f>Summary!I2578*$N$2</f>
        <v>108.1795</v>
      </c>
      <c r="G2947">
        <f>Summary!F2578</f>
        <v>0.22</v>
      </c>
      <c r="H2947">
        <f>Summary!G2578</f>
        <v>66.53</v>
      </c>
      <c r="I2947">
        <f>Summary!H2578</f>
        <v>4.1500000000000004</v>
      </c>
    </row>
    <row r="2948" spans="1:9" x14ac:dyDescent="0.55000000000000004">
      <c r="A2948">
        <v>2017</v>
      </c>
      <c r="B2948">
        <v>23</v>
      </c>
      <c r="C2948">
        <f>Summary!E2579</f>
        <v>10.72</v>
      </c>
      <c r="D2948">
        <f>Summary!D2579</f>
        <v>7.73</v>
      </c>
      <c r="E2948">
        <f>Summary!C2579</f>
        <v>13.62</v>
      </c>
      <c r="F2948">
        <f>Summary!I2579*$N$2</f>
        <v>112.46040000000001</v>
      </c>
      <c r="G2948">
        <f>Summary!F2579</f>
        <v>0.46</v>
      </c>
      <c r="H2948">
        <f>Summary!G2579</f>
        <v>66.569999999999993</v>
      </c>
      <c r="I2948">
        <f>Summary!H2579</f>
        <v>2.78</v>
      </c>
    </row>
    <row r="2949" spans="1:9" x14ac:dyDescent="0.55000000000000004">
      <c r="A2949">
        <v>2017</v>
      </c>
      <c r="B2949">
        <v>24</v>
      </c>
      <c r="C2949">
        <f>Summary!E2580</f>
        <v>11.49</v>
      </c>
      <c r="D2949">
        <f>Summary!D2580</f>
        <v>8.1300000000000008</v>
      </c>
      <c r="E2949">
        <f>Summary!C2580</f>
        <v>16.2</v>
      </c>
      <c r="F2949">
        <f>Summary!I2580*$N$2</f>
        <v>111.65050000000001</v>
      </c>
      <c r="G2949">
        <f>Summary!F2580</f>
        <v>0.01</v>
      </c>
      <c r="H2949">
        <f>Summary!G2580</f>
        <v>62.82</v>
      </c>
      <c r="I2949">
        <f>Summary!H2580</f>
        <v>2.99</v>
      </c>
    </row>
    <row r="2950" spans="1:9" x14ac:dyDescent="0.55000000000000004">
      <c r="A2950">
        <v>2017</v>
      </c>
      <c r="B2950">
        <v>25</v>
      </c>
      <c r="C2950">
        <f>Summary!E2581</f>
        <v>11.37</v>
      </c>
      <c r="D2950">
        <f>Summary!D2581</f>
        <v>8.0399999999999991</v>
      </c>
      <c r="E2950">
        <f>Summary!C2581</f>
        <v>15.98</v>
      </c>
      <c r="F2950">
        <f>Summary!I2581*$N$2</f>
        <v>147.63319999999999</v>
      </c>
      <c r="G2950">
        <f>Summary!F2581</f>
        <v>0</v>
      </c>
      <c r="H2950">
        <f>Summary!G2581</f>
        <v>66.02</v>
      </c>
      <c r="I2950">
        <f>Summary!H2581</f>
        <v>3.43</v>
      </c>
    </row>
    <row r="2951" spans="1:9" x14ac:dyDescent="0.55000000000000004">
      <c r="A2951">
        <v>2017</v>
      </c>
      <c r="B2951">
        <v>26</v>
      </c>
      <c r="C2951">
        <f>Summary!E2582</f>
        <v>10.66</v>
      </c>
      <c r="D2951">
        <f>Summary!D2582</f>
        <v>7.97</v>
      </c>
      <c r="E2951">
        <f>Summary!C2582</f>
        <v>13.86</v>
      </c>
      <c r="F2951">
        <f>Summary!I2582*$N$2</f>
        <v>108.8737</v>
      </c>
      <c r="G2951">
        <f>Summary!F2582</f>
        <v>0.08</v>
      </c>
      <c r="H2951">
        <f>Summary!G2582</f>
        <v>72.06</v>
      </c>
      <c r="I2951">
        <f>Summary!H2582</f>
        <v>2.06</v>
      </c>
    </row>
    <row r="2952" spans="1:9" x14ac:dyDescent="0.55000000000000004">
      <c r="A2952">
        <v>2017</v>
      </c>
      <c r="B2952">
        <v>27</v>
      </c>
      <c r="C2952">
        <f>Summary!E2583</f>
        <v>12.3</v>
      </c>
      <c r="D2952">
        <f>Summary!D2583</f>
        <v>10.62</v>
      </c>
      <c r="E2952">
        <f>Summary!C2583</f>
        <v>14.4</v>
      </c>
      <c r="F2952">
        <f>Summary!I2583*$N$2</f>
        <v>58.081399999999995</v>
      </c>
      <c r="G2952">
        <f>Summary!F2583</f>
        <v>11.01</v>
      </c>
      <c r="H2952">
        <f>Summary!G2583</f>
        <v>77.260000000000005</v>
      </c>
      <c r="I2952">
        <f>Summary!H2583</f>
        <v>6.27</v>
      </c>
    </row>
    <row r="2953" spans="1:9" x14ac:dyDescent="0.55000000000000004">
      <c r="A2953">
        <v>2017</v>
      </c>
      <c r="B2953">
        <v>28</v>
      </c>
      <c r="C2953">
        <f>Summary!E2584</f>
        <v>11.03</v>
      </c>
      <c r="D2953">
        <f>Summary!D2584</f>
        <v>8.14</v>
      </c>
      <c r="E2953">
        <f>Summary!C2584</f>
        <v>15.42</v>
      </c>
      <c r="F2953">
        <f>Summary!I2584*$N$2</f>
        <v>153.30250000000001</v>
      </c>
      <c r="G2953">
        <f>Summary!F2584</f>
        <v>0.01</v>
      </c>
      <c r="H2953">
        <f>Summary!G2584</f>
        <v>65.83</v>
      </c>
      <c r="I2953">
        <f>Summary!H2584</f>
        <v>4.51</v>
      </c>
    </row>
    <row r="2954" spans="1:9" x14ac:dyDescent="0.55000000000000004">
      <c r="A2954">
        <v>2017</v>
      </c>
      <c r="B2954">
        <v>29</v>
      </c>
      <c r="C2954">
        <f>Summary!E2585</f>
        <v>10.71</v>
      </c>
      <c r="D2954">
        <f>Summary!D2585</f>
        <v>8.16</v>
      </c>
      <c r="E2954">
        <f>Summary!C2585</f>
        <v>13.64</v>
      </c>
      <c r="F2954">
        <f>Summary!I2585*$N$2</f>
        <v>96.609499999999997</v>
      </c>
      <c r="G2954">
        <f>Summary!F2585</f>
        <v>0.04</v>
      </c>
      <c r="H2954">
        <f>Summary!G2585</f>
        <v>77.05</v>
      </c>
      <c r="I2954">
        <f>Summary!H2585</f>
        <v>2.41</v>
      </c>
    </row>
    <row r="2955" spans="1:9" x14ac:dyDescent="0.55000000000000004">
      <c r="A2955">
        <v>2017</v>
      </c>
      <c r="B2955">
        <v>30</v>
      </c>
      <c r="C2955">
        <f>Summary!E2586</f>
        <v>12.14</v>
      </c>
      <c r="D2955">
        <f>Summary!D2586</f>
        <v>9.07</v>
      </c>
      <c r="E2955">
        <f>Summary!C2586</f>
        <v>16.48</v>
      </c>
      <c r="F2955">
        <f>Summary!I2586*$N$2</f>
        <v>146.59190000000001</v>
      </c>
      <c r="G2955">
        <f>Summary!F2586</f>
        <v>0</v>
      </c>
      <c r="H2955">
        <f>Summary!G2586</f>
        <v>81.39</v>
      </c>
      <c r="I2955">
        <f>Summary!H2586</f>
        <v>2.0699999999999998</v>
      </c>
    </row>
    <row r="2956" spans="1:9" x14ac:dyDescent="0.55000000000000004">
      <c r="A2956">
        <v>2017</v>
      </c>
      <c r="B2956">
        <v>31</v>
      </c>
      <c r="C2956">
        <f>Summary!E2587</f>
        <v>12.88</v>
      </c>
      <c r="D2956">
        <f>Summary!D2587</f>
        <v>10.79</v>
      </c>
      <c r="E2956">
        <f>Summary!C2587</f>
        <v>16.100000000000001</v>
      </c>
      <c r="F2956">
        <f>Summary!I2587*$N$2</f>
        <v>139.88130000000001</v>
      </c>
      <c r="G2956">
        <f>Summary!F2587</f>
        <v>0</v>
      </c>
      <c r="H2956">
        <f>Summary!G2587</f>
        <v>80.42</v>
      </c>
      <c r="I2956">
        <f>Summary!H2587</f>
        <v>1.7</v>
      </c>
    </row>
    <row r="2957" spans="1:9" x14ac:dyDescent="0.55000000000000004">
      <c r="A2957">
        <v>2017</v>
      </c>
      <c r="B2957">
        <v>32</v>
      </c>
      <c r="C2957">
        <f>Summary!E2588</f>
        <v>13.72</v>
      </c>
      <c r="D2957">
        <f>Summary!D2588</f>
        <v>10.93</v>
      </c>
      <c r="E2957">
        <f>Summary!C2588</f>
        <v>18.010000000000002</v>
      </c>
      <c r="F2957">
        <f>Summary!I2588*$N$2</f>
        <v>146.82329999999999</v>
      </c>
      <c r="G2957">
        <f>Summary!F2588</f>
        <v>0</v>
      </c>
      <c r="H2957">
        <f>Summary!G2588</f>
        <v>72.41</v>
      </c>
      <c r="I2957">
        <f>Summary!H2588</f>
        <v>2.7</v>
      </c>
    </row>
    <row r="2958" spans="1:9" x14ac:dyDescent="0.55000000000000004">
      <c r="A2958">
        <v>2017</v>
      </c>
      <c r="B2958">
        <v>33</v>
      </c>
      <c r="C2958">
        <f>Summary!E2589</f>
        <v>12.91</v>
      </c>
      <c r="D2958">
        <f>Summary!D2589</f>
        <v>10.28</v>
      </c>
      <c r="E2958">
        <f>Summary!C2589</f>
        <v>16.57</v>
      </c>
      <c r="F2958">
        <f>Summary!I2589*$N$2</f>
        <v>61.089600000000004</v>
      </c>
      <c r="G2958">
        <f>Summary!F2589</f>
        <v>0.15</v>
      </c>
      <c r="H2958">
        <f>Summary!G2589</f>
        <v>89.52</v>
      </c>
      <c r="I2958">
        <f>Summary!H2589</f>
        <v>4.32</v>
      </c>
    </row>
    <row r="2959" spans="1:9" x14ac:dyDescent="0.55000000000000004">
      <c r="A2959">
        <v>2017</v>
      </c>
      <c r="B2959">
        <v>34</v>
      </c>
      <c r="C2959">
        <f>Summary!E2590</f>
        <v>14.23</v>
      </c>
      <c r="D2959">
        <f>Summary!D2590</f>
        <v>11.34</v>
      </c>
      <c r="E2959">
        <f>Summary!C2590</f>
        <v>18.2</v>
      </c>
      <c r="F2959">
        <f>Summary!I2590*$N$2</f>
        <v>110.26209999999999</v>
      </c>
      <c r="G2959">
        <f>Summary!F2590</f>
        <v>0</v>
      </c>
      <c r="H2959">
        <f>Summary!G2590</f>
        <v>81.83</v>
      </c>
      <c r="I2959">
        <f>Summary!H2590</f>
        <v>4.84</v>
      </c>
    </row>
    <row r="2960" spans="1:9" x14ac:dyDescent="0.55000000000000004">
      <c r="A2960">
        <v>2017</v>
      </c>
      <c r="B2960">
        <v>35</v>
      </c>
      <c r="C2960">
        <f>Summary!E2591</f>
        <v>14.16</v>
      </c>
      <c r="D2960">
        <f>Summary!D2591</f>
        <v>10.94</v>
      </c>
      <c r="E2960">
        <f>Summary!C2591</f>
        <v>18.100000000000001</v>
      </c>
      <c r="F2960">
        <f>Summary!I2591*$N$2</f>
        <v>107.1382</v>
      </c>
      <c r="G2960">
        <f>Summary!F2591</f>
        <v>0.12</v>
      </c>
      <c r="H2960">
        <f>Summary!G2591</f>
        <v>77.55</v>
      </c>
      <c r="I2960">
        <f>Summary!H2591</f>
        <v>5.5</v>
      </c>
    </row>
    <row r="2961" spans="1:9" x14ac:dyDescent="0.55000000000000004">
      <c r="A2961">
        <v>2017</v>
      </c>
      <c r="B2961">
        <v>36</v>
      </c>
      <c r="C2961">
        <f>Summary!E2592</f>
        <v>14.31</v>
      </c>
      <c r="D2961">
        <f>Summary!D2592</f>
        <v>11.07</v>
      </c>
      <c r="E2961">
        <f>Summary!C2592</f>
        <v>17.57</v>
      </c>
      <c r="F2961">
        <f>Summary!I2592*$N$2</f>
        <v>153.53389999999999</v>
      </c>
      <c r="G2961">
        <f>Summary!F2592</f>
        <v>0.33</v>
      </c>
      <c r="H2961">
        <f>Summary!G2592</f>
        <v>68.03</v>
      </c>
      <c r="I2961">
        <f>Summary!H2592</f>
        <v>6.07</v>
      </c>
    </row>
    <row r="2962" spans="1:9" x14ac:dyDescent="0.55000000000000004">
      <c r="A2962">
        <v>2017</v>
      </c>
      <c r="B2962">
        <v>37</v>
      </c>
      <c r="C2962">
        <f>Summary!E2593</f>
        <v>13.48</v>
      </c>
      <c r="D2962">
        <f>Summary!D2593</f>
        <v>9.35</v>
      </c>
      <c r="E2962">
        <f>Summary!C2593</f>
        <v>18.5</v>
      </c>
      <c r="F2962">
        <f>Summary!I2593*$N$2</f>
        <v>131.31950000000001</v>
      </c>
      <c r="G2962">
        <f>Summary!F2593</f>
        <v>0</v>
      </c>
      <c r="H2962">
        <f>Summary!G2593</f>
        <v>64.599999999999994</v>
      </c>
      <c r="I2962">
        <f>Summary!H2593</f>
        <v>2.5499999999999998</v>
      </c>
    </row>
    <row r="2963" spans="1:9" x14ac:dyDescent="0.55000000000000004">
      <c r="A2963">
        <v>2017</v>
      </c>
      <c r="B2963">
        <v>38</v>
      </c>
      <c r="C2963">
        <f>Summary!E2594</f>
        <v>14.33</v>
      </c>
      <c r="D2963">
        <f>Summary!D2594</f>
        <v>10.16</v>
      </c>
      <c r="E2963">
        <f>Summary!C2594</f>
        <v>19.100000000000001</v>
      </c>
      <c r="F2963">
        <f>Summary!I2594*$N$2</f>
        <v>151.91410000000002</v>
      </c>
      <c r="G2963">
        <f>Summary!F2594</f>
        <v>0</v>
      </c>
      <c r="H2963">
        <f>Summary!G2594</f>
        <v>68.88</v>
      </c>
      <c r="I2963">
        <f>Summary!H2594</f>
        <v>2.4500000000000002</v>
      </c>
    </row>
    <row r="2964" spans="1:9" x14ac:dyDescent="0.55000000000000004">
      <c r="A2964">
        <v>2017</v>
      </c>
      <c r="B2964">
        <v>39</v>
      </c>
      <c r="C2964">
        <f>Summary!E2595</f>
        <v>11.84</v>
      </c>
      <c r="D2964">
        <f>Summary!D2595</f>
        <v>8</v>
      </c>
      <c r="E2964">
        <f>Summary!C2595</f>
        <v>16.21</v>
      </c>
      <c r="F2964">
        <f>Summary!I2595*$N$2</f>
        <v>178.87220000000002</v>
      </c>
      <c r="G2964">
        <f>Summary!F2595</f>
        <v>0</v>
      </c>
      <c r="H2964">
        <f>Summary!G2595</f>
        <v>59.91</v>
      </c>
      <c r="I2964">
        <f>Summary!H2595</f>
        <v>3.28</v>
      </c>
    </row>
    <row r="2965" spans="1:9" x14ac:dyDescent="0.55000000000000004">
      <c r="A2965">
        <v>2017</v>
      </c>
      <c r="B2965">
        <v>40</v>
      </c>
      <c r="C2965">
        <f>Summary!E2596</f>
        <v>10.47</v>
      </c>
      <c r="D2965">
        <f>Summary!D2596</f>
        <v>7.58</v>
      </c>
      <c r="E2965">
        <f>Summary!C2596</f>
        <v>14.57</v>
      </c>
      <c r="F2965">
        <f>Summary!I2596*$N$2</f>
        <v>163.48410000000001</v>
      </c>
      <c r="G2965">
        <f>Summary!F2596</f>
        <v>0</v>
      </c>
      <c r="H2965">
        <f>Summary!G2596</f>
        <v>59.08</v>
      </c>
      <c r="I2965">
        <f>Summary!H2596</f>
        <v>2.4300000000000002</v>
      </c>
    </row>
    <row r="2966" spans="1:9" x14ac:dyDescent="0.55000000000000004">
      <c r="A2966">
        <v>2017</v>
      </c>
      <c r="B2966">
        <v>41</v>
      </c>
      <c r="C2966">
        <f>Summary!E2597</f>
        <v>11.35</v>
      </c>
      <c r="D2966">
        <f>Summary!D2597</f>
        <v>9.56</v>
      </c>
      <c r="E2966">
        <f>Summary!C2597</f>
        <v>13.58</v>
      </c>
      <c r="F2966">
        <f>Summary!I2597*$N$2</f>
        <v>110.84060000000001</v>
      </c>
      <c r="G2966">
        <f>Summary!F2597</f>
        <v>0.62</v>
      </c>
      <c r="H2966">
        <f>Summary!G2597</f>
        <v>69.430000000000007</v>
      </c>
      <c r="I2966">
        <f>Summary!H2597</f>
        <v>2.52</v>
      </c>
    </row>
    <row r="2967" spans="1:9" x14ac:dyDescent="0.55000000000000004">
      <c r="A2967">
        <v>2017</v>
      </c>
      <c r="B2967">
        <v>42</v>
      </c>
      <c r="C2967">
        <f>Summary!E2598</f>
        <v>12.21</v>
      </c>
      <c r="D2967">
        <f>Summary!D2598</f>
        <v>10.5</v>
      </c>
      <c r="E2967">
        <f>Summary!C2598</f>
        <v>15.28</v>
      </c>
      <c r="F2967">
        <f>Summary!I2598*$N$2</f>
        <v>89.088999999999999</v>
      </c>
      <c r="G2967">
        <f>Summary!F2598</f>
        <v>0.81</v>
      </c>
      <c r="H2967">
        <f>Summary!G2598</f>
        <v>86.23</v>
      </c>
      <c r="I2967">
        <f>Summary!H2598</f>
        <v>4.05</v>
      </c>
    </row>
    <row r="2968" spans="1:9" x14ac:dyDescent="0.55000000000000004">
      <c r="A2968">
        <v>2017</v>
      </c>
      <c r="B2968">
        <v>43</v>
      </c>
      <c r="C2968">
        <f>Summary!E2599</f>
        <v>13.62</v>
      </c>
      <c r="D2968">
        <f>Summary!D2599</f>
        <v>11.48</v>
      </c>
      <c r="E2968">
        <f>Summary!C2599</f>
        <v>16.989999999999998</v>
      </c>
      <c r="F2968">
        <f>Summary!I2599*$N$2</f>
        <v>94.295500000000004</v>
      </c>
      <c r="G2968">
        <f>Summary!F2599</f>
        <v>0.56000000000000005</v>
      </c>
      <c r="H2968">
        <f>Summary!G2599</f>
        <v>83.5</v>
      </c>
      <c r="I2968">
        <f>Summary!H2599</f>
        <v>2.71</v>
      </c>
    </row>
    <row r="2969" spans="1:9" x14ac:dyDescent="0.55000000000000004">
      <c r="A2969">
        <v>2017</v>
      </c>
      <c r="B2969">
        <v>44</v>
      </c>
      <c r="C2969">
        <f>Summary!E2600</f>
        <v>14.28</v>
      </c>
      <c r="D2969">
        <f>Summary!D2600</f>
        <v>11.67</v>
      </c>
      <c r="E2969">
        <f>Summary!C2600</f>
        <v>17.440000000000001</v>
      </c>
      <c r="F2969">
        <f>Summary!I2600*$N$2</f>
        <v>123.10480000000001</v>
      </c>
      <c r="G2969">
        <f>Summary!F2600</f>
        <v>0.69</v>
      </c>
      <c r="H2969">
        <f>Summary!G2600</f>
        <v>78.36</v>
      </c>
      <c r="I2969">
        <f>Summary!H2600</f>
        <v>4.54</v>
      </c>
    </row>
    <row r="2970" spans="1:9" x14ac:dyDescent="0.55000000000000004">
      <c r="A2970">
        <v>2017</v>
      </c>
      <c r="B2970">
        <v>45</v>
      </c>
      <c r="C2970">
        <f>Summary!E2601</f>
        <v>12.57</v>
      </c>
      <c r="D2970">
        <f>Summary!D2601</f>
        <v>9.44</v>
      </c>
      <c r="E2970">
        <f>Summary!C2601</f>
        <v>16.2</v>
      </c>
      <c r="F2970">
        <f>Summary!I2601*$N$2</f>
        <v>164.17830000000001</v>
      </c>
      <c r="G2970">
        <f>Summary!F2601</f>
        <v>0</v>
      </c>
      <c r="H2970">
        <f>Summary!G2601</f>
        <v>75.680000000000007</v>
      </c>
      <c r="I2970">
        <f>Summary!H2601</f>
        <v>2.5</v>
      </c>
    </row>
    <row r="2971" spans="1:9" x14ac:dyDescent="0.55000000000000004">
      <c r="A2971">
        <v>2017</v>
      </c>
      <c r="B2971">
        <v>46</v>
      </c>
      <c r="C2971">
        <f>Summary!E2602</f>
        <v>12.3</v>
      </c>
      <c r="D2971">
        <f>Summary!D2602</f>
        <v>9.6300000000000008</v>
      </c>
      <c r="E2971">
        <f>Summary!C2602</f>
        <v>15.51</v>
      </c>
      <c r="F2971">
        <f>Summary!I2602*$N$2</f>
        <v>154.11240000000001</v>
      </c>
      <c r="G2971">
        <f>Summary!F2602</f>
        <v>0.01</v>
      </c>
      <c r="H2971">
        <f>Summary!G2602</f>
        <v>85.03</v>
      </c>
      <c r="I2971">
        <f>Summary!H2602</f>
        <v>5.41</v>
      </c>
    </row>
    <row r="2972" spans="1:9" x14ac:dyDescent="0.55000000000000004">
      <c r="A2972">
        <v>2017</v>
      </c>
      <c r="B2972">
        <v>47</v>
      </c>
      <c r="C2972">
        <f>Summary!E2603</f>
        <v>12.75</v>
      </c>
      <c r="D2972">
        <f>Summary!D2603</f>
        <v>10.86</v>
      </c>
      <c r="E2972">
        <f>Summary!C2603</f>
        <v>15.56</v>
      </c>
      <c r="F2972">
        <f>Summary!I2603*$N$2</f>
        <v>136.06319999999999</v>
      </c>
      <c r="G2972">
        <f>Summary!F2603</f>
        <v>0.01</v>
      </c>
      <c r="H2972">
        <f>Summary!G2603</f>
        <v>84.65</v>
      </c>
      <c r="I2972">
        <f>Summary!H2603</f>
        <v>5.42</v>
      </c>
    </row>
    <row r="2973" spans="1:9" x14ac:dyDescent="0.55000000000000004">
      <c r="A2973">
        <v>2017</v>
      </c>
      <c r="B2973">
        <v>48</v>
      </c>
      <c r="C2973">
        <f>Summary!E2604</f>
        <v>11.95</v>
      </c>
      <c r="D2973">
        <f>Summary!D2604</f>
        <v>10.65</v>
      </c>
      <c r="E2973">
        <f>Summary!C2604</f>
        <v>14.19</v>
      </c>
      <c r="F2973">
        <f>Summary!I2604*$N$2</f>
        <v>123.45190000000001</v>
      </c>
      <c r="G2973">
        <f>Summary!F2604</f>
        <v>0.02</v>
      </c>
      <c r="H2973">
        <f>Summary!G2604</f>
        <v>85.5</v>
      </c>
      <c r="I2973">
        <f>Summary!H2604</f>
        <v>3.95</v>
      </c>
    </row>
    <row r="2974" spans="1:9" x14ac:dyDescent="0.55000000000000004">
      <c r="A2974">
        <v>2017</v>
      </c>
      <c r="B2974">
        <v>49</v>
      </c>
      <c r="C2974">
        <f>Summary!E2605</f>
        <v>12.11</v>
      </c>
      <c r="D2974">
        <f>Summary!D2605</f>
        <v>9.7799999999999994</v>
      </c>
      <c r="E2974">
        <f>Summary!C2605</f>
        <v>15.44</v>
      </c>
      <c r="F2974">
        <f>Summary!I2605*$N$2</f>
        <v>162.2114</v>
      </c>
      <c r="G2974">
        <f>Summary!F2605</f>
        <v>0.01</v>
      </c>
      <c r="H2974">
        <f>Summary!G2605</f>
        <v>77.25</v>
      </c>
      <c r="I2974">
        <f>Summary!H2605</f>
        <v>1.57</v>
      </c>
    </row>
    <row r="2975" spans="1:9" x14ac:dyDescent="0.55000000000000004">
      <c r="A2975">
        <v>2017</v>
      </c>
      <c r="B2975">
        <v>50</v>
      </c>
      <c r="C2975">
        <f>Summary!E2606</f>
        <v>12.22</v>
      </c>
      <c r="D2975">
        <f>Summary!D2606</f>
        <v>11.25</v>
      </c>
      <c r="E2975">
        <f>Summary!C2606</f>
        <v>13.35</v>
      </c>
      <c r="F2975">
        <f>Summary!I2606*$N$2</f>
        <v>74.279399999999995</v>
      </c>
      <c r="G2975">
        <f>Summary!F2606</f>
        <v>0.47</v>
      </c>
      <c r="H2975">
        <f>Summary!G2606</f>
        <v>79.87</v>
      </c>
      <c r="I2975">
        <f>Summary!H2606</f>
        <v>6.51</v>
      </c>
    </row>
    <row r="2976" spans="1:9" x14ac:dyDescent="0.55000000000000004">
      <c r="A2976">
        <v>2017</v>
      </c>
      <c r="B2976">
        <v>51</v>
      </c>
      <c r="C2976">
        <f>Summary!E2607</f>
        <v>12.44</v>
      </c>
      <c r="D2976">
        <f>Summary!D2607</f>
        <v>11.07</v>
      </c>
      <c r="E2976">
        <f>Summary!C2607</f>
        <v>14.79</v>
      </c>
      <c r="F2976">
        <f>Summary!I2607*$N$2</f>
        <v>69.882800000000003</v>
      </c>
      <c r="G2976">
        <f>Summary!F2607</f>
        <v>0.39</v>
      </c>
      <c r="H2976">
        <f>Summary!G2607</f>
        <v>82.09</v>
      </c>
      <c r="I2976">
        <f>Summary!H2607</f>
        <v>9.07</v>
      </c>
    </row>
    <row r="2977" spans="1:9" x14ac:dyDescent="0.55000000000000004">
      <c r="A2977">
        <v>2017</v>
      </c>
      <c r="B2977">
        <v>52</v>
      </c>
      <c r="C2977">
        <f>Summary!E2608</f>
        <v>12.26</v>
      </c>
      <c r="D2977">
        <f>Summary!D2608</f>
        <v>10.220000000000001</v>
      </c>
      <c r="E2977">
        <f>Summary!C2608</f>
        <v>14.71</v>
      </c>
      <c r="F2977">
        <f>Summary!I2608*$N$2</f>
        <v>147.51750000000001</v>
      </c>
      <c r="G2977">
        <f>Summary!F2608</f>
        <v>0</v>
      </c>
      <c r="H2977">
        <f>Summary!G2608</f>
        <v>77.3</v>
      </c>
      <c r="I2977">
        <f>Summary!H2608</f>
        <v>8.39</v>
      </c>
    </row>
    <row r="2978" spans="1:9" x14ac:dyDescent="0.55000000000000004">
      <c r="A2978">
        <v>2017</v>
      </c>
      <c r="B2978">
        <v>53</v>
      </c>
      <c r="C2978">
        <f>Summary!E2609</f>
        <v>13.22</v>
      </c>
      <c r="D2978">
        <f>Summary!D2609</f>
        <v>10.55</v>
      </c>
      <c r="E2978">
        <f>Summary!C2609</f>
        <v>16.05</v>
      </c>
      <c r="F2978">
        <f>Summary!I2609*$N$2</f>
        <v>110.84060000000001</v>
      </c>
      <c r="G2978">
        <f>Summary!F2609</f>
        <v>0.03</v>
      </c>
      <c r="H2978">
        <f>Summary!G2609</f>
        <v>73.790000000000006</v>
      </c>
      <c r="I2978">
        <f>Summary!H2609</f>
        <v>7.34</v>
      </c>
    </row>
    <row r="2979" spans="1:9" x14ac:dyDescent="0.55000000000000004">
      <c r="A2979">
        <v>2017</v>
      </c>
      <c r="B2979">
        <v>54</v>
      </c>
      <c r="C2979">
        <f>Summary!E2610</f>
        <v>14.73</v>
      </c>
      <c r="D2979">
        <f>Summary!D2610</f>
        <v>12.78</v>
      </c>
      <c r="E2979">
        <f>Summary!C2610</f>
        <v>17.02</v>
      </c>
      <c r="F2979">
        <f>Summary!I2610*$N$2</f>
        <v>144.5093</v>
      </c>
      <c r="G2979">
        <f>Summary!F2610</f>
        <v>0.68</v>
      </c>
      <c r="H2979">
        <f>Summary!G2610</f>
        <v>85.69</v>
      </c>
      <c r="I2979">
        <f>Summary!H2610</f>
        <v>3.79</v>
      </c>
    </row>
    <row r="2980" spans="1:9" x14ac:dyDescent="0.55000000000000004">
      <c r="A2980">
        <v>2017</v>
      </c>
      <c r="B2980">
        <v>55</v>
      </c>
      <c r="C2980">
        <f>Summary!E2611</f>
        <v>14.51</v>
      </c>
      <c r="D2980">
        <f>Summary!D2611</f>
        <v>11.85</v>
      </c>
      <c r="E2980">
        <f>Summary!C2611</f>
        <v>17.68</v>
      </c>
      <c r="F2980">
        <f>Summary!I2611*$N$2</f>
        <v>97.072300000000013</v>
      </c>
      <c r="G2980">
        <f>Summary!F2611</f>
        <v>0.1</v>
      </c>
      <c r="H2980">
        <f>Summary!G2611</f>
        <v>80</v>
      </c>
      <c r="I2980">
        <f>Summary!H2611</f>
        <v>1.27</v>
      </c>
    </row>
    <row r="2981" spans="1:9" x14ac:dyDescent="0.55000000000000004">
      <c r="A2981">
        <v>2017</v>
      </c>
      <c r="B2981">
        <v>56</v>
      </c>
      <c r="C2981">
        <f>Summary!E2612</f>
        <v>13.35</v>
      </c>
      <c r="D2981">
        <f>Summary!D2612</f>
        <v>10.34</v>
      </c>
      <c r="E2981">
        <f>Summary!C2612</f>
        <v>17.61</v>
      </c>
      <c r="F2981">
        <f>Summary!I2612*$N$2</f>
        <v>178.178</v>
      </c>
      <c r="G2981">
        <f>Summary!F2612</f>
        <v>0.01</v>
      </c>
      <c r="H2981">
        <f>Summary!G2612</f>
        <v>76.34</v>
      </c>
      <c r="I2981">
        <f>Summary!H2612</f>
        <v>2.4300000000000002</v>
      </c>
    </row>
    <row r="2982" spans="1:9" x14ac:dyDescent="0.55000000000000004">
      <c r="A2982">
        <v>2017</v>
      </c>
      <c r="B2982">
        <v>57</v>
      </c>
      <c r="C2982">
        <f>Summary!E2613</f>
        <v>13.19</v>
      </c>
      <c r="D2982">
        <f>Summary!D2613</f>
        <v>9.7899999999999991</v>
      </c>
      <c r="E2982">
        <f>Summary!C2613</f>
        <v>17.079999999999998</v>
      </c>
      <c r="F2982">
        <f>Summary!I2613*$N$2</f>
        <v>199.11970000000002</v>
      </c>
      <c r="G2982">
        <f>Summary!F2613</f>
        <v>0.01</v>
      </c>
      <c r="H2982">
        <f>Summary!G2613</f>
        <v>82.11</v>
      </c>
      <c r="I2982">
        <f>Summary!H2613</f>
        <v>1.97</v>
      </c>
    </row>
    <row r="2983" spans="1:9" x14ac:dyDescent="0.55000000000000004">
      <c r="A2983">
        <v>2017</v>
      </c>
      <c r="B2983">
        <v>58</v>
      </c>
      <c r="C2983">
        <f>Summary!E2614</f>
        <v>14.16</v>
      </c>
      <c r="D2983">
        <f>Summary!D2614</f>
        <v>10.119999999999999</v>
      </c>
      <c r="E2983">
        <f>Summary!C2614</f>
        <v>19.07</v>
      </c>
      <c r="F2983">
        <f>Summary!I2614*$N$2</f>
        <v>199.81389999999999</v>
      </c>
      <c r="G2983">
        <f>Summary!F2614</f>
        <v>0</v>
      </c>
      <c r="H2983">
        <f>Summary!G2614</f>
        <v>76.010000000000005</v>
      </c>
      <c r="I2983">
        <f>Summary!H2614</f>
        <v>2.5499999999999998</v>
      </c>
    </row>
    <row r="2984" spans="1:9" x14ac:dyDescent="0.55000000000000004">
      <c r="A2984">
        <v>2017</v>
      </c>
      <c r="B2984">
        <v>59</v>
      </c>
      <c r="C2984">
        <f>Summary!E2615</f>
        <v>13.94</v>
      </c>
      <c r="D2984">
        <f>Summary!D2615</f>
        <v>9.0299999999999994</v>
      </c>
      <c r="E2984">
        <f>Summary!C2615</f>
        <v>19.170000000000002</v>
      </c>
      <c r="F2984">
        <f>Summary!I2615*$N$2</f>
        <v>213.58220000000003</v>
      </c>
      <c r="G2984">
        <f>Summary!F2615</f>
        <v>0</v>
      </c>
      <c r="H2984">
        <f>Summary!G2615</f>
        <v>68.959999999999994</v>
      </c>
      <c r="I2984">
        <f>Summary!H2615</f>
        <v>2.99</v>
      </c>
    </row>
    <row r="2985" spans="1:9" x14ac:dyDescent="0.55000000000000004">
      <c r="A2985">
        <v>2017</v>
      </c>
      <c r="B2985">
        <v>60</v>
      </c>
      <c r="C2985">
        <f>Summary!E2616</f>
        <v>13.29</v>
      </c>
      <c r="D2985">
        <f>Summary!D2616</f>
        <v>10.42</v>
      </c>
      <c r="E2985">
        <f>Summary!C2616</f>
        <v>16.57</v>
      </c>
      <c r="F2985">
        <f>Summary!I2616*$N$2</f>
        <v>213.11940000000001</v>
      </c>
      <c r="G2985">
        <f>Summary!F2616</f>
        <v>0</v>
      </c>
      <c r="H2985">
        <f>Summary!G2616</f>
        <v>77.92</v>
      </c>
      <c r="I2985">
        <f>Summary!H2616</f>
        <v>1.73</v>
      </c>
    </row>
    <row r="2986" spans="1:9" x14ac:dyDescent="0.55000000000000004">
      <c r="A2986">
        <v>2017</v>
      </c>
      <c r="B2986">
        <v>61</v>
      </c>
      <c r="C2986">
        <f>Summary!E2617</f>
        <v>13.95</v>
      </c>
      <c r="D2986">
        <f>Summary!D2617</f>
        <v>11.42</v>
      </c>
      <c r="E2986">
        <f>Summary!C2617</f>
        <v>17.38</v>
      </c>
      <c r="F2986">
        <f>Summary!I2617*$N$2</f>
        <v>218.90440000000004</v>
      </c>
      <c r="G2986">
        <f>Summary!F2617</f>
        <v>0</v>
      </c>
      <c r="H2986">
        <f>Summary!G2617</f>
        <v>75.22</v>
      </c>
      <c r="I2986">
        <f>Summary!H2617</f>
        <v>1.45</v>
      </c>
    </row>
    <row r="2987" spans="1:9" x14ac:dyDescent="0.55000000000000004">
      <c r="A2987">
        <v>2017</v>
      </c>
      <c r="B2987">
        <v>62</v>
      </c>
      <c r="C2987">
        <f>Summary!E2618</f>
        <v>12.85</v>
      </c>
      <c r="D2987">
        <f>Summary!D2618</f>
        <v>9.9600000000000009</v>
      </c>
      <c r="E2987">
        <f>Summary!C2618</f>
        <v>16.46</v>
      </c>
      <c r="F2987">
        <f>Summary!I2618*$N$2</f>
        <v>156.88920000000002</v>
      </c>
      <c r="G2987">
        <f>Summary!F2618</f>
        <v>0.39</v>
      </c>
      <c r="H2987">
        <f>Summary!G2618</f>
        <v>76.47</v>
      </c>
      <c r="I2987">
        <f>Summary!H2618</f>
        <v>4.5</v>
      </c>
    </row>
    <row r="2988" spans="1:9" x14ac:dyDescent="0.55000000000000004">
      <c r="A2988">
        <v>2017</v>
      </c>
      <c r="B2988">
        <v>63</v>
      </c>
      <c r="C2988">
        <f>Summary!E2619</f>
        <v>12.32</v>
      </c>
      <c r="D2988">
        <f>Summary!D2619</f>
        <v>9.24</v>
      </c>
      <c r="E2988">
        <f>Summary!C2619</f>
        <v>14.96</v>
      </c>
      <c r="F2988">
        <f>Summary!I2619*$N$2</f>
        <v>88.16340000000001</v>
      </c>
      <c r="G2988">
        <f>Summary!F2619</f>
        <v>1.67</v>
      </c>
      <c r="H2988">
        <f>Summary!G2619</f>
        <v>76.7</v>
      </c>
      <c r="I2988">
        <f>Summary!H2619</f>
        <v>6.11</v>
      </c>
    </row>
    <row r="2989" spans="1:9" x14ac:dyDescent="0.55000000000000004">
      <c r="A2989">
        <v>2017</v>
      </c>
      <c r="B2989">
        <v>64</v>
      </c>
      <c r="C2989">
        <f>Summary!E2620</f>
        <v>14.23</v>
      </c>
      <c r="D2989">
        <f>Summary!D2620</f>
        <v>11.08</v>
      </c>
      <c r="E2989">
        <f>Summary!C2620</f>
        <v>18.239999999999998</v>
      </c>
      <c r="F2989">
        <f>Summary!I2620*$N$2</f>
        <v>161.98000000000002</v>
      </c>
      <c r="G2989">
        <f>Summary!F2620</f>
        <v>0.01</v>
      </c>
      <c r="H2989">
        <f>Summary!G2620</f>
        <v>77.7</v>
      </c>
      <c r="I2989">
        <f>Summary!H2620</f>
        <v>1.88</v>
      </c>
    </row>
    <row r="2990" spans="1:9" x14ac:dyDescent="0.55000000000000004">
      <c r="A2990">
        <v>2017</v>
      </c>
      <c r="B2990">
        <v>65</v>
      </c>
      <c r="C2990">
        <f>Summary!E2621</f>
        <v>16.25</v>
      </c>
      <c r="D2990">
        <f>Summary!D2621</f>
        <v>12.59</v>
      </c>
      <c r="E2990">
        <f>Summary!C2621</f>
        <v>20.73</v>
      </c>
      <c r="F2990">
        <f>Summary!I2621*$N$2</f>
        <v>157.93049999999999</v>
      </c>
      <c r="G2990">
        <f>Summary!F2621</f>
        <v>0.01</v>
      </c>
      <c r="H2990">
        <f>Summary!G2621</f>
        <v>71.510000000000005</v>
      </c>
      <c r="I2990">
        <f>Summary!H2621</f>
        <v>1.56</v>
      </c>
    </row>
    <row r="2991" spans="1:9" x14ac:dyDescent="0.55000000000000004">
      <c r="A2991">
        <v>2017</v>
      </c>
      <c r="B2991">
        <v>66</v>
      </c>
      <c r="C2991">
        <f>Summary!E2622</f>
        <v>16.64</v>
      </c>
      <c r="D2991">
        <f>Summary!D2622</f>
        <v>12.71</v>
      </c>
      <c r="E2991">
        <f>Summary!C2622</f>
        <v>21.43</v>
      </c>
      <c r="F2991">
        <f>Summary!I2622*$N$2</f>
        <v>205.0204</v>
      </c>
      <c r="G2991">
        <f>Summary!F2622</f>
        <v>0</v>
      </c>
      <c r="H2991">
        <f>Summary!G2622</f>
        <v>67.59</v>
      </c>
      <c r="I2991">
        <f>Summary!H2622</f>
        <v>2.34</v>
      </c>
    </row>
    <row r="2992" spans="1:9" x14ac:dyDescent="0.55000000000000004">
      <c r="A2992">
        <v>2017</v>
      </c>
      <c r="B2992">
        <v>67</v>
      </c>
      <c r="C2992">
        <f>Summary!E2623</f>
        <v>15.62</v>
      </c>
      <c r="D2992">
        <f>Summary!D2623</f>
        <v>13.02</v>
      </c>
      <c r="E2992">
        <f>Summary!C2623</f>
        <v>19.29</v>
      </c>
      <c r="F2992">
        <f>Summary!I2623*$N$2</f>
        <v>220.87129999999999</v>
      </c>
      <c r="G2992">
        <f>Summary!F2623</f>
        <v>0</v>
      </c>
      <c r="H2992">
        <f>Summary!G2623</f>
        <v>68.98</v>
      </c>
      <c r="I2992">
        <f>Summary!H2623</f>
        <v>2.64</v>
      </c>
    </row>
    <row r="2993" spans="1:9" x14ac:dyDescent="0.55000000000000004">
      <c r="A2993">
        <v>2017</v>
      </c>
      <c r="B2993">
        <v>68</v>
      </c>
      <c r="C2993">
        <f>Summary!E2624</f>
        <v>17.66</v>
      </c>
      <c r="D2993">
        <f>Summary!D2624</f>
        <v>13.53</v>
      </c>
      <c r="E2993">
        <f>Summary!C2624</f>
        <v>21.59</v>
      </c>
      <c r="F2993">
        <f>Summary!I2624*$N$2</f>
        <v>233.48259999999999</v>
      </c>
      <c r="G2993">
        <f>Summary!F2624</f>
        <v>0</v>
      </c>
      <c r="H2993">
        <f>Summary!G2624</f>
        <v>58.76</v>
      </c>
      <c r="I2993">
        <f>Summary!H2624</f>
        <v>1.1100000000000001</v>
      </c>
    </row>
    <row r="2994" spans="1:9" x14ac:dyDescent="0.55000000000000004">
      <c r="A2994">
        <v>2017</v>
      </c>
      <c r="B2994">
        <v>69</v>
      </c>
      <c r="C2994">
        <f>Summary!E2625</f>
        <v>19.989999999999998</v>
      </c>
      <c r="D2994">
        <f>Summary!D2625</f>
        <v>16.14</v>
      </c>
      <c r="E2994">
        <f>Summary!C2625</f>
        <v>24.61</v>
      </c>
      <c r="F2994">
        <f>Summary!I2625*$N$2</f>
        <v>244.01130000000001</v>
      </c>
      <c r="G2994">
        <f>Summary!F2625</f>
        <v>0</v>
      </c>
      <c r="H2994">
        <f>Summary!G2625</f>
        <v>41.38</v>
      </c>
      <c r="I2994">
        <f>Summary!H2625</f>
        <v>1.58</v>
      </c>
    </row>
    <row r="2995" spans="1:9" x14ac:dyDescent="0.55000000000000004">
      <c r="A2995">
        <v>2017</v>
      </c>
      <c r="B2995">
        <v>70</v>
      </c>
      <c r="C2995">
        <f>Summary!E2626</f>
        <v>18.72</v>
      </c>
      <c r="D2995">
        <f>Summary!D2626</f>
        <v>15.52</v>
      </c>
      <c r="E2995">
        <f>Summary!C2626</f>
        <v>22.9</v>
      </c>
      <c r="F2995">
        <f>Summary!I2626*$N$2</f>
        <v>234.63960000000003</v>
      </c>
      <c r="G2995">
        <f>Summary!F2626</f>
        <v>0</v>
      </c>
      <c r="H2995">
        <f>Summary!G2626</f>
        <v>56.48</v>
      </c>
      <c r="I2995">
        <f>Summary!H2626</f>
        <v>1.79</v>
      </c>
    </row>
    <row r="2996" spans="1:9" x14ac:dyDescent="0.55000000000000004">
      <c r="A2996">
        <v>2017</v>
      </c>
      <c r="B2996">
        <v>71</v>
      </c>
      <c r="C2996">
        <f>Summary!E2627</f>
        <v>16.940000000000001</v>
      </c>
      <c r="D2996">
        <f>Summary!D2627</f>
        <v>14.32</v>
      </c>
      <c r="E2996">
        <f>Summary!C2627</f>
        <v>19.96</v>
      </c>
      <c r="F2996">
        <f>Summary!I2627*$N$2</f>
        <v>180.26060000000001</v>
      </c>
      <c r="G2996">
        <f>Summary!F2627</f>
        <v>0.03</v>
      </c>
      <c r="H2996">
        <f>Summary!G2627</f>
        <v>70.59</v>
      </c>
      <c r="I2996">
        <f>Summary!H2627</f>
        <v>1.98</v>
      </c>
    </row>
    <row r="2997" spans="1:9" x14ac:dyDescent="0.55000000000000004">
      <c r="A2997">
        <v>2017</v>
      </c>
      <c r="B2997">
        <v>72</v>
      </c>
      <c r="C2997">
        <f>Summary!E2628</f>
        <v>11.88</v>
      </c>
      <c r="D2997">
        <f>Summary!D2628</f>
        <v>9.58</v>
      </c>
      <c r="E2997">
        <f>Summary!C2628</f>
        <v>14.35</v>
      </c>
      <c r="F2997">
        <f>Summary!I2628*$N$2</f>
        <v>52.296399999999998</v>
      </c>
      <c r="G2997">
        <f>Summary!F2628</f>
        <v>17.559999999999999</v>
      </c>
      <c r="H2997">
        <f>Summary!G2628</f>
        <v>72.39</v>
      </c>
      <c r="I2997">
        <f>Summary!H2628</f>
        <v>4.1100000000000003</v>
      </c>
    </row>
    <row r="2998" spans="1:9" x14ac:dyDescent="0.55000000000000004">
      <c r="A2998">
        <v>2017</v>
      </c>
      <c r="B2998">
        <v>73</v>
      </c>
      <c r="C2998">
        <f>Summary!E2629</f>
        <v>13.44</v>
      </c>
      <c r="D2998">
        <f>Summary!D2629</f>
        <v>11.24</v>
      </c>
      <c r="E2998">
        <f>Summary!C2629</f>
        <v>15.26</v>
      </c>
      <c r="F2998">
        <f>Summary!I2629*$N$2</f>
        <v>73.469499999999996</v>
      </c>
      <c r="G2998">
        <f>Summary!F2629</f>
        <v>20.77</v>
      </c>
      <c r="H2998">
        <f>Summary!G2629</f>
        <v>83.1</v>
      </c>
      <c r="I2998">
        <f>Summary!H2629</f>
        <v>8.82</v>
      </c>
    </row>
    <row r="2999" spans="1:9" x14ac:dyDescent="0.55000000000000004">
      <c r="A2999">
        <v>2017</v>
      </c>
      <c r="B2999">
        <v>74</v>
      </c>
      <c r="C2999">
        <f>Summary!E2630</f>
        <v>13.74</v>
      </c>
      <c r="D2999">
        <f>Summary!D2630</f>
        <v>12.16</v>
      </c>
      <c r="E2999">
        <f>Summary!C2630</f>
        <v>16.010000000000002</v>
      </c>
      <c r="F2999">
        <f>Summary!I2630*$N$2</f>
        <v>232.2099</v>
      </c>
      <c r="G2999">
        <f>Summary!F2630</f>
        <v>0</v>
      </c>
      <c r="H2999">
        <f>Summary!G2630</f>
        <v>76.930000000000007</v>
      </c>
      <c r="I2999">
        <f>Summary!H2630</f>
        <v>9.25</v>
      </c>
    </row>
    <row r="3000" spans="1:9" x14ac:dyDescent="0.55000000000000004">
      <c r="A3000">
        <v>2017</v>
      </c>
      <c r="B3000">
        <v>75</v>
      </c>
      <c r="C3000">
        <f>Summary!E2631</f>
        <v>13.32</v>
      </c>
      <c r="D3000">
        <f>Summary!D2631</f>
        <v>11.2</v>
      </c>
      <c r="E3000">
        <f>Summary!C2631</f>
        <v>16.16</v>
      </c>
      <c r="F3000">
        <f>Summary!I2631*$N$2</f>
        <v>239.03620000000001</v>
      </c>
      <c r="G3000">
        <f>Summary!F2631</f>
        <v>0</v>
      </c>
      <c r="H3000">
        <f>Summary!G2631</f>
        <v>79.61</v>
      </c>
      <c r="I3000">
        <f>Summary!H2631</f>
        <v>7.27</v>
      </c>
    </row>
    <row r="3001" spans="1:9" x14ac:dyDescent="0.55000000000000004">
      <c r="A3001">
        <v>2017</v>
      </c>
      <c r="B3001">
        <v>76</v>
      </c>
      <c r="C3001">
        <f>Summary!E2632</f>
        <v>13.31</v>
      </c>
      <c r="D3001">
        <f>Summary!D2632</f>
        <v>11.17</v>
      </c>
      <c r="E3001">
        <f>Summary!C2632</f>
        <v>16.39</v>
      </c>
      <c r="F3001">
        <f>Summary!I2632*$N$2</f>
        <v>191.7149</v>
      </c>
      <c r="G3001">
        <f>Summary!F2632</f>
        <v>0</v>
      </c>
      <c r="H3001">
        <f>Summary!G2632</f>
        <v>80.38</v>
      </c>
      <c r="I3001">
        <f>Summary!H2632</f>
        <v>6.63</v>
      </c>
    </row>
    <row r="3002" spans="1:9" x14ac:dyDescent="0.55000000000000004">
      <c r="A3002">
        <v>2017</v>
      </c>
      <c r="B3002">
        <v>77</v>
      </c>
      <c r="C3002">
        <f>Summary!E2633</f>
        <v>13.67</v>
      </c>
      <c r="D3002">
        <f>Summary!D2633</f>
        <v>10.37</v>
      </c>
      <c r="E3002">
        <f>Summary!C2633</f>
        <v>17.670000000000002</v>
      </c>
      <c r="F3002">
        <f>Summary!I2633*$N$2</f>
        <v>247.36660000000001</v>
      </c>
      <c r="G3002">
        <f>Summary!F2633</f>
        <v>0</v>
      </c>
      <c r="H3002">
        <f>Summary!G2633</f>
        <v>71.61</v>
      </c>
      <c r="I3002">
        <f>Summary!H2633</f>
        <v>4.62</v>
      </c>
    </row>
    <row r="3003" spans="1:9" x14ac:dyDescent="0.55000000000000004">
      <c r="A3003">
        <v>2017</v>
      </c>
      <c r="B3003">
        <v>78</v>
      </c>
      <c r="C3003">
        <f>Summary!E2634</f>
        <v>15.02</v>
      </c>
      <c r="D3003">
        <f>Summary!D2634</f>
        <v>11.54</v>
      </c>
      <c r="E3003">
        <f>Summary!C2634</f>
        <v>18.66</v>
      </c>
      <c r="F3003">
        <f>Summary!I2634*$N$2</f>
        <v>262.4076</v>
      </c>
      <c r="G3003">
        <f>Summary!F2634</f>
        <v>0</v>
      </c>
      <c r="H3003">
        <f>Summary!G2634</f>
        <v>57.15</v>
      </c>
      <c r="I3003">
        <f>Summary!H2634</f>
        <v>1.93</v>
      </c>
    </row>
    <row r="3004" spans="1:9" x14ac:dyDescent="0.55000000000000004">
      <c r="A3004">
        <v>2017</v>
      </c>
      <c r="B3004">
        <v>79</v>
      </c>
      <c r="C3004">
        <f>Summary!E2635</f>
        <v>15.81</v>
      </c>
      <c r="D3004">
        <f>Summary!D2635</f>
        <v>12.68</v>
      </c>
      <c r="E3004">
        <f>Summary!C2635</f>
        <v>19.14</v>
      </c>
      <c r="F3004">
        <f>Summary!I2635*$N$2</f>
        <v>203.05350000000001</v>
      </c>
      <c r="G3004">
        <f>Summary!F2635</f>
        <v>0</v>
      </c>
      <c r="H3004">
        <f>Summary!G2635</f>
        <v>65.650000000000006</v>
      </c>
      <c r="I3004">
        <f>Summary!H2635</f>
        <v>1.7</v>
      </c>
    </row>
    <row r="3005" spans="1:9" x14ac:dyDescent="0.55000000000000004">
      <c r="A3005">
        <v>2017</v>
      </c>
      <c r="B3005">
        <v>80</v>
      </c>
      <c r="C3005">
        <f>Summary!E2636</f>
        <v>16.72</v>
      </c>
      <c r="D3005">
        <f>Summary!D2636</f>
        <v>12.68</v>
      </c>
      <c r="E3005">
        <f>Summary!C2636</f>
        <v>21.58</v>
      </c>
      <c r="F3005">
        <f>Summary!I2636*$N$2</f>
        <v>216.24330000000003</v>
      </c>
      <c r="G3005">
        <f>Summary!F2636</f>
        <v>0</v>
      </c>
      <c r="H3005">
        <f>Summary!G2636</f>
        <v>64.5</v>
      </c>
      <c r="I3005">
        <f>Summary!H2636</f>
        <v>2.63</v>
      </c>
    </row>
    <row r="3006" spans="1:9" x14ac:dyDescent="0.55000000000000004">
      <c r="A3006">
        <v>2017</v>
      </c>
      <c r="B3006">
        <v>81</v>
      </c>
      <c r="C3006">
        <f>Summary!E2637</f>
        <v>14.91</v>
      </c>
      <c r="D3006">
        <f>Summary!D2637</f>
        <v>11.85</v>
      </c>
      <c r="E3006">
        <f>Summary!C2637</f>
        <v>18.91</v>
      </c>
      <c r="F3006">
        <f>Summary!I2637*$N$2</f>
        <v>227.00340000000003</v>
      </c>
      <c r="G3006">
        <f>Summary!F2637</f>
        <v>0.08</v>
      </c>
      <c r="H3006">
        <f>Summary!G2637</f>
        <v>68</v>
      </c>
      <c r="I3006">
        <f>Summary!H2637</f>
        <v>3.64</v>
      </c>
    </row>
    <row r="3007" spans="1:9" x14ac:dyDescent="0.55000000000000004">
      <c r="A3007">
        <v>2017</v>
      </c>
      <c r="B3007">
        <v>82</v>
      </c>
      <c r="C3007">
        <f>Summary!E2638</f>
        <v>12.21</v>
      </c>
      <c r="D3007">
        <f>Summary!D2638</f>
        <v>9.83</v>
      </c>
      <c r="E3007">
        <f>Summary!C2638</f>
        <v>15.19</v>
      </c>
      <c r="F3007">
        <f>Summary!I2638*$N$2</f>
        <v>199.2354</v>
      </c>
      <c r="G3007">
        <f>Summary!F2638</f>
        <v>0.13</v>
      </c>
      <c r="H3007">
        <f>Summary!G2638</f>
        <v>60.83</v>
      </c>
      <c r="I3007">
        <f>Summary!H2638</f>
        <v>3.9</v>
      </c>
    </row>
    <row r="3008" spans="1:9" x14ac:dyDescent="0.55000000000000004">
      <c r="A3008">
        <v>2017</v>
      </c>
      <c r="B3008">
        <v>83</v>
      </c>
      <c r="C3008">
        <f>Summary!E2639</f>
        <v>10.23</v>
      </c>
      <c r="D3008">
        <f>Summary!D2639</f>
        <v>9.2799999999999994</v>
      </c>
      <c r="E3008">
        <f>Summary!C2639</f>
        <v>11.73</v>
      </c>
      <c r="F3008">
        <f>Summary!I2639*$N$2</f>
        <v>204.55760000000001</v>
      </c>
      <c r="G3008">
        <f>Summary!F2639</f>
        <v>0.56000000000000005</v>
      </c>
      <c r="H3008">
        <f>Summary!G2639</f>
        <v>67.39</v>
      </c>
      <c r="I3008">
        <f>Summary!H2639</f>
        <v>2.35</v>
      </c>
    </row>
    <row r="3009" spans="1:9" x14ac:dyDescent="0.55000000000000004">
      <c r="A3009">
        <v>2017</v>
      </c>
      <c r="B3009">
        <v>84</v>
      </c>
      <c r="C3009">
        <f>Summary!E2640</f>
        <v>11.77</v>
      </c>
      <c r="D3009">
        <f>Summary!D2640</f>
        <v>8.69</v>
      </c>
      <c r="E3009">
        <f>Summary!C2640</f>
        <v>15.45</v>
      </c>
      <c r="F3009">
        <f>Summary!I2640*$N$2</f>
        <v>270.39090000000004</v>
      </c>
      <c r="G3009">
        <f>Summary!F2640</f>
        <v>0.01</v>
      </c>
      <c r="H3009">
        <f>Summary!G2640</f>
        <v>67.2</v>
      </c>
      <c r="I3009">
        <f>Summary!H2640</f>
        <v>3.55</v>
      </c>
    </row>
    <row r="3010" spans="1:9" x14ac:dyDescent="0.55000000000000004">
      <c r="A3010">
        <v>2017</v>
      </c>
      <c r="B3010">
        <v>85</v>
      </c>
      <c r="C3010">
        <f>Summary!E2641</f>
        <v>13.24</v>
      </c>
      <c r="D3010">
        <f>Summary!D2641</f>
        <v>9.9499999999999993</v>
      </c>
      <c r="E3010">
        <f>Summary!C2641</f>
        <v>16.54</v>
      </c>
      <c r="F3010">
        <f>Summary!I2641*$N$2</f>
        <v>266.34140000000002</v>
      </c>
      <c r="G3010">
        <f>Summary!F2641</f>
        <v>0</v>
      </c>
      <c r="H3010">
        <f>Summary!G2641</f>
        <v>71.260000000000005</v>
      </c>
      <c r="I3010">
        <f>Summary!H2641</f>
        <v>2.12</v>
      </c>
    </row>
    <row r="3011" spans="1:9" x14ac:dyDescent="0.55000000000000004">
      <c r="A3011">
        <v>2017</v>
      </c>
      <c r="B3011">
        <v>86</v>
      </c>
      <c r="C3011">
        <f>Summary!E2642</f>
        <v>14.25</v>
      </c>
      <c r="D3011">
        <f>Summary!D2642</f>
        <v>10.86</v>
      </c>
      <c r="E3011">
        <f>Summary!C2642</f>
        <v>18.239999999999998</v>
      </c>
      <c r="F3011">
        <f>Summary!I2642*$N$2</f>
        <v>250.6062</v>
      </c>
      <c r="G3011">
        <f>Summary!F2642</f>
        <v>0.21</v>
      </c>
      <c r="H3011">
        <f>Summary!G2642</f>
        <v>71.84</v>
      </c>
      <c r="I3011">
        <f>Summary!H2642</f>
        <v>2.75</v>
      </c>
    </row>
    <row r="3012" spans="1:9" x14ac:dyDescent="0.55000000000000004">
      <c r="A3012">
        <v>2017</v>
      </c>
      <c r="B3012">
        <v>87</v>
      </c>
      <c r="C3012">
        <f>Summary!E2643</f>
        <v>15.1</v>
      </c>
      <c r="D3012">
        <f>Summary!D2643</f>
        <v>12.43</v>
      </c>
      <c r="E3012">
        <f>Summary!C2643</f>
        <v>18.13</v>
      </c>
      <c r="F3012">
        <f>Summary!I2643*$N$2</f>
        <v>249.91200000000003</v>
      </c>
      <c r="G3012">
        <f>Summary!F2643</f>
        <v>0.01</v>
      </c>
      <c r="H3012">
        <f>Summary!G2643</f>
        <v>73.02</v>
      </c>
      <c r="I3012">
        <f>Summary!H2643</f>
        <v>1.71</v>
      </c>
    </row>
    <row r="3013" spans="1:9" x14ac:dyDescent="0.55000000000000004">
      <c r="A3013">
        <v>2017</v>
      </c>
      <c r="B3013">
        <v>88</v>
      </c>
      <c r="C3013">
        <f>Summary!E2644</f>
        <v>15.52</v>
      </c>
      <c r="D3013">
        <f>Summary!D2644</f>
        <v>12.63</v>
      </c>
      <c r="E3013">
        <f>Summary!C2644</f>
        <v>18.77</v>
      </c>
      <c r="F3013">
        <f>Summary!I2644*$N$2</f>
        <v>268.77109999999999</v>
      </c>
      <c r="G3013">
        <f>Summary!F2644</f>
        <v>0</v>
      </c>
      <c r="H3013">
        <f>Summary!G2644</f>
        <v>70.23</v>
      </c>
      <c r="I3013">
        <f>Summary!H2644</f>
        <v>1.51</v>
      </c>
    </row>
    <row r="3014" spans="1:9" x14ac:dyDescent="0.55000000000000004">
      <c r="A3014">
        <v>2017</v>
      </c>
      <c r="B3014">
        <v>89</v>
      </c>
      <c r="C3014">
        <f>Summary!E2645</f>
        <v>14.93</v>
      </c>
      <c r="D3014">
        <f>Summary!D2645</f>
        <v>12.34</v>
      </c>
      <c r="E3014">
        <f>Summary!C2645</f>
        <v>18.420000000000002</v>
      </c>
      <c r="F3014">
        <f>Summary!I2645*$N$2</f>
        <v>264.25880000000001</v>
      </c>
      <c r="G3014">
        <f>Summary!F2645</f>
        <v>0</v>
      </c>
      <c r="H3014">
        <f>Summary!G2645</f>
        <v>71.010000000000005</v>
      </c>
      <c r="I3014">
        <f>Summary!H2645</f>
        <v>3.06</v>
      </c>
    </row>
    <row r="3015" spans="1:9" x14ac:dyDescent="0.55000000000000004">
      <c r="A3015">
        <v>2017</v>
      </c>
      <c r="B3015">
        <v>90</v>
      </c>
      <c r="C3015">
        <f>Summary!E2646</f>
        <v>16.41</v>
      </c>
      <c r="D3015">
        <f>Summary!D2646</f>
        <v>13.06</v>
      </c>
      <c r="E3015">
        <f>Summary!C2646</f>
        <v>20.329999999999998</v>
      </c>
      <c r="F3015">
        <f>Summary!I2646*$N$2</f>
        <v>244.12700000000001</v>
      </c>
      <c r="G3015">
        <f>Summary!F2646</f>
        <v>0</v>
      </c>
      <c r="H3015">
        <f>Summary!G2646</f>
        <v>63.55</v>
      </c>
      <c r="I3015">
        <f>Summary!H2646</f>
        <v>2.68</v>
      </c>
    </row>
    <row r="3016" spans="1:9" x14ac:dyDescent="0.55000000000000004">
      <c r="A3016">
        <v>2017</v>
      </c>
      <c r="B3016">
        <v>91</v>
      </c>
      <c r="C3016">
        <f>Summary!E2647</f>
        <v>16.57</v>
      </c>
      <c r="D3016">
        <f>Summary!D2647</f>
        <v>12.62</v>
      </c>
      <c r="E3016">
        <f>Summary!C2647</f>
        <v>20.7</v>
      </c>
      <c r="F3016">
        <f>Summary!I2647*$N$2</f>
        <v>290.40700000000004</v>
      </c>
      <c r="G3016">
        <f>Summary!F2647</f>
        <v>0</v>
      </c>
      <c r="H3016">
        <f>Summary!G2647</f>
        <v>61.38</v>
      </c>
      <c r="I3016">
        <f>Summary!H2647</f>
        <v>2.12</v>
      </c>
    </row>
    <row r="3017" spans="1:9" x14ac:dyDescent="0.55000000000000004">
      <c r="A3017">
        <v>2017</v>
      </c>
      <c r="B3017">
        <v>92</v>
      </c>
      <c r="C3017">
        <f>Summary!E2648</f>
        <v>15.73</v>
      </c>
      <c r="D3017">
        <f>Summary!D2648</f>
        <v>11.96</v>
      </c>
      <c r="E3017">
        <f>Summary!C2648</f>
        <v>20.51</v>
      </c>
      <c r="F3017">
        <f>Summary!I2648*$N$2</f>
        <v>280.22539999999998</v>
      </c>
      <c r="G3017">
        <f>Summary!F2648</f>
        <v>0</v>
      </c>
      <c r="H3017">
        <f>Summary!G2648</f>
        <v>60.85</v>
      </c>
      <c r="I3017">
        <f>Summary!H2648</f>
        <v>2.8</v>
      </c>
    </row>
    <row r="3018" spans="1:9" x14ac:dyDescent="0.55000000000000004">
      <c r="A3018">
        <v>2017</v>
      </c>
      <c r="B3018">
        <v>93</v>
      </c>
      <c r="C3018">
        <f>Summary!E2649</f>
        <v>14.48</v>
      </c>
      <c r="D3018">
        <f>Summary!D2649</f>
        <v>11.49</v>
      </c>
      <c r="E3018">
        <f>Summary!C2649</f>
        <v>17.89</v>
      </c>
      <c r="F3018">
        <f>Summary!I2649*$N$2</f>
        <v>289.48140000000001</v>
      </c>
      <c r="G3018">
        <f>Summary!F2649</f>
        <v>0</v>
      </c>
      <c r="H3018">
        <f>Summary!G2649</f>
        <v>70.94</v>
      </c>
      <c r="I3018">
        <f>Summary!H2649</f>
        <v>3.03</v>
      </c>
    </row>
    <row r="3019" spans="1:9" x14ac:dyDescent="0.55000000000000004">
      <c r="A3019">
        <v>2017</v>
      </c>
      <c r="B3019">
        <v>94</v>
      </c>
      <c r="C3019">
        <f>Summary!E2650</f>
        <v>15.02</v>
      </c>
      <c r="D3019">
        <f>Summary!D2650</f>
        <v>11.66</v>
      </c>
      <c r="E3019">
        <f>Summary!C2650</f>
        <v>18.649999999999999</v>
      </c>
      <c r="F3019">
        <f>Summary!I2650*$N$2</f>
        <v>281.72950000000003</v>
      </c>
      <c r="G3019">
        <f>Summary!F2650</f>
        <v>0</v>
      </c>
      <c r="H3019">
        <f>Summary!G2650</f>
        <v>63.65</v>
      </c>
      <c r="I3019">
        <f>Summary!H2650</f>
        <v>2.27</v>
      </c>
    </row>
    <row r="3020" spans="1:9" x14ac:dyDescent="0.55000000000000004">
      <c r="A3020">
        <v>2017</v>
      </c>
      <c r="B3020">
        <v>95</v>
      </c>
      <c r="C3020">
        <f>Summary!E2651</f>
        <v>15.38</v>
      </c>
      <c r="D3020">
        <f>Summary!D2651</f>
        <v>12.24</v>
      </c>
      <c r="E3020">
        <f>Summary!C2651</f>
        <v>19.329999999999998</v>
      </c>
      <c r="F3020">
        <f>Summary!I2651*$N$2</f>
        <v>253.03590000000003</v>
      </c>
      <c r="G3020">
        <f>Summary!F2651</f>
        <v>0</v>
      </c>
      <c r="H3020">
        <f>Summary!G2651</f>
        <v>68.930000000000007</v>
      </c>
      <c r="I3020">
        <f>Summary!H2651</f>
        <v>3.55</v>
      </c>
    </row>
    <row r="3021" spans="1:9" x14ac:dyDescent="0.55000000000000004">
      <c r="A3021">
        <v>2017</v>
      </c>
      <c r="B3021">
        <v>96</v>
      </c>
      <c r="C3021">
        <f>Summary!E2652</f>
        <v>14.44</v>
      </c>
      <c r="D3021">
        <f>Summary!D2652</f>
        <v>11.79</v>
      </c>
      <c r="E3021">
        <f>Summary!C2652</f>
        <v>17.440000000000001</v>
      </c>
      <c r="F3021">
        <f>Summary!I2652*$N$2</f>
        <v>241.58159999999998</v>
      </c>
      <c r="G3021">
        <f>Summary!F2652</f>
        <v>7.0000000000000007E-2</v>
      </c>
      <c r="H3021">
        <f>Summary!G2652</f>
        <v>71.48</v>
      </c>
      <c r="I3021">
        <f>Summary!H2652</f>
        <v>3.79</v>
      </c>
    </row>
    <row r="3022" spans="1:9" x14ac:dyDescent="0.55000000000000004">
      <c r="A3022">
        <v>2017</v>
      </c>
      <c r="B3022">
        <v>97</v>
      </c>
      <c r="C3022">
        <f>Summary!E2653</f>
        <v>14.68</v>
      </c>
      <c r="D3022">
        <f>Summary!D2653</f>
        <v>11.12</v>
      </c>
      <c r="E3022">
        <f>Summary!C2653</f>
        <v>18.13</v>
      </c>
      <c r="F3022">
        <f>Summary!I2653*$N$2</f>
        <v>289.25</v>
      </c>
      <c r="G3022">
        <f>Summary!F2653</f>
        <v>0</v>
      </c>
      <c r="H3022">
        <f>Summary!G2653</f>
        <v>67.06</v>
      </c>
      <c r="I3022">
        <f>Summary!H2653</f>
        <v>3.19</v>
      </c>
    </row>
    <row r="3023" spans="1:9" x14ac:dyDescent="0.55000000000000004">
      <c r="A3023">
        <v>2017</v>
      </c>
      <c r="B3023">
        <v>98</v>
      </c>
      <c r="C3023">
        <f>Summary!E2654</f>
        <v>14.57</v>
      </c>
      <c r="D3023">
        <f>Summary!D2654</f>
        <v>11.34</v>
      </c>
      <c r="E3023">
        <f>Summary!C2654</f>
        <v>18.239999999999998</v>
      </c>
      <c r="F3023">
        <f>Summary!I2654*$N$2</f>
        <v>291.21690000000001</v>
      </c>
      <c r="G3023">
        <f>Summary!F2654</f>
        <v>0.02</v>
      </c>
      <c r="H3023">
        <f>Summary!G2654</f>
        <v>75.5</v>
      </c>
      <c r="I3023">
        <f>Summary!H2654</f>
        <v>3.82</v>
      </c>
    </row>
    <row r="3024" spans="1:9" x14ac:dyDescent="0.55000000000000004">
      <c r="A3024">
        <v>2017</v>
      </c>
      <c r="B3024">
        <v>99</v>
      </c>
      <c r="C3024">
        <f>Summary!E2655</f>
        <v>14.68</v>
      </c>
      <c r="D3024">
        <f>Summary!D2655</f>
        <v>11.37</v>
      </c>
      <c r="E3024">
        <f>Summary!C2655</f>
        <v>18.260000000000002</v>
      </c>
      <c r="F3024">
        <f>Summary!I2655*$N$2</f>
        <v>254.7714</v>
      </c>
      <c r="G3024">
        <f>Summary!F2655</f>
        <v>0.25</v>
      </c>
      <c r="H3024">
        <f>Summary!G2655</f>
        <v>82.19</v>
      </c>
      <c r="I3024">
        <f>Summary!H2655</f>
        <v>4.45</v>
      </c>
    </row>
    <row r="3025" spans="1:9" x14ac:dyDescent="0.55000000000000004">
      <c r="A3025">
        <v>2017</v>
      </c>
      <c r="B3025">
        <v>100</v>
      </c>
      <c r="C3025">
        <f>Summary!E2656</f>
        <v>15.11</v>
      </c>
      <c r="D3025">
        <f>Summary!D2656</f>
        <v>11.4</v>
      </c>
      <c r="E3025">
        <f>Summary!C2656</f>
        <v>18.91</v>
      </c>
      <c r="F3025">
        <f>Summary!I2656*$N$2</f>
        <v>298.27460000000002</v>
      </c>
      <c r="G3025">
        <f>Summary!F2656</f>
        <v>0.01</v>
      </c>
      <c r="H3025">
        <f>Summary!G2656</f>
        <v>74.540000000000006</v>
      </c>
      <c r="I3025">
        <f>Summary!H2656</f>
        <v>4.4800000000000004</v>
      </c>
    </row>
    <row r="3026" spans="1:9" x14ac:dyDescent="0.55000000000000004">
      <c r="A3026">
        <v>2017</v>
      </c>
      <c r="B3026">
        <v>101</v>
      </c>
      <c r="C3026">
        <f>Summary!E2657</f>
        <v>16.45</v>
      </c>
      <c r="D3026">
        <f>Summary!D2657</f>
        <v>12.57</v>
      </c>
      <c r="E3026">
        <f>Summary!C2657</f>
        <v>20.85</v>
      </c>
      <c r="F3026">
        <f>Summary!I2657*$N$2</f>
        <v>302.7869</v>
      </c>
      <c r="G3026">
        <f>Summary!F2657</f>
        <v>0</v>
      </c>
      <c r="H3026">
        <f>Summary!G2657</f>
        <v>62.12</v>
      </c>
      <c r="I3026">
        <f>Summary!H2657</f>
        <v>1.9</v>
      </c>
    </row>
    <row r="3027" spans="1:9" x14ac:dyDescent="0.55000000000000004">
      <c r="A3027">
        <v>2017</v>
      </c>
      <c r="B3027">
        <v>102</v>
      </c>
      <c r="C3027">
        <f>Summary!E2658</f>
        <v>17.61</v>
      </c>
      <c r="D3027">
        <f>Summary!D2658</f>
        <v>14.32</v>
      </c>
      <c r="E3027">
        <f>Summary!C2658</f>
        <v>21.94</v>
      </c>
      <c r="F3027">
        <f>Summary!I2658*$N$2</f>
        <v>297.11759999999998</v>
      </c>
      <c r="G3027">
        <f>Summary!F2658</f>
        <v>0</v>
      </c>
      <c r="H3027">
        <f>Summary!G2658</f>
        <v>65.25</v>
      </c>
      <c r="I3027">
        <f>Summary!H2658</f>
        <v>2.21</v>
      </c>
    </row>
    <row r="3028" spans="1:9" x14ac:dyDescent="0.55000000000000004">
      <c r="A3028">
        <v>2017</v>
      </c>
      <c r="B3028">
        <v>103</v>
      </c>
      <c r="C3028">
        <f>Summary!E2659</f>
        <v>20.22</v>
      </c>
      <c r="D3028">
        <f>Summary!D2659</f>
        <v>15.05</v>
      </c>
      <c r="E3028">
        <f>Summary!C2659</f>
        <v>24.77</v>
      </c>
      <c r="F3028">
        <f>Summary!I2659*$N$2</f>
        <v>268.65539999999999</v>
      </c>
      <c r="G3028">
        <f>Summary!F2659</f>
        <v>0</v>
      </c>
      <c r="H3028">
        <f>Summary!G2659</f>
        <v>59.06</v>
      </c>
      <c r="I3028">
        <f>Summary!H2659</f>
        <v>2.33</v>
      </c>
    </row>
    <row r="3029" spans="1:9" x14ac:dyDescent="0.55000000000000004">
      <c r="A3029">
        <v>2017</v>
      </c>
      <c r="B3029">
        <v>104</v>
      </c>
      <c r="C3029">
        <f>Summary!E2660</f>
        <v>20.54</v>
      </c>
      <c r="D3029">
        <f>Summary!D2660</f>
        <v>17.3</v>
      </c>
      <c r="E3029">
        <f>Summary!C2660</f>
        <v>24.67</v>
      </c>
      <c r="F3029">
        <f>Summary!I2660*$N$2</f>
        <v>247.59799999999998</v>
      </c>
      <c r="G3029">
        <f>Summary!F2660</f>
        <v>0</v>
      </c>
      <c r="H3029">
        <f>Summary!G2660</f>
        <v>58.07</v>
      </c>
      <c r="I3029">
        <f>Summary!H2660</f>
        <v>2.37</v>
      </c>
    </row>
    <row r="3030" spans="1:9" x14ac:dyDescent="0.55000000000000004">
      <c r="A3030">
        <v>2017</v>
      </c>
      <c r="B3030">
        <v>105</v>
      </c>
      <c r="C3030">
        <f>Summary!E2661</f>
        <v>19.399999999999999</v>
      </c>
      <c r="D3030">
        <f>Summary!D2661</f>
        <v>15.44</v>
      </c>
      <c r="E3030">
        <f>Summary!C2661</f>
        <v>23.51</v>
      </c>
      <c r="F3030">
        <f>Summary!I2661*$N$2</f>
        <v>247.25090000000003</v>
      </c>
      <c r="G3030">
        <f>Summary!F2661</f>
        <v>0</v>
      </c>
      <c r="H3030">
        <f>Summary!G2661</f>
        <v>61.25</v>
      </c>
      <c r="I3030">
        <f>Summary!H2661</f>
        <v>2.06</v>
      </c>
    </row>
    <row r="3031" spans="1:9" x14ac:dyDescent="0.55000000000000004">
      <c r="A3031">
        <v>2017</v>
      </c>
      <c r="B3031">
        <v>106</v>
      </c>
      <c r="C3031">
        <f>Summary!E2662</f>
        <v>16.88</v>
      </c>
      <c r="D3031">
        <f>Summary!D2662</f>
        <v>14.48</v>
      </c>
      <c r="E3031">
        <f>Summary!C2662</f>
        <v>20.149999999999999</v>
      </c>
      <c r="F3031">
        <f>Summary!I2662*$N$2</f>
        <v>235.3338</v>
      </c>
      <c r="G3031">
        <f>Summary!F2662</f>
        <v>0.01</v>
      </c>
      <c r="H3031">
        <f>Summary!G2662</f>
        <v>81.150000000000006</v>
      </c>
      <c r="I3031">
        <f>Summary!H2662</f>
        <v>3.78</v>
      </c>
    </row>
    <row r="3032" spans="1:9" x14ac:dyDescent="0.55000000000000004">
      <c r="A3032">
        <v>2017</v>
      </c>
      <c r="B3032">
        <v>107</v>
      </c>
      <c r="C3032">
        <f>Summary!E2663</f>
        <v>17.48</v>
      </c>
      <c r="D3032">
        <f>Summary!D2663</f>
        <v>14.94</v>
      </c>
      <c r="E3032">
        <f>Summary!C2663</f>
        <v>21.06</v>
      </c>
      <c r="F3032">
        <f>Summary!I2663*$N$2</f>
        <v>283.34929999999997</v>
      </c>
      <c r="G3032">
        <f>Summary!F2663</f>
        <v>0</v>
      </c>
      <c r="H3032">
        <f>Summary!G2663</f>
        <v>74.180000000000007</v>
      </c>
      <c r="I3032">
        <f>Summary!H2663</f>
        <v>2.0499999999999998</v>
      </c>
    </row>
    <row r="3033" spans="1:9" x14ac:dyDescent="0.55000000000000004">
      <c r="A3033">
        <v>2017</v>
      </c>
      <c r="B3033">
        <v>108</v>
      </c>
      <c r="C3033">
        <f>Summary!E2664</f>
        <v>17.899999999999999</v>
      </c>
      <c r="D3033">
        <f>Summary!D2664</f>
        <v>15.22</v>
      </c>
      <c r="E3033">
        <f>Summary!C2664</f>
        <v>21.37</v>
      </c>
      <c r="F3033">
        <f>Summary!I2664*$N$2</f>
        <v>286.35750000000002</v>
      </c>
      <c r="G3033">
        <f>Summary!F2664</f>
        <v>0</v>
      </c>
      <c r="H3033">
        <f>Summary!G2664</f>
        <v>68.77</v>
      </c>
      <c r="I3033">
        <f>Summary!H2664</f>
        <v>3.38</v>
      </c>
    </row>
    <row r="3034" spans="1:9" x14ac:dyDescent="0.55000000000000004">
      <c r="A3034">
        <v>2017</v>
      </c>
      <c r="B3034">
        <v>109</v>
      </c>
      <c r="C3034">
        <f>Summary!E2665</f>
        <v>16.23</v>
      </c>
      <c r="D3034">
        <f>Summary!D2665</f>
        <v>14.61</v>
      </c>
      <c r="E3034">
        <f>Summary!C2665</f>
        <v>18.149999999999999</v>
      </c>
      <c r="F3034">
        <f>Summary!I2665*$N$2</f>
        <v>159.66600000000003</v>
      </c>
      <c r="G3034">
        <f>Summary!F2665</f>
        <v>0</v>
      </c>
      <c r="H3034">
        <f>Summary!G2665</f>
        <v>71.05</v>
      </c>
      <c r="I3034">
        <f>Summary!H2665</f>
        <v>7.72</v>
      </c>
    </row>
    <row r="3035" spans="1:9" x14ac:dyDescent="0.55000000000000004">
      <c r="A3035">
        <v>2017</v>
      </c>
      <c r="B3035">
        <v>110</v>
      </c>
      <c r="C3035">
        <f>Summary!E2666</f>
        <v>14.71</v>
      </c>
      <c r="D3035">
        <f>Summary!D2666</f>
        <v>13.1</v>
      </c>
      <c r="E3035">
        <f>Summary!C2666</f>
        <v>16.75</v>
      </c>
      <c r="F3035">
        <f>Summary!I2666*$N$2</f>
        <v>232.0942</v>
      </c>
      <c r="G3035">
        <f>Summary!F2666</f>
        <v>0</v>
      </c>
      <c r="H3035">
        <f>Summary!G2666</f>
        <v>63.09</v>
      </c>
      <c r="I3035">
        <f>Summary!H2666</f>
        <v>8.82</v>
      </c>
    </row>
    <row r="3036" spans="1:9" x14ac:dyDescent="0.55000000000000004">
      <c r="A3036">
        <v>2017</v>
      </c>
      <c r="B3036">
        <v>111</v>
      </c>
      <c r="C3036">
        <f>Summary!E2667</f>
        <v>14.17</v>
      </c>
      <c r="D3036">
        <f>Summary!D2667</f>
        <v>12.2</v>
      </c>
      <c r="E3036">
        <f>Summary!C2667</f>
        <v>16.37</v>
      </c>
      <c r="F3036">
        <f>Summary!I2667*$N$2</f>
        <v>245.05260000000001</v>
      </c>
      <c r="G3036">
        <f>Summary!F2667</f>
        <v>0</v>
      </c>
      <c r="H3036">
        <f>Summary!G2667</f>
        <v>66.569999999999993</v>
      </c>
      <c r="I3036">
        <f>Summary!H2667</f>
        <v>8.81</v>
      </c>
    </row>
    <row r="3037" spans="1:9" x14ac:dyDescent="0.55000000000000004">
      <c r="A3037">
        <v>2017</v>
      </c>
      <c r="B3037">
        <v>112</v>
      </c>
      <c r="C3037">
        <f>Summary!E2668</f>
        <v>14.14</v>
      </c>
      <c r="D3037">
        <f>Summary!D2668</f>
        <v>12.62</v>
      </c>
      <c r="E3037">
        <f>Summary!C2668</f>
        <v>16.71</v>
      </c>
      <c r="F3037">
        <f>Summary!I2668*$N$2</f>
        <v>202.7064</v>
      </c>
      <c r="G3037">
        <f>Summary!F2668</f>
        <v>0.01</v>
      </c>
      <c r="H3037">
        <f>Summary!G2668</f>
        <v>76.040000000000006</v>
      </c>
      <c r="I3037">
        <f>Summary!H2668</f>
        <v>6.43</v>
      </c>
    </row>
    <row r="3038" spans="1:9" x14ac:dyDescent="0.55000000000000004">
      <c r="A3038">
        <v>2017</v>
      </c>
      <c r="B3038">
        <v>113</v>
      </c>
      <c r="C3038">
        <f>Summary!E2669</f>
        <v>15.29</v>
      </c>
      <c r="D3038">
        <f>Summary!D2669</f>
        <v>12.08</v>
      </c>
      <c r="E3038">
        <f>Summary!C2669</f>
        <v>18.89</v>
      </c>
      <c r="F3038">
        <f>Summary!I2669*$N$2</f>
        <v>278.60559999999998</v>
      </c>
      <c r="G3038">
        <f>Summary!F2669</f>
        <v>0</v>
      </c>
      <c r="H3038">
        <f>Summary!G2669</f>
        <v>67.64</v>
      </c>
      <c r="I3038">
        <f>Summary!H2669</f>
        <v>4.1399999999999997</v>
      </c>
    </row>
    <row r="3039" spans="1:9" x14ac:dyDescent="0.55000000000000004">
      <c r="A3039">
        <v>2017</v>
      </c>
      <c r="B3039">
        <v>114</v>
      </c>
      <c r="C3039">
        <f>Summary!E2670</f>
        <v>15.94</v>
      </c>
      <c r="D3039">
        <f>Summary!D2670</f>
        <v>12.68</v>
      </c>
      <c r="E3039">
        <f>Summary!C2670</f>
        <v>19.21</v>
      </c>
      <c r="F3039">
        <f>Summary!I2670*$N$2</f>
        <v>276.40730000000002</v>
      </c>
      <c r="G3039">
        <f>Summary!F2670</f>
        <v>0.39</v>
      </c>
      <c r="H3039">
        <f>Summary!G2670</f>
        <v>66.819999999999993</v>
      </c>
      <c r="I3039">
        <f>Summary!H2670</f>
        <v>2.17</v>
      </c>
    </row>
    <row r="3040" spans="1:9" x14ac:dyDescent="0.55000000000000004">
      <c r="A3040">
        <v>2017</v>
      </c>
      <c r="B3040">
        <v>115</v>
      </c>
      <c r="C3040">
        <f>Summary!E2671</f>
        <v>17.68</v>
      </c>
      <c r="D3040">
        <f>Summary!D2671</f>
        <v>13.79</v>
      </c>
      <c r="E3040">
        <f>Summary!C2671</f>
        <v>21.21</v>
      </c>
      <c r="F3040">
        <f>Summary!I2671*$N$2</f>
        <v>265.18440000000004</v>
      </c>
      <c r="G3040">
        <f>Summary!F2671</f>
        <v>0.32</v>
      </c>
      <c r="H3040">
        <f>Summary!G2671</f>
        <v>70.89</v>
      </c>
      <c r="I3040">
        <f>Summary!H2671</f>
        <v>2.92</v>
      </c>
    </row>
    <row r="3041" spans="1:9" x14ac:dyDescent="0.55000000000000004">
      <c r="A3041">
        <v>2017</v>
      </c>
      <c r="B3041">
        <v>116</v>
      </c>
      <c r="C3041">
        <f>Summary!E2672</f>
        <v>18.559999999999999</v>
      </c>
      <c r="D3041">
        <f>Summary!D2672</f>
        <v>15.18</v>
      </c>
      <c r="E3041">
        <f>Summary!C2672</f>
        <v>22.34</v>
      </c>
      <c r="F3041">
        <f>Summary!I2672*$N$2</f>
        <v>249.7963</v>
      </c>
      <c r="G3041">
        <f>Summary!F2672</f>
        <v>0</v>
      </c>
      <c r="H3041">
        <f>Summary!G2672</f>
        <v>67.48</v>
      </c>
      <c r="I3041">
        <f>Summary!H2672</f>
        <v>2.99</v>
      </c>
    </row>
    <row r="3042" spans="1:9" x14ac:dyDescent="0.55000000000000004">
      <c r="A3042">
        <v>2017</v>
      </c>
      <c r="B3042">
        <v>117</v>
      </c>
      <c r="C3042">
        <f>Summary!E2673</f>
        <v>15.87</v>
      </c>
      <c r="D3042">
        <f>Summary!D2673</f>
        <v>13.68</v>
      </c>
      <c r="E3042">
        <f>Summary!C2673</f>
        <v>18.62</v>
      </c>
      <c r="F3042">
        <f>Summary!I2673*$N$2</f>
        <v>94.06410000000001</v>
      </c>
      <c r="G3042">
        <f>Summary!F2673</f>
        <v>1.79</v>
      </c>
      <c r="H3042">
        <f>Summary!G2673</f>
        <v>78.319999999999993</v>
      </c>
      <c r="I3042">
        <f>Summary!H2673</f>
        <v>4.46</v>
      </c>
    </row>
    <row r="3043" spans="1:9" x14ac:dyDescent="0.55000000000000004">
      <c r="A3043">
        <v>2017</v>
      </c>
      <c r="B3043">
        <v>118</v>
      </c>
      <c r="C3043">
        <f>Summary!E2674</f>
        <v>13.38</v>
      </c>
      <c r="D3043">
        <f>Summary!D2674</f>
        <v>12.93</v>
      </c>
      <c r="E3043">
        <f>Summary!C2674</f>
        <v>13.82</v>
      </c>
      <c r="F3043">
        <f>Summary!I2674*$N$2</f>
        <v>66.758899999999997</v>
      </c>
      <c r="G3043">
        <f>Summary!F2674</f>
        <v>5.88</v>
      </c>
      <c r="H3043">
        <f>Summary!G2674</f>
        <v>82.81</v>
      </c>
      <c r="I3043">
        <f>Summary!H2674</f>
        <v>7.02</v>
      </c>
    </row>
    <row r="3044" spans="1:9" x14ac:dyDescent="0.55000000000000004">
      <c r="A3044">
        <v>2017</v>
      </c>
      <c r="B3044">
        <v>119</v>
      </c>
      <c r="C3044">
        <f>Summary!E2675</f>
        <v>14.28</v>
      </c>
      <c r="D3044">
        <f>Summary!D2675</f>
        <v>13.26</v>
      </c>
      <c r="E3044">
        <f>Summary!C2675</f>
        <v>15.63</v>
      </c>
      <c r="F3044">
        <f>Summary!I2675*$N$2</f>
        <v>86.1965</v>
      </c>
      <c r="G3044">
        <f>Summary!F2675</f>
        <v>1.19</v>
      </c>
      <c r="H3044">
        <f>Summary!G2675</f>
        <v>85.82</v>
      </c>
      <c r="I3044">
        <f>Summary!H2675</f>
        <v>3.2</v>
      </c>
    </row>
    <row r="3045" spans="1:9" x14ac:dyDescent="0.55000000000000004">
      <c r="A3045">
        <v>2017</v>
      </c>
      <c r="B3045">
        <v>120</v>
      </c>
      <c r="C3045">
        <f>Summary!E2676</f>
        <v>17.649999999999999</v>
      </c>
      <c r="D3045">
        <f>Summary!D2676</f>
        <v>13.07</v>
      </c>
      <c r="E3045">
        <f>Summary!C2676</f>
        <v>22.64</v>
      </c>
      <c r="F3045">
        <f>Summary!I2676*$N$2</f>
        <v>316.78660000000002</v>
      </c>
      <c r="G3045">
        <f>Summary!F2676</f>
        <v>0.11</v>
      </c>
      <c r="H3045">
        <f>Summary!G2676</f>
        <v>70.17</v>
      </c>
      <c r="I3045">
        <f>Summary!H2676</f>
        <v>4.34</v>
      </c>
    </row>
    <row r="3046" spans="1:9" x14ac:dyDescent="0.55000000000000004">
      <c r="A3046">
        <v>2017</v>
      </c>
      <c r="B3046">
        <v>121</v>
      </c>
      <c r="C3046">
        <f>Summary!E2677</f>
        <v>16.09</v>
      </c>
      <c r="D3046">
        <f>Summary!D2677</f>
        <v>13.26</v>
      </c>
      <c r="E3046">
        <f>Summary!C2677</f>
        <v>19.350000000000001</v>
      </c>
      <c r="F3046">
        <f>Summary!I2677*$N$2</f>
        <v>294.45650000000001</v>
      </c>
      <c r="G3046">
        <f>Summary!F2677</f>
        <v>0.01</v>
      </c>
      <c r="H3046">
        <f>Summary!G2677</f>
        <v>67.760000000000005</v>
      </c>
      <c r="I3046">
        <f>Summary!H2677</f>
        <v>2.95</v>
      </c>
    </row>
    <row r="3047" spans="1:9" x14ac:dyDescent="0.55000000000000004">
      <c r="A3047">
        <v>2017</v>
      </c>
      <c r="B3047">
        <v>122</v>
      </c>
      <c r="C3047">
        <f>Summary!E2678</f>
        <v>15.88</v>
      </c>
      <c r="D3047">
        <f>Summary!D2678</f>
        <v>12.62</v>
      </c>
      <c r="E3047">
        <f>Summary!C2678</f>
        <v>19.399999999999999</v>
      </c>
      <c r="F3047">
        <f>Summary!I2678*$N$2</f>
        <v>332.17470000000003</v>
      </c>
      <c r="G3047">
        <f>Summary!F2678</f>
        <v>0</v>
      </c>
      <c r="H3047">
        <f>Summary!G2678</f>
        <v>69.56</v>
      </c>
      <c r="I3047">
        <f>Summary!H2678</f>
        <v>3.01</v>
      </c>
    </row>
    <row r="3048" spans="1:9" x14ac:dyDescent="0.55000000000000004">
      <c r="A3048">
        <v>2017</v>
      </c>
      <c r="B3048">
        <v>123</v>
      </c>
      <c r="C3048">
        <f>Summary!E2679</f>
        <v>16.420000000000002</v>
      </c>
      <c r="D3048">
        <f>Summary!D2679</f>
        <v>12.72</v>
      </c>
      <c r="E3048">
        <f>Summary!C2679</f>
        <v>20.57</v>
      </c>
      <c r="F3048">
        <f>Summary!I2679*$N$2</f>
        <v>332.40610000000004</v>
      </c>
      <c r="G3048">
        <f>Summary!F2679</f>
        <v>0</v>
      </c>
      <c r="H3048">
        <f>Summary!G2679</f>
        <v>67.87</v>
      </c>
      <c r="I3048">
        <f>Summary!H2679</f>
        <v>4.47</v>
      </c>
    </row>
    <row r="3049" spans="1:9" x14ac:dyDescent="0.55000000000000004">
      <c r="A3049">
        <v>2017</v>
      </c>
      <c r="B3049">
        <v>124</v>
      </c>
      <c r="C3049">
        <f>Summary!E2680</f>
        <v>17.010000000000002</v>
      </c>
      <c r="D3049">
        <f>Summary!D2680</f>
        <v>13.31</v>
      </c>
      <c r="E3049">
        <f>Summary!C2680</f>
        <v>20.37</v>
      </c>
      <c r="F3049">
        <f>Summary!I2680*$N$2</f>
        <v>267.72980000000001</v>
      </c>
      <c r="G3049">
        <f>Summary!F2680</f>
        <v>0.01</v>
      </c>
      <c r="H3049">
        <f>Summary!G2680</f>
        <v>72.39</v>
      </c>
      <c r="I3049">
        <f>Summary!H2680</f>
        <v>4.49</v>
      </c>
    </row>
    <row r="3050" spans="1:9" x14ac:dyDescent="0.55000000000000004">
      <c r="A3050">
        <v>2017</v>
      </c>
      <c r="B3050">
        <v>125</v>
      </c>
      <c r="C3050">
        <f>Summary!E2681</f>
        <v>19.98</v>
      </c>
      <c r="D3050">
        <f>Summary!D2681</f>
        <v>15.53</v>
      </c>
      <c r="E3050">
        <f>Summary!C2681</f>
        <v>24.37</v>
      </c>
      <c r="F3050">
        <f>Summary!I2681*$N$2</f>
        <v>284.73770000000002</v>
      </c>
      <c r="G3050">
        <f>Summary!F2681</f>
        <v>0.01</v>
      </c>
      <c r="H3050">
        <f>Summary!G2681</f>
        <v>62.69</v>
      </c>
      <c r="I3050">
        <f>Summary!H2681</f>
        <v>4.3499999999999996</v>
      </c>
    </row>
    <row r="3051" spans="1:9" x14ac:dyDescent="0.55000000000000004">
      <c r="A3051">
        <v>2017</v>
      </c>
      <c r="B3051">
        <v>126</v>
      </c>
      <c r="C3051">
        <f>Summary!E2682</f>
        <v>18.55</v>
      </c>
      <c r="D3051">
        <f>Summary!D2682</f>
        <v>14.85</v>
      </c>
      <c r="E3051">
        <f>Summary!C2682</f>
        <v>21.97</v>
      </c>
      <c r="F3051">
        <f>Summary!I2682*$N$2</f>
        <v>341.315</v>
      </c>
      <c r="G3051">
        <f>Summary!F2682</f>
        <v>0</v>
      </c>
      <c r="H3051">
        <f>Summary!G2682</f>
        <v>63.07</v>
      </c>
      <c r="I3051">
        <f>Summary!H2682</f>
        <v>2.09</v>
      </c>
    </row>
    <row r="3052" spans="1:9" x14ac:dyDescent="0.55000000000000004">
      <c r="A3052">
        <v>2017</v>
      </c>
      <c r="B3052">
        <v>127</v>
      </c>
      <c r="C3052">
        <f>Summary!E2683</f>
        <v>18.36</v>
      </c>
      <c r="D3052">
        <f>Summary!D2683</f>
        <v>14.88</v>
      </c>
      <c r="E3052">
        <f>Summary!C2683</f>
        <v>22.2</v>
      </c>
      <c r="F3052">
        <f>Summary!I2683*$N$2</f>
        <v>335.41429999999997</v>
      </c>
      <c r="G3052">
        <f>Summary!F2683</f>
        <v>0</v>
      </c>
      <c r="H3052">
        <f>Summary!G2683</f>
        <v>64.16</v>
      </c>
      <c r="I3052">
        <f>Summary!H2683</f>
        <v>2.4900000000000002</v>
      </c>
    </row>
    <row r="3053" spans="1:9" x14ac:dyDescent="0.55000000000000004">
      <c r="A3053">
        <v>2017</v>
      </c>
      <c r="B3053">
        <v>128</v>
      </c>
      <c r="C3053">
        <f>Summary!E2684</f>
        <v>19.29</v>
      </c>
      <c r="D3053">
        <f>Summary!D2684</f>
        <v>15.78</v>
      </c>
      <c r="E3053">
        <f>Summary!C2684</f>
        <v>23.06</v>
      </c>
      <c r="F3053">
        <f>Summary!I2684*$N$2</f>
        <v>325.81119999999999</v>
      </c>
      <c r="G3053">
        <f>Summary!F2684</f>
        <v>0</v>
      </c>
      <c r="H3053">
        <f>Summary!G2684</f>
        <v>56.62</v>
      </c>
      <c r="I3053">
        <f>Summary!H2684</f>
        <v>2.0499999999999998</v>
      </c>
    </row>
    <row r="3054" spans="1:9" x14ac:dyDescent="0.55000000000000004">
      <c r="A3054">
        <v>2017</v>
      </c>
      <c r="B3054">
        <v>129</v>
      </c>
      <c r="C3054">
        <f>Summary!E2685</f>
        <v>20.57</v>
      </c>
      <c r="D3054">
        <f>Summary!D2685</f>
        <v>16.05</v>
      </c>
      <c r="E3054">
        <f>Summary!C2685</f>
        <v>24.73</v>
      </c>
      <c r="F3054">
        <f>Summary!I2685*$N$2</f>
        <v>304.17529999999999</v>
      </c>
      <c r="G3054">
        <f>Summary!F2685</f>
        <v>0</v>
      </c>
      <c r="H3054">
        <f>Summary!G2685</f>
        <v>56.07</v>
      </c>
      <c r="I3054">
        <f>Summary!H2685</f>
        <v>2.94</v>
      </c>
    </row>
    <row r="3055" spans="1:9" x14ac:dyDescent="0.55000000000000004">
      <c r="A3055">
        <v>2017</v>
      </c>
      <c r="B3055">
        <v>130</v>
      </c>
      <c r="C3055">
        <f>Summary!E2686</f>
        <v>20.190000000000001</v>
      </c>
      <c r="D3055">
        <f>Summary!D2686</f>
        <v>17.34</v>
      </c>
      <c r="E3055">
        <f>Summary!C2686</f>
        <v>23.88</v>
      </c>
      <c r="F3055">
        <f>Summary!I2686*$N$2</f>
        <v>282.6551</v>
      </c>
      <c r="G3055">
        <f>Summary!F2686</f>
        <v>0.02</v>
      </c>
      <c r="H3055">
        <f>Summary!G2686</f>
        <v>65.290000000000006</v>
      </c>
      <c r="I3055">
        <f>Summary!H2686</f>
        <v>3.48</v>
      </c>
    </row>
    <row r="3056" spans="1:9" x14ac:dyDescent="0.55000000000000004">
      <c r="A3056">
        <v>2017</v>
      </c>
      <c r="B3056">
        <v>131</v>
      </c>
      <c r="C3056">
        <f>Summary!E2687</f>
        <v>19.2</v>
      </c>
      <c r="D3056">
        <f>Summary!D2687</f>
        <v>16.670000000000002</v>
      </c>
      <c r="E3056">
        <f>Summary!C2687</f>
        <v>22.77</v>
      </c>
      <c r="F3056">
        <f>Summary!I2687*$N$2</f>
        <v>201.78080000000003</v>
      </c>
      <c r="G3056">
        <f>Summary!F2687</f>
        <v>0.51</v>
      </c>
      <c r="H3056">
        <f>Summary!G2687</f>
        <v>67.58</v>
      </c>
      <c r="I3056">
        <f>Summary!H2687</f>
        <v>5.16</v>
      </c>
    </row>
    <row r="3057" spans="1:9" x14ac:dyDescent="0.55000000000000004">
      <c r="A3057">
        <v>2017</v>
      </c>
      <c r="B3057">
        <v>132</v>
      </c>
      <c r="C3057">
        <f>Summary!E2688</f>
        <v>19.399999999999999</v>
      </c>
      <c r="D3057">
        <f>Summary!D2688</f>
        <v>15.2</v>
      </c>
      <c r="E3057">
        <f>Summary!C2688</f>
        <v>23.13</v>
      </c>
      <c r="F3057">
        <f>Summary!I2688*$N$2</f>
        <v>255.81270000000001</v>
      </c>
      <c r="G3057">
        <f>Summary!F2688</f>
        <v>0.36</v>
      </c>
      <c r="H3057">
        <f>Summary!G2688</f>
        <v>66.17</v>
      </c>
      <c r="I3057">
        <f>Summary!H2688</f>
        <v>5.04</v>
      </c>
    </row>
    <row r="3058" spans="1:9" x14ac:dyDescent="0.55000000000000004">
      <c r="A3058">
        <v>2017</v>
      </c>
      <c r="B3058">
        <v>133</v>
      </c>
      <c r="C3058">
        <f>Summary!E2689</f>
        <v>19.79</v>
      </c>
      <c r="D3058">
        <f>Summary!D2689</f>
        <v>15.7</v>
      </c>
      <c r="E3058">
        <f>Summary!C2689</f>
        <v>23.7</v>
      </c>
      <c r="F3058">
        <f>Summary!I2689*$N$2</f>
        <v>328.93509999999998</v>
      </c>
      <c r="G3058">
        <f>Summary!F2689</f>
        <v>0</v>
      </c>
      <c r="H3058">
        <f>Summary!G2689</f>
        <v>63.29</v>
      </c>
      <c r="I3058">
        <f>Summary!H2689</f>
        <v>2.89</v>
      </c>
    </row>
    <row r="3059" spans="1:9" x14ac:dyDescent="0.55000000000000004">
      <c r="A3059">
        <v>2017</v>
      </c>
      <c r="B3059">
        <v>134</v>
      </c>
      <c r="C3059">
        <f>Summary!E2690</f>
        <v>20.399999999999999</v>
      </c>
      <c r="D3059">
        <f>Summary!D2690</f>
        <v>17.47</v>
      </c>
      <c r="E3059">
        <f>Summary!C2690</f>
        <v>23.92</v>
      </c>
      <c r="F3059">
        <f>Summary!I2690*$N$2</f>
        <v>333.21600000000001</v>
      </c>
      <c r="G3059">
        <f>Summary!F2690</f>
        <v>0</v>
      </c>
      <c r="H3059">
        <f>Summary!G2690</f>
        <v>59.58</v>
      </c>
      <c r="I3059">
        <f>Summary!H2690</f>
        <v>2.29</v>
      </c>
    </row>
    <row r="3060" spans="1:9" x14ac:dyDescent="0.55000000000000004">
      <c r="A3060">
        <v>2017</v>
      </c>
      <c r="B3060">
        <v>135</v>
      </c>
      <c r="C3060">
        <f>Summary!E2691</f>
        <v>20.100000000000001</v>
      </c>
      <c r="D3060">
        <f>Summary!D2691</f>
        <v>16.920000000000002</v>
      </c>
      <c r="E3060">
        <f>Summary!C2691</f>
        <v>24.07</v>
      </c>
      <c r="F3060">
        <f>Summary!I2691*$N$2</f>
        <v>326.62110000000001</v>
      </c>
      <c r="G3060">
        <f>Summary!F2691</f>
        <v>0</v>
      </c>
      <c r="H3060">
        <f>Summary!G2691</f>
        <v>62.03</v>
      </c>
      <c r="I3060">
        <f>Summary!H2691</f>
        <v>3.38</v>
      </c>
    </row>
    <row r="3061" spans="1:9" x14ac:dyDescent="0.55000000000000004">
      <c r="A3061">
        <v>2017</v>
      </c>
      <c r="B3061">
        <v>136</v>
      </c>
      <c r="C3061">
        <f>Summary!E2692</f>
        <v>20.22</v>
      </c>
      <c r="D3061">
        <f>Summary!D2692</f>
        <v>16.93</v>
      </c>
      <c r="E3061">
        <f>Summary!C2692</f>
        <v>23.58</v>
      </c>
      <c r="F3061">
        <f>Summary!I2692*$N$2</f>
        <v>273.28340000000003</v>
      </c>
      <c r="G3061">
        <f>Summary!F2692</f>
        <v>0</v>
      </c>
      <c r="H3061">
        <f>Summary!G2692</f>
        <v>55.46</v>
      </c>
      <c r="I3061">
        <f>Summary!H2692</f>
        <v>4.59</v>
      </c>
    </row>
    <row r="3062" spans="1:9" x14ac:dyDescent="0.55000000000000004">
      <c r="A3062">
        <v>2017</v>
      </c>
      <c r="B3062">
        <v>137</v>
      </c>
      <c r="C3062">
        <f>Summary!E2693</f>
        <v>19.91</v>
      </c>
      <c r="D3062">
        <f>Summary!D2693</f>
        <v>17.07</v>
      </c>
      <c r="E3062">
        <f>Summary!C2693</f>
        <v>23.72</v>
      </c>
      <c r="F3062">
        <f>Summary!I2693*$N$2</f>
        <v>281.38240000000002</v>
      </c>
      <c r="G3062">
        <f>Summary!F2693</f>
        <v>0</v>
      </c>
      <c r="H3062">
        <f>Summary!G2693</f>
        <v>58.04</v>
      </c>
      <c r="I3062">
        <f>Summary!H2693</f>
        <v>3.66</v>
      </c>
    </row>
    <row r="3063" spans="1:9" x14ac:dyDescent="0.55000000000000004">
      <c r="A3063">
        <v>2017</v>
      </c>
      <c r="B3063">
        <v>138</v>
      </c>
      <c r="C3063">
        <f>Summary!E2694</f>
        <v>21.25</v>
      </c>
      <c r="D3063">
        <f>Summary!D2694</f>
        <v>16.95</v>
      </c>
      <c r="E3063">
        <f>Summary!C2694</f>
        <v>26.15</v>
      </c>
      <c r="F3063">
        <f>Summary!I2694*$N$2</f>
        <v>328.81940000000003</v>
      </c>
      <c r="G3063">
        <f>Summary!F2694</f>
        <v>0</v>
      </c>
      <c r="H3063">
        <f>Summary!G2694</f>
        <v>51.89</v>
      </c>
      <c r="I3063">
        <f>Summary!H2694</f>
        <v>3.27</v>
      </c>
    </row>
    <row r="3064" spans="1:9" x14ac:dyDescent="0.55000000000000004">
      <c r="A3064">
        <v>2017</v>
      </c>
      <c r="B3064">
        <v>139</v>
      </c>
      <c r="C3064">
        <f>Summary!E2695</f>
        <v>18.54</v>
      </c>
      <c r="D3064">
        <f>Summary!D2695</f>
        <v>15.81</v>
      </c>
      <c r="E3064">
        <f>Summary!C2695</f>
        <v>21.58</v>
      </c>
      <c r="F3064">
        <f>Summary!I2695*$N$2</f>
        <v>317.7122</v>
      </c>
      <c r="G3064">
        <f>Summary!F2695</f>
        <v>0</v>
      </c>
      <c r="H3064">
        <f>Summary!G2695</f>
        <v>67.680000000000007</v>
      </c>
      <c r="I3064">
        <f>Summary!H2695</f>
        <v>4.41</v>
      </c>
    </row>
    <row r="3065" spans="1:9" x14ac:dyDescent="0.55000000000000004">
      <c r="A3065">
        <v>2017</v>
      </c>
      <c r="B3065">
        <v>140</v>
      </c>
      <c r="C3065">
        <f>Summary!E2696</f>
        <v>18.88</v>
      </c>
      <c r="D3065">
        <f>Summary!D2696</f>
        <v>14.86</v>
      </c>
      <c r="E3065">
        <f>Summary!C2696</f>
        <v>22.67</v>
      </c>
      <c r="F3065">
        <f>Summary!I2696*$N$2</f>
        <v>351.84370000000001</v>
      </c>
      <c r="G3065">
        <f>Summary!F2696</f>
        <v>0</v>
      </c>
      <c r="H3065">
        <f>Summary!G2696</f>
        <v>67.239999999999995</v>
      </c>
      <c r="I3065">
        <f>Summary!H2696</f>
        <v>4.51</v>
      </c>
    </row>
    <row r="3066" spans="1:9" x14ac:dyDescent="0.55000000000000004">
      <c r="A3066">
        <v>2017</v>
      </c>
      <c r="B3066">
        <v>141</v>
      </c>
      <c r="C3066">
        <f>Summary!E2697</f>
        <v>19.39</v>
      </c>
      <c r="D3066">
        <f>Summary!D2697</f>
        <v>15.78</v>
      </c>
      <c r="E3066">
        <f>Summary!C2697</f>
        <v>22.12</v>
      </c>
      <c r="F3066">
        <f>Summary!I2697*$N$2</f>
        <v>243.7799</v>
      </c>
      <c r="G3066">
        <f>Summary!F2697</f>
        <v>0</v>
      </c>
      <c r="H3066">
        <f>Summary!G2697</f>
        <v>65.31</v>
      </c>
      <c r="I3066">
        <f>Summary!H2697</f>
        <v>5.71</v>
      </c>
    </row>
    <row r="3067" spans="1:9" x14ac:dyDescent="0.55000000000000004">
      <c r="A3067">
        <v>2017</v>
      </c>
      <c r="B3067">
        <v>142</v>
      </c>
      <c r="C3067">
        <f>Summary!E2698</f>
        <v>19.93</v>
      </c>
      <c r="D3067">
        <f>Summary!D2698</f>
        <v>17.18</v>
      </c>
      <c r="E3067">
        <f>Summary!C2698</f>
        <v>23.71</v>
      </c>
      <c r="F3067">
        <f>Summary!I2698*$N$2</f>
        <v>314.70400000000001</v>
      </c>
      <c r="G3067">
        <f>Summary!F2698</f>
        <v>0</v>
      </c>
      <c r="H3067">
        <f>Summary!G2698</f>
        <v>62.32</v>
      </c>
      <c r="I3067">
        <f>Summary!H2698</f>
        <v>3.47</v>
      </c>
    </row>
    <row r="3068" spans="1:9" x14ac:dyDescent="0.55000000000000004">
      <c r="A3068">
        <v>2017</v>
      </c>
      <c r="B3068">
        <v>143</v>
      </c>
      <c r="C3068">
        <f>Summary!E2699</f>
        <v>19.98</v>
      </c>
      <c r="D3068">
        <f>Summary!D2699</f>
        <v>16.95</v>
      </c>
      <c r="E3068">
        <f>Summary!C2699</f>
        <v>23.62</v>
      </c>
      <c r="F3068">
        <f>Summary!I2699*$N$2</f>
        <v>318.52210000000002</v>
      </c>
      <c r="G3068">
        <f>Summary!F2699</f>
        <v>0</v>
      </c>
      <c r="H3068">
        <f>Summary!G2699</f>
        <v>63.8</v>
      </c>
      <c r="I3068">
        <f>Summary!H2699</f>
        <v>5.2</v>
      </c>
    </row>
    <row r="3069" spans="1:9" x14ac:dyDescent="0.55000000000000004">
      <c r="A3069">
        <v>2017</v>
      </c>
      <c r="B3069">
        <v>144</v>
      </c>
      <c r="C3069">
        <f>Summary!E2700</f>
        <v>20.52</v>
      </c>
      <c r="D3069">
        <f>Summary!D2700</f>
        <v>17.27</v>
      </c>
      <c r="E3069">
        <f>Summary!C2700</f>
        <v>24.04</v>
      </c>
      <c r="F3069">
        <f>Summary!I2700*$N$2</f>
        <v>332.40610000000004</v>
      </c>
      <c r="G3069">
        <f>Summary!F2700</f>
        <v>0.03</v>
      </c>
      <c r="H3069">
        <f>Summary!G2700</f>
        <v>60.63</v>
      </c>
      <c r="I3069">
        <f>Summary!H2700</f>
        <v>5.45</v>
      </c>
    </row>
    <row r="3070" spans="1:9" x14ac:dyDescent="0.55000000000000004">
      <c r="A3070">
        <v>2017</v>
      </c>
      <c r="B3070">
        <v>145</v>
      </c>
      <c r="C3070">
        <f>Summary!E2701</f>
        <v>22</v>
      </c>
      <c r="D3070">
        <f>Summary!D2701</f>
        <v>18.510000000000002</v>
      </c>
      <c r="E3070">
        <f>Summary!C2701</f>
        <v>25.83</v>
      </c>
      <c r="F3070">
        <f>Summary!I2701*$N$2</f>
        <v>320.37330000000003</v>
      </c>
      <c r="G3070">
        <f>Summary!F2701</f>
        <v>0.17</v>
      </c>
      <c r="H3070">
        <f>Summary!G2701</f>
        <v>53.24</v>
      </c>
      <c r="I3070">
        <f>Summary!H2701</f>
        <v>5.37</v>
      </c>
    </row>
    <row r="3071" spans="1:9" x14ac:dyDescent="0.55000000000000004">
      <c r="A3071">
        <v>2017</v>
      </c>
      <c r="B3071">
        <v>146</v>
      </c>
      <c r="C3071">
        <f>Summary!E2702</f>
        <v>22.61</v>
      </c>
      <c r="D3071">
        <f>Summary!D2702</f>
        <v>19.7</v>
      </c>
      <c r="E3071">
        <f>Summary!C2702</f>
        <v>25.97</v>
      </c>
      <c r="F3071">
        <f>Summary!I2702*$N$2</f>
        <v>324.4228</v>
      </c>
      <c r="G3071">
        <f>Summary!F2702</f>
        <v>0.01</v>
      </c>
      <c r="H3071">
        <f>Summary!G2702</f>
        <v>52.36</v>
      </c>
      <c r="I3071">
        <f>Summary!H2702</f>
        <v>3.77</v>
      </c>
    </row>
    <row r="3072" spans="1:9" x14ac:dyDescent="0.55000000000000004">
      <c r="A3072">
        <v>2017</v>
      </c>
      <c r="B3072">
        <v>147</v>
      </c>
      <c r="C3072">
        <f>Summary!E2703</f>
        <v>22.26</v>
      </c>
      <c r="D3072">
        <f>Summary!D2703</f>
        <v>19.03</v>
      </c>
      <c r="E3072">
        <f>Summary!C2703</f>
        <v>25.36</v>
      </c>
      <c r="F3072">
        <f>Summary!I2703*$N$2</f>
        <v>331.48050000000001</v>
      </c>
      <c r="G3072">
        <f>Summary!F2703</f>
        <v>0</v>
      </c>
      <c r="H3072">
        <f>Summary!G2703</f>
        <v>55.52</v>
      </c>
      <c r="I3072">
        <f>Summary!H2703</f>
        <v>5.42</v>
      </c>
    </row>
    <row r="3073" spans="1:9" x14ac:dyDescent="0.55000000000000004">
      <c r="A3073">
        <v>2017</v>
      </c>
      <c r="B3073">
        <v>148</v>
      </c>
      <c r="C3073">
        <f>Summary!E2704</f>
        <v>22.12</v>
      </c>
      <c r="D3073">
        <f>Summary!D2704</f>
        <v>19.059999999999999</v>
      </c>
      <c r="E3073">
        <f>Summary!C2704</f>
        <v>25.6</v>
      </c>
      <c r="F3073">
        <f>Summary!I2704*$N$2</f>
        <v>306.95210000000003</v>
      </c>
      <c r="G3073">
        <f>Summary!F2704</f>
        <v>0.01</v>
      </c>
      <c r="H3073">
        <f>Summary!G2704</f>
        <v>57.95</v>
      </c>
      <c r="I3073">
        <f>Summary!H2704</f>
        <v>4.75</v>
      </c>
    </row>
    <row r="3074" spans="1:9" x14ac:dyDescent="0.55000000000000004">
      <c r="A3074">
        <v>2017</v>
      </c>
      <c r="B3074">
        <v>149</v>
      </c>
      <c r="C3074">
        <f>Summary!E2705</f>
        <v>20.73</v>
      </c>
      <c r="D3074">
        <f>Summary!D2705</f>
        <v>18.11</v>
      </c>
      <c r="E3074">
        <f>Summary!C2705</f>
        <v>23.63</v>
      </c>
      <c r="F3074">
        <f>Summary!I2705*$N$2</f>
        <v>290.05990000000003</v>
      </c>
      <c r="G3074">
        <f>Summary!F2705</f>
        <v>0.62</v>
      </c>
      <c r="H3074">
        <f>Summary!G2705</f>
        <v>60.41</v>
      </c>
      <c r="I3074">
        <f>Summary!H2705</f>
        <v>2.95</v>
      </c>
    </row>
    <row r="3075" spans="1:9" x14ac:dyDescent="0.55000000000000004">
      <c r="A3075">
        <v>2017</v>
      </c>
      <c r="B3075">
        <v>150</v>
      </c>
      <c r="C3075">
        <f>Summary!E2706</f>
        <v>20.91</v>
      </c>
      <c r="D3075">
        <f>Summary!D2706</f>
        <v>18.39</v>
      </c>
      <c r="E3075">
        <f>Summary!C2706</f>
        <v>23.6</v>
      </c>
      <c r="F3075">
        <f>Summary!I2706*$N$2</f>
        <v>291.10120000000001</v>
      </c>
      <c r="G3075">
        <f>Summary!F2706</f>
        <v>0.02</v>
      </c>
      <c r="H3075">
        <f>Summary!G2706</f>
        <v>75.489999999999995</v>
      </c>
      <c r="I3075">
        <f>Summary!H2706</f>
        <v>2.58</v>
      </c>
    </row>
    <row r="3076" spans="1:9" x14ac:dyDescent="0.55000000000000004">
      <c r="A3076">
        <v>2017</v>
      </c>
      <c r="B3076">
        <v>151</v>
      </c>
      <c r="C3076">
        <f>Summary!E2707</f>
        <v>20.74</v>
      </c>
      <c r="D3076">
        <f>Summary!D2707</f>
        <v>17.89</v>
      </c>
      <c r="E3076">
        <f>Summary!C2707</f>
        <v>23.52</v>
      </c>
      <c r="F3076">
        <f>Summary!I2707*$N$2</f>
        <v>320.72039999999998</v>
      </c>
      <c r="G3076">
        <f>Summary!F2707</f>
        <v>0</v>
      </c>
      <c r="H3076">
        <f>Summary!G2707</f>
        <v>72.47</v>
      </c>
      <c r="I3076">
        <f>Summary!H2707</f>
        <v>3.96</v>
      </c>
    </row>
    <row r="3077" spans="1:9" x14ac:dyDescent="0.55000000000000004">
      <c r="A3077">
        <v>2017</v>
      </c>
      <c r="B3077">
        <v>152</v>
      </c>
      <c r="C3077">
        <f>Summary!E2708</f>
        <v>21.03</v>
      </c>
      <c r="D3077">
        <f>Summary!D2708</f>
        <v>18.46</v>
      </c>
      <c r="E3077">
        <f>Summary!C2708</f>
        <v>23.92</v>
      </c>
      <c r="F3077">
        <f>Summary!I2708*$N$2</f>
        <v>319.33200000000005</v>
      </c>
      <c r="G3077">
        <f>Summary!F2708</f>
        <v>0.01</v>
      </c>
      <c r="H3077">
        <f>Summary!G2708</f>
        <v>74.36</v>
      </c>
      <c r="I3077">
        <f>Summary!H2708</f>
        <v>4.34</v>
      </c>
    </row>
    <row r="3078" spans="1:9" x14ac:dyDescent="0.55000000000000004">
      <c r="A3078">
        <v>2017</v>
      </c>
      <c r="B3078">
        <v>153</v>
      </c>
      <c r="C3078">
        <f>Summary!E2709</f>
        <v>22.19</v>
      </c>
      <c r="D3078">
        <f>Summary!D2709</f>
        <v>19.350000000000001</v>
      </c>
      <c r="E3078">
        <f>Summary!C2709</f>
        <v>25.37</v>
      </c>
      <c r="F3078">
        <f>Summary!I2709*$N$2</f>
        <v>324.5385</v>
      </c>
      <c r="G3078">
        <f>Summary!F2709</f>
        <v>0</v>
      </c>
      <c r="H3078">
        <f>Summary!G2709</f>
        <v>63.79</v>
      </c>
      <c r="I3078">
        <f>Summary!H2709</f>
        <v>4.0199999999999996</v>
      </c>
    </row>
    <row r="3079" spans="1:9" x14ac:dyDescent="0.55000000000000004">
      <c r="A3079">
        <v>2017</v>
      </c>
      <c r="B3079">
        <v>154</v>
      </c>
      <c r="C3079">
        <f>Summary!E2710</f>
        <v>22.48</v>
      </c>
      <c r="D3079">
        <f>Summary!D2710</f>
        <v>19.52</v>
      </c>
      <c r="E3079">
        <f>Summary!C2710</f>
        <v>26.17</v>
      </c>
      <c r="F3079">
        <f>Summary!I2710*$N$2</f>
        <v>314.81970000000001</v>
      </c>
      <c r="G3079">
        <f>Summary!F2710</f>
        <v>0.01</v>
      </c>
      <c r="H3079">
        <f>Summary!G2710</f>
        <v>64.900000000000006</v>
      </c>
      <c r="I3079">
        <f>Summary!H2710</f>
        <v>2.34</v>
      </c>
    </row>
    <row r="3080" spans="1:9" x14ac:dyDescent="0.55000000000000004">
      <c r="A3080">
        <v>2017</v>
      </c>
      <c r="B3080">
        <v>155</v>
      </c>
      <c r="C3080">
        <f>Summary!E2711</f>
        <v>22.21</v>
      </c>
      <c r="D3080">
        <f>Summary!D2711</f>
        <v>19.579999999999998</v>
      </c>
      <c r="E3080">
        <f>Summary!C2711</f>
        <v>25.03</v>
      </c>
      <c r="F3080">
        <f>Summary!I2711*$N$2</f>
        <v>251.53179999999998</v>
      </c>
      <c r="G3080">
        <f>Summary!F2711</f>
        <v>0.08</v>
      </c>
      <c r="H3080">
        <f>Summary!G2711</f>
        <v>70.78</v>
      </c>
      <c r="I3080">
        <f>Summary!H2711</f>
        <v>2.42</v>
      </c>
    </row>
    <row r="3081" spans="1:9" x14ac:dyDescent="0.55000000000000004">
      <c r="A3081">
        <v>2017</v>
      </c>
      <c r="B3081">
        <v>156</v>
      </c>
      <c r="C3081">
        <f>Summary!E2712</f>
        <v>22.4</v>
      </c>
      <c r="D3081">
        <f>Summary!D2712</f>
        <v>19.02</v>
      </c>
      <c r="E3081">
        <f>Summary!C2712</f>
        <v>26.73</v>
      </c>
      <c r="F3081">
        <f>Summary!I2712*$N$2</f>
        <v>352.76929999999999</v>
      </c>
      <c r="G3081">
        <f>Summary!F2712</f>
        <v>0</v>
      </c>
      <c r="H3081">
        <f>Summary!G2712</f>
        <v>63.33</v>
      </c>
      <c r="I3081">
        <f>Summary!H2712</f>
        <v>2.91</v>
      </c>
    </row>
    <row r="3082" spans="1:9" x14ac:dyDescent="0.55000000000000004">
      <c r="A3082">
        <v>2017</v>
      </c>
      <c r="B3082">
        <v>157</v>
      </c>
      <c r="C3082">
        <f>Summary!E2713</f>
        <v>23.03</v>
      </c>
      <c r="D3082">
        <f>Summary!D2713</f>
        <v>18.87</v>
      </c>
      <c r="E3082">
        <f>Summary!C2713</f>
        <v>27.3</v>
      </c>
      <c r="F3082">
        <f>Summary!I2713*$N$2</f>
        <v>355.08330000000001</v>
      </c>
      <c r="G3082">
        <f>Summary!F2713</f>
        <v>0</v>
      </c>
      <c r="H3082">
        <f>Summary!G2713</f>
        <v>63.74</v>
      </c>
      <c r="I3082">
        <f>Summary!H2713</f>
        <v>2.46</v>
      </c>
    </row>
    <row r="3083" spans="1:9" x14ac:dyDescent="0.55000000000000004">
      <c r="A3083">
        <v>2017</v>
      </c>
      <c r="B3083">
        <v>158</v>
      </c>
      <c r="C3083">
        <f>Summary!E2714</f>
        <v>22.41</v>
      </c>
      <c r="D3083">
        <f>Summary!D2714</f>
        <v>19.27</v>
      </c>
      <c r="E3083">
        <f>Summary!C2714</f>
        <v>25.56</v>
      </c>
      <c r="F3083">
        <f>Summary!I2714*$N$2</f>
        <v>351.4966</v>
      </c>
      <c r="G3083">
        <f>Summary!F2714</f>
        <v>0</v>
      </c>
      <c r="H3083">
        <f>Summary!G2714</f>
        <v>72.22</v>
      </c>
      <c r="I3083">
        <f>Summary!H2714</f>
        <v>4.91</v>
      </c>
    </row>
    <row r="3084" spans="1:9" x14ac:dyDescent="0.55000000000000004">
      <c r="A3084">
        <v>2017</v>
      </c>
      <c r="B3084">
        <v>159</v>
      </c>
      <c r="C3084">
        <f>Summary!E2715</f>
        <v>22.25</v>
      </c>
      <c r="D3084">
        <f>Summary!D2715</f>
        <v>19.29</v>
      </c>
      <c r="E3084">
        <f>Summary!C2715</f>
        <v>25.86</v>
      </c>
      <c r="F3084">
        <f>Summary!I2715*$N$2</f>
        <v>340.62080000000003</v>
      </c>
      <c r="G3084">
        <f>Summary!F2715</f>
        <v>0</v>
      </c>
      <c r="H3084">
        <f>Summary!G2715</f>
        <v>66.72</v>
      </c>
      <c r="I3084">
        <f>Summary!H2715</f>
        <v>5.55</v>
      </c>
    </row>
    <row r="3085" spans="1:9" x14ac:dyDescent="0.55000000000000004">
      <c r="A3085">
        <v>2017</v>
      </c>
      <c r="B3085">
        <v>160</v>
      </c>
      <c r="C3085">
        <f>Summary!E2716</f>
        <v>21.54</v>
      </c>
      <c r="D3085">
        <f>Summary!D2716</f>
        <v>19.43</v>
      </c>
      <c r="E3085">
        <f>Summary!C2716</f>
        <v>24.95</v>
      </c>
      <c r="F3085">
        <f>Summary!I2716*$N$2</f>
        <v>287.86160000000001</v>
      </c>
      <c r="G3085">
        <f>Summary!F2716</f>
        <v>0</v>
      </c>
      <c r="H3085">
        <f>Summary!G2716</f>
        <v>68.81</v>
      </c>
      <c r="I3085">
        <f>Summary!H2716</f>
        <v>2.37</v>
      </c>
    </row>
    <row r="3086" spans="1:9" x14ac:dyDescent="0.55000000000000004">
      <c r="A3086">
        <v>2017</v>
      </c>
      <c r="B3086">
        <v>161</v>
      </c>
      <c r="C3086">
        <f>Summary!E2717</f>
        <v>21.68</v>
      </c>
      <c r="D3086">
        <f>Summary!D2717</f>
        <v>18.309999999999999</v>
      </c>
      <c r="E3086">
        <f>Summary!C2717</f>
        <v>24.96</v>
      </c>
      <c r="F3086">
        <f>Summary!I2717*$N$2</f>
        <v>299.77870000000001</v>
      </c>
      <c r="G3086">
        <f>Summary!F2717</f>
        <v>0</v>
      </c>
      <c r="H3086">
        <f>Summary!G2717</f>
        <v>71.069999999999993</v>
      </c>
      <c r="I3086">
        <f>Summary!H2717</f>
        <v>3.39</v>
      </c>
    </row>
    <row r="3087" spans="1:9" x14ac:dyDescent="0.55000000000000004">
      <c r="A3087">
        <v>2017</v>
      </c>
      <c r="B3087">
        <v>162</v>
      </c>
      <c r="C3087">
        <f>Summary!E2718</f>
        <v>23.48</v>
      </c>
      <c r="D3087">
        <f>Summary!D2718</f>
        <v>19.38</v>
      </c>
      <c r="E3087">
        <f>Summary!C2718</f>
        <v>27.24</v>
      </c>
      <c r="F3087">
        <f>Summary!I2718*$N$2</f>
        <v>348.83549999999997</v>
      </c>
      <c r="G3087">
        <f>Summary!F2718</f>
        <v>0</v>
      </c>
      <c r="H3087">
        <f>Summary!G2718</f>
        <v>57.55</v>
      </c>
      <c r="I3087">
        <f>Summary!H2718</f>
        <v>3.2</v>
      </c>
    </row>
    <row r="3088" spans="1:9" x14ac:dyDescent="0.55000000000000004">
      <c r="A3088">
        <v>2017</v>
      </c>
      <c r="B3088">
        <v>163</v>
      </c>
      <c r="C3088">
        <f>Summary!E2719</f>
        <v>23.72</v>
      </c>
      <c r="D3088">
        <f>Summary!D2719</f>
        <v>20.45</v>
      </c>
      <c r="E3088">
        <f>Summary!C2719</f>
        <v>27.41</v>
      </c>
      <c r="F3088">
        <f>Summary!I2719*$N$2</f>
        <v>351.03379999999999</v>
      </c>
      <c r="G3088">
        <f>Summary!F2719</f>
        <v>0</v>
      </c>
      <c r="H3088">
        <f>Summary!G2719</f>
        <v>56.17</v>
      </c>
      <c r="I3088">
        <f>Summary!H2719</f>
        <v>4.58</v>
      </c>
    </row>
    <row r="3089" spans="1:9" x14ac:dyDescent="0.55000000000000004">
      <c r="A3089">
        <v>2017</v>
      </c>
      <c r="B3089">
        <v>164</v>
      </c>
      <c r="C3089">
        <f>Summary!E2720</f>
        <v>24.55</v>
      </c>
      <c r="D3089">
        <f>Summary!D2720</f>
        <v>20.67</v>
      </c>
      <c r="E3089">
        <f>Summary!C2720</f>
        <v>28.4</v>
      </c>
      <c r="F3089">
        <f>Summary!I2720*$N$2</f>
        <v>342.81909999999999</v>
      </c>
      <c r="G3089">
        <f>Summary!F2720</f>
        <v>0</v>
      </c>
      <c r="H3089">
        <f>Summary!G2720</f>
        <v>56.94</v>
      </c>
      <c r="I3089">
        <f>Summary!H2720</f>
        <v>4.66</v>
      </c>
    </row>
    <row r="3090" spans="1:9" x14ac:dyDescent="0.55000000000000004">
      <c r="A3090">
        <v>2017</v>
      </c>
      <c r="B3090">
        <v>165</v>
      </c>
      <c r="C3090">
        <f>Summary!E2721</f>
        <v>25.14</v>
      </c>
      <c r="D3090">
        <f>Summary!D2721</f>
        <v>21.74</v>
      </c>
      <c r="E3090">
        <f>Summary!C2721</f>
        <v>28.41</v>
      </c>
      <c r="F3090">
        <f>Summary!I2721*$N$2</f>
        <v>344.09179999999998</v>
      </c>
      <c r="G3090">
        <f>Summary!F2721</f>
        <v>0</v>
      </c>
      <c r="H3090">
        <f>Summary!G2721</f>
        <v>57.32</v>
      </c>
      <c r="I3090">
        <f>Summary!H2721</f>
        <v>2.64</v>
      </c>
    </row>
    <row r="3091" spans="1:9" x14ac:dyDescent="0.55000000000000004">
      <c r="A3091">
        <v>2017</v>
      </c>
      <c r="B3091">
        <v>166</v>
      </c>
      <c r="C3091">
        <f>Summary!E2722</f>
        <v>25.76</v>
      </c>
      <c r="D3091">
        <f>Summary!D2722</f>
        <v>23.17</v>
      </c>
      <c r="E3091">
        <f>Summary!C2722</f>
        <v>28.87</v>
      </c>
      <c r="F3091">
        <f>Summary!I2722*$N$2</f>
        <v>341.08359999999999</v>
      </c>
      <c r="G3091">
        <f>Summary!F2722</f>
        <v>0.01</v>
      </c>
      <c r="H3091">
        <f>Summary!G2722</f>
        <v>58.67</v>
      </c>
      <c r="I3091">
        <f>Summary!H2722</f>
        <v>1.56</v>
      </c>
    </row>
    <row r="3092" spans="1:9" x14ac:dyDescent="0.55000000000000004">
      <c r="A3092">
        <v>2017</v>
      </c>
      <c r="B3092">
        <v>167</v>
      </c>
      <c r="C3092">
        <f>Summary!E2723</f>
        <v>26.36</v>
      </c>
      <c r="D3092">
        <f>Summary!D2723</f>
        <v>22.96</v>
      </c>
      <c r="E3092">
        <f>Summary!C2723</f>
        <v>30.08</v>
      </c>
      <c r="F3092">
        <f>Summary!I2723*$N$2</f>
        <v>332.75320000000005</v>
      </c>
      <c r="G3092">
        <f>Summary!F2723</f>
        <v>0</v>
      </c>
      <c r="H3092">
        <f>Summary!G2723</f>
        <v>51.6</v>
      </c>
      <c r="I3092">
        <f>Summary!H2723</f>
        <v>3.95</v>
      </c>
    </row>
    <row r="3093" spans="1:9" x14ac:dyDescent="0.55000000000000004">
      <c r="A3093">
        <v>2017</v>
      </c>
      <c r="B3093">
        <v>168</v>
      </c>
      <c r="C3093">
        <f>Summary!E2724</f>
        <v>25.84</v>
      </c>
      <c r="D3093">
        <f>Summary!D2724</f>
        <v>22.5</v>
      </c>
      <c r="E3093">
        <f>Summary!C2724</f>
        <v>29.59</v>
      </c>
      <c r="F3093">
        <f>Summary!I2724*$N$2</f>
        <v>340.96789999999999</v>
      </c>
      <c r="G3093">
        <f>Summary!F2724</f>
        <v>0</v>
      </c>
      <c r="H3093">
        <f>Summary!G2724</f>
        <v>60.92</v>
      </c>
      <c r="I3093">
        <f>Summary!H2724</f>
        <v>3.05</v>
      </c>
    </row>
    <row r="3094" spans="1:9" x14ac:dyDescent="0.55000000000000004">
      <c r="A3094">
        <v>2017</v>
      </c>
      <c r="B3094">
        <v>169</v>
      </c>
      <c r="C3094">
        <f>Summary!E2725</f>
        <v>25.55</v>
      </c>
      <c r="D3094">
        <f>Summary!D2725</f>
        <v>21.68</v>
      </c>
      <c r="E3094">
        <f>Summary!C2725</f>
        <v>28.83</v>
      </c>
      <c r="F3094">
        <f>Summary!I2725*$N$2</f>
        <v>312.62139999999999</v>
      </c>
      <c r="G3094">
        <f>Summary!F2725</f>
        <v>0.03</v>
      </c>
      <c r="H3094">
        <f>Summary!G2725</f>
        <v>63.39</v>
      </c>
      <c r="I3094">
        <f>Summary!H2725</f>
        <v>3.14</v>
      </c>
    </row>
    <row r="3095" spans="1:9" x14ac:dyDescent="0.55000000000000004">
      <c r="A3095">
        <v>2017</v>
      </c>
      <c r="B3095">
        <v>170</v>
      </c>
      <c r="C3095">
        <f>Summary!E2726</f>
        <v>24.83</v>
      </c>
      <c r="D3095">
        <f>Summary!D2726</f>
        <v>22.38</v>
      </c>
      <c r="E3095">
        <f>Summary!C2726</f>
        <v>27.6</v>
      </c>
      <c r="F3095">
        <f>Summary!I2726*$N$2</f>
        <v>327.8938</v>
      </c>
      <c r="G3095">
        <f>Summary!F2726</f>
        <v>0.01</v>
      </c>
      <c r="H3095">
        <f>Summary!G2726</f>
        <v>67.84</v>
      </c>
      <c r="I3095">
        <f>Summary!H2726</f>
        <v>4.59</v>
      </c>
    </row>
    <row r="3096" spans="1:9" x14ac:dyDescent="0.55000000000000004">
      <c r="A3096">
        <v>2017</v>
      </c>
      <c r="B3096">
        <v>171</v>
      </c>
      <c r="C3096">
        <f>Summary!E2727</f>
        <v>24.69</v>
      </c>
      <c r="D3096">
        <f>Summary!D2727</f>
        <v>21.25</v>
      </c>
      <c r="E3096">
        <f>Summary!C2727</f>
        <v>28.03</v>
      </c>
      <c r="F3096">
        <f>Summary!I2727*$N$2</f>
        <v>334.7201</v>
      </c>
      <c r="G3096">
        <f>Summary!F2727</f>
        <v>0</v>
      </c>
      <c r="H3096">
        <f>Summary!G2727</f>
        <v>65.06</v>
      </c>
      <c r="I3096">
        <f>Summary!H2727</f>
        <v>4.32</v>
      </c>
    </row>
    <row r="3097" spans="1:9" x14ac:dyDescent="0.55000000000000004">
      <c r="A3097">
        <v>2017</v>
      </c>
      <c r="B3097">
        <v>172</v>
      </c>
      <c r="C3097">
        <f>Summary!E2728</f>
        <v>25.19</v>
      </c>
      <c r="D3097">
        <f>Summary!D2728</f>
        <v>22.02</v>
      </c>
      <c r="E3097">
        <f>Summary!C2728</f>
        <v>28.18</v>
      </c>
      <c r="F3097">
        <f>Summary!I2728*$N$2</f>
        <v>336.80270000000002</v>
      </c>
      <c r="G3097">
        <f>Summary!F2728</f>
        <v>0</v>
      </c>
      <c r="H3097">
        <f>Summary!G2728</f>
        <v>55.58</v>
      </c>
      <c r="I3097">
        <f>Summary!H2728</f>
        <v>2.81</v>
      </c>
    </row>
    <row r="3098" spans="1:9" x14ac:dyDescent="0.55000000000000004">
      <c r="A3098">
        <v>2017</v>
      </c>
      <c r="B3098">
        <v>173</v>
      </c>
      <c r="C3098">
        <f>Summary!E2729</f>
        <v>25.94</v>
      </c>
      <c r="D3098">
        <f>Summary!D2729</f>
        <v>22.61</v>
      </c>
      <c r="E3098">
        <f>Summary!C2729</f>
        <v>28.89</v>
      </c>
      <c r="F3098">
        <f>Summary!I2729*$N$2</f>
        <v>334.7201</v>
      </c>
      <c r="G3098">
        <f>Summary!F2729</f>
        <v>0</v>
      </c>
      <c r="H3098">
        <f>Summary!G2729</f>
        <v>54.42</v>
      </c>
      <c r="I3098">
        <f>Summary!H2729</f>
        <v>1.77</v>
      </c>
    </row>
    <row r="3099" spans="1:9" x14ac:dyDescent="0.55000000000000004">
      <c r="A3099">
        <v>2017</v>
      </c>
      <c r="B3099">
        <v>174</v>
      </c>
      <c r="C3099">
        <f>Summary!E2730</f>
        <v>26.93</v>
      </c>
      <c r="D3099">
        <f>Summary!D2730</f>
        <v>22.99</v>
      </c>
      <c r="E3099">
        <f>Summary!C2730</f>
        <v>30.81</v>
      </c>
      <c r="F3099">
        <f>Summary!I2730*$N$2</f>
        <v>338.53820000000002</v>
      </c>
      <c r="G3099">
        <f>Summary!F2730</f>
        <v>0</v>
      </c>
      <c r="H3099">
        <f>Summary!G2730</f>
        <v>56.31</v>
      </c>
      <c r="I3099">
        <f>Summary!H2730</f>
        <v>2.2799999999999998</v>
      </c>
    </row>
    <row r="3100" spans="1:9" x14ac:dyDescent="0.55000000000000004">
      <c r="A3100">
        <v>2017</v>
      </c>
      <c r="B3100">
        <v>175</v>
      </c>
      <c r="C3100">
        <f>Summary!E2731</f>
        <v>27.69</v>
      </c>
      <c r="D3100">
        <f>Summary!D2731</f>
        <v>23.49</v>
      </c>
      <c r="E3100">
        <f>Summary!C2731</f>
        <v>31.41</v>
      </c>
      <c r="F3100">
        <f>Summary!I2731*$N$2</f>
        <v>340.15800000000002</v>
      </c>
      <c r="G3100">
        <f>Summary!F2731</f>
        <v>0</v>
      </c>
      <c r="H3100">
        <f>Summary!G2731</f>
        <v>53.95</v>
      </c>
      <c r="I3100">
        <f>Summary!H2731</f>
        <v>1.66</v>
      </c>
    </row>
    <row r="3101" spans="1:9" x14ac:dyDescent="0.55000000000000004">
      <c r="A3101">
        <v>2017</v>
      </c>
      <c r="B3101">
        <v>176</v>
      </c>
      <c r="C3101">
        <f>Summary!E2732</f>
        <v>26.86</v>
      </c>
      <c r="D3101">
        <f>Summary!D2732</f>
        <v>24.48</v>
      </c>
      <c r="E3101">
        <f>Summary!C2732</f>
        <v>30.36</v>
      </c>
      <c r="F3101">
        <f>Summary!I2732*$N$2</f>
        <v>241.69730000000001</v>
      </c>
      <c r="G3101">
        <f>Summary!F2732</f>
        <v>0</v>
      </c>
      <c r="H3101">
        <f>Summary!G2732</f>
        <v>57.27</v>
      </c>
      <c r="I3101">
        <f>Summary!H2732</f>
        <v>4.66</v>
      </c>
    </row>
    <row r="3102" spans="1:9" x14ac:dyDescent="0.55000000000000004">
      <c r="A3102">
        <v>2017</v>
      </c>
      <c r="B3102">
        <v>177</v>
      </c>
      <c r="C3102">
        <f>Summary!E2733</f>
        <v>28.03</v>
      </c>
      <c r="D3102">
        <f>Summary!D2733</f>
        <v>24.36</v>
      </c>
      <c r="E3102">
        <f>Summary!C2733</f>
        <v>32.04</v>
      </c>
      <c r="F3102">
        <f>Summary!I2733*$N$2</f>
        <v>333.56309999999996</v>
      </c>
      <c r="G3102">
        <f>Summary!F2733</f>
        <v>0</v>
      </c>
      <c r="H3102">
        <f>Summary!G2733</f>
        <v>51.24</v>
      </c>
      <c r="I3102">
        <f>Summary!H2733</f>
        <v>3.55</v>
      </c>
    </row>
    <row r="3103" spans="1:9" x14ac:dyDescent="0.55000000000000004">
      <c r="A3103">
        <v>2017</v>
      </c>
      <c r="B3103">
        <v>178</v>
      </c>
      <c r="C3103">
        <f>Summary!E2734</f>
        <v>28.92</v>
      </c>
      <c r="D3103">
        <f>Summary!D2734</f>
        <v>25.1</v>
      </c>
      <c r="E3103">
        <f>Summary!C2734</f>
        <v>33.06</v>
      </c>
      <c r="F3103">
        <f>Summary!I2734*$N$2</f>
        <v>235.44950000000003</v>
      </c>
      <c r="G3103">
        <f>Summary!F2734</f>
        <v>0</v>
      </c>
      <c r="H3103">
        <f>Summary!G2734</f>
        <v>41.97</v>
      </c>
      <c r="I3103">
        <f>Summary!H2734</f>
        <v>4.18</v>
      </c>
    </row>
    <row r="3104" spans="1:9" x14ac:dyDescent="0.55000000000000004">
      <c r="A3104">
        <v>2017</v>
      </c>
      <c r="B3104">
        <v>179</v>
      </c>
      <c r="C3104">
        <f>Summary!E2735</f>
        <v>27.04</v>
      </c>
      <c r="D3104">
        <f>Summary!D2735</f>
        <v>22.76</v>
      </c>
      <c r="E3104">
        <f>Summary!C2735</f>
        <v>31.43</v>
      </c>
      <c r="F3104">
        <f>Summary!I2735*$N$2</f>
        <v>359.827</v>
      </c>
      <c r="G3104">
        <f>Summary!F2735</f>
        <v>0</v>
      </c>
      <c r="H3104">
        <f>Summary!G2735</f>
        <v>45.2</v>
      </c>
      <c r="I3104">
        <f>Summary!H2735</f>
        <v>4.1399999999999997</v>
      </c>
    </row>
    <row r="3105" spans="1:9" x14ac:dyDescent="0.55000000000000004">
      <c r="A3105">
        <v>2017</v>
      </c>
      <c r="B3105">
        <v>180</v>
      </c>
      <c r="C3105">
        <f>Summary!E2736</f>
        <v>25.68</v>
      </c>
      <c r="D3105">
        <f>Summary!D2736</f>
        <v>21.78</v>
      </c>
      <c r="E3105">
        <f>Summary!C2736</f>
        <v>29.44</v>
      </c>
      <c r="F3105">
        <f>Summary!I2736*$N$2</f>
        <v>361.79390000000001</v>
      </c>
      <c r="G3105">
        <f>Summary!F2736</f>
        <v>0</v>
      </c>
      <c r="H3105">
        <f>Summary!G2736</f>
        <v>43.45</v>
      </c>
      <c r="I3105">
        <f>Summary!H2736</f>
        <v>3.98</v>
      </c>
    </row>
    <row r="3106" spans="1:9" x14ac:dyDescent="0.55000000000000004">
      <c r="A3106">
        <v>2017</v>
      </c>
      <c r="B3106">
        <v>181</v>
      </c>
      <c r="C3106">
        <f>Summary!E2737</f>
        <v>22.76</v>
      </c>
      <c r="D3106">
        <f>Summary!D2737</f>
        <v>19.68</v>
      </c>
      <c r="E3106">
        <f>Summary!C2737</f>
        <v>26.43</v>
      </c>
      <c r="F3106">
        <f>Summary!I2737*$N$2</f>
        <v>361.90960000000001</v>
      </c>
      <c r="G3106">
        <f>Summary!F2737</f>
        <v>0</v>
      </c>
      <c r="H3106">
        <f>Summary!G2737</f>
        <v>45.43</v>
      </c>
      <c r="I3106">
        <f>Summary!H2737</f>
        <v>3.61</v>
      </c>
    </row>
    <row r="3107" spans="1:9" x14ac:dyDescent="0.55000000000000004">
      <c r="A3107">
        <v>2017</v>
      </c>
      <c r="B3107">
        <v>182</v>
      </c>
      <c r="C3107">
        <f>Summary!E2738</f>
        <v>22.37</v>
      </c>
      <c r="D3107">
        <f>Summary!D2738</f>
        <v>19.53</v>
      </c>
      <c r="E3107">
        <f>Summary!C2738</f>
        <v>26.14</v>
      </c>
      <c r="F3107">
        <f>Summary!I2738*$N$2</f>
        <v>307.29919999999998</v>
      </c>
      <c r="G3107">
        <f>Summary!F2738</f>
        <v>0.05</v>
      </c>
      <c r="H3107">
        <f>Summary!G2738</f>
        <v>60.15</v>
      </c>
      <c r="I3107">
        <f>Summary!H2738</f>
        <v>3.08</v>
      </c>
    </row>
    <row r="3108" spans="1:9" x14ac:dyDescent="0.55000000000000004">
      <c r="A3108">
        <v>2017</v>
      </c>
      <c r="B3108">
        <v>183</v>
      </c>
      <c r="C3108">
        <f>Summary!E2739</f>
        <v>22.27</v>
      </c>
      <c r="D3108">
        <f>Summary!D2739</f>
        <v>19.149999999999999</v>
      </c>
      <c r="E3108">
        <f>Summary!C2739</f>
        <v>25.46</v>
      </c>
      <c r="F3108">
        <f>Summary!I2739*$N$2</f>
        <v>351.72800000000001</v>
      </c>
      <c r="G3108">
        <f>Summary!F2739</f>
        <v>0</v>
      </c>
      <c r="H3108">
        <f>Summary!G2739</f>
        <v>63.15</v>
      </c>
      <c r="I3108">
        <f>Summary!H2739</f>
        <v>3.95</v>
      </c>
    </row>
    <row r="3109" spans="1:9" x14ac:dyDescent="0.55000000000000004">
      <c r="A3109">
        <v>2017</v>
      </c>
      <c r="B3109">
        <v>184</v>
      </c>
      <c r="C3109">
        <f>Summary!E2740</f>
        <v>22.9</v>
      </c>
      <c r="D3109">
        <f>Summary!D2740</f>
        <v>19.45</v>
      </c>
      <c r="E3109">
        <f>Summary!C2740</f>
        <v>26.44</v>
      </c>
      <c r="F3109">
        <f>Summary!I2740*$N$2</f>
        <v>358.67</v>
      </c>
      <c r="G3109">
        <f>Summary!F2740</f>
        <v>0</v>
      </c>
      <c r="H3109">
        <f>Summary!G2740</f>
        <v>64.7</v>
      </c>
      <c r="I3109">
        <f>Summary!H2740</f>
        <v>5.46</v>
      </c>
    </row>
    <row r="3110" spans="1:9" x14ac:dyDescent="0.55000000000000004">
      <c r="A3110">
        <v>2017</v>
      </c>
      <c r="B3110">
        <v>185</v>
      </c>
      <c r="C3110">
        <f>Summary!E2741</f>
        <v>23.27</v>
      </c>
      <c r="D3110">
        <f>Summary!D2741</f>
        <v>19.63</v>
      </c>
      <c r="E3110">
        <f>Summary!C2741</f>
        <v>27.03</v>
      </c>
      <c r="F3110">
        <f>Summary!I2741*$N$2</f>
        <v>350.45530000000002</v>
      </c>
      <c r="G3110">
        <f>Summary!F2741</f>
        <v>0</v>
      </c>
      <c r="H3110">
        <f>Summary!G2741</f>
        <v>66.67</v>
      </c>
      <c r="I3110">
        <f>Summary!H2741</f>
        <v>5.16</v>
      </c>
    </row>
    <row r="3111" spans="1:9" x14ac:dyDescent="0.55000000000000004">
      <c r="A3111">
        <v>2017</v>
      </c>
      <c r="B3111">
        <v>186</v>
      </c>
      <c r="C3111">
        <f>Summary!E2742</f>
        <v>23.09</v>
      </c>
      <c r="D3111">
        <f>Summary!D2742</f>
        <v>19.88</v>
      </c>
      <c r="E3111">
        <f>Summary!C2742</f>
        <v>25.95</v>
      </c>
      <c r="F3111">
        <f>Summary!I2742*$N$2</f>
        <v>318.40640000000002</v>
      </c>
      <c r="G3111">
        <f>Summary!F2742</f>
        <v>0.01</v>
      </c>
      <c r="H3111">
        <f>Summary!G2742</f>
        <v>72.069999999999993</v>
      </c>
      <c r="I3111">
        <f>Summary!H2742</f>
        <v>3.71</v>
      </c>
    </row>
    <row r="3112" spans="1:9" x14ac:dyDescent="0.55000000000000004">
      <c r="A3112">
        <v>2017</v>
      </c>
      <c r="B3112">
        <v>187</v>
      </c>
      <c r="C3112">
        <f>Summary!E2743</f>
        <v>24.83</v>
      </c>
      <c r="D3112">
        <f>Summary!D2743</f>
        <v>22.16</v>
      </c>
      <c r="E3112">
        <f>Summary!C2743</f>
        <v>27.45</v>
      </c>
      <c r="F3112">
        <f>Summary!I2743*$N$2</f>
        <v>208.14429999999999</v>
      </c>
      <c r="G3112">
        <f>Summary!F2743</f>
        <v>0.04</v>
      </c>
      <c r="H3112">
        <f>Summary!G2743</f>
        <v>66.56</v>
      </c>
      <c r="I3112">
        <f>Summary!H2743</f>
        <v>3.24</v>
      </c>
    </row>
    <row r="3113" spans="1:9" x14ac:dyDescent="0.55000000000000004">
      <c r="A3113">
        <v>2017</v>
      </c>
      <c r="B3113">
        <v>188</v>
      </c>
      <c r="C3113">
        <f>Summary!E2744</f>
        <v>25.03</v>
      </c>
      <c r="D3113">
        <f>Summary!D2744</f>
        <v>21.31</v>
      </c>
      <c r="E3113">
        <f>Summary!C2744</f>
        <v>28.41</v>
      </c>
      <c r="F3113">
        <f>Summary!I2744*$N$2</f>
        <v>198.77260000000001</v>
      </c>
      <c r="G3113">
        <f>Summary!F2744</f>
        <v>0.32</v>
      </c>
      <c r="H3113">
        <f>Summary!G2744</f>
        <v>62</v>
      </c>
      <c r="I3113">
        <f>Summary!H2744</f>
        <v>3.38</v>
      </c>
    </row>
    <row r="3114" spans="1:9" x14ac:dyDescent="0.55000000000000004">
      <c r="A3114">
        <v>2017</v>
      </c>
      <c r="B3114">
        <v>189</v>
      </c>
      <c r="C3114">
        <f>Summary!E2745</f>
        <v>25.42</v>
      </c>
      <c r="D3114">
        <f>Summary!D2745</f>
        <v>20.99</v>
      </c>
      <c r="E3114">
        <f>Summary!C2745</f>
        <v>28.83</v>
      </c>
      <c r="F3114">
        <f>Summary!I2745*$N$2</f>
        <v>349.41399999999999</v>
      </c>
      <c r="G3114">
        <f>Summary!F2745</f>
        <v>0.04</v>
      </c>
      <c r="H3114">
        <f>Summary!G2745</f>
        <v>52.58</v>
      </c>
      <c r="I3114">
        <f>Summary!H2745</f>
        <v>3.11</v>
      </c>
    </row>
    <row r="3115" spans="1:9" x14ac:dyDescent="0.55000000000000004">
      <c r="A3115">
        <v>2017</v>
      </c>
      <c r="B3115">
        <v>190</v>
      </c>
      <c r="C3115">
        <f>Summary!E2746</f>
        <v>26.71</v>
      </c>
      <c r="D3115">
        <f>Summary!D2746</f>
        <v>23.42</v>
      </c>
      <c r="E3115">
        <f>Summary!C2746</f>
        <v>30.38</v>
      </c>
      <c r="F3115">
        <f>Summary!I2746*$N$2</f>
        <v>341.315</v>
      </c>
      <c r="G3115">
        <f>Summary!F2746</f>
        <v>0</v>
      </c>
      <c r="H3115">
        <f>Summary!G2746</f>
        <v>53.04</v>
      </c>
      <c r="I3115">
        <f>Summary!H2746</f>
        <v>2.4</v>
      </c>
    </row>
    <row r="3116" spans="1:9" x14ac:dyDescent="0.55000000000000004">
      <c r="A3116">
        <v>2017</v>
      </c>
      <c r="B3116">
        <v>191</v>
      </c>
      <c r="C3116">
        <f>Summary!E2747</f>
        <v>25.8</v>
      </c>
      <c r="D3116">
        <f>Summary!D2747</f>
        <v>22.85</v>
      </c>
      <c r="E3116">
        <f>Summary!C2747</f>
        <v>28.71</v>
      </c>
      <c r="F3116">
        <f>Summary!I2747*$N$2</f>
        <v>341.89350000000002</v>
      </c>
      <c r="G3116">
        <f>Summary!F2747</f>
        <v>0</v>
      </c>
      <c r="H3116">
        <f>Summary!G2747</f>
        <v>58.69</v>
      </c>
      <c r="I3116">
        <f>Summary!H2747</f>
        <v>1.73</v>
      </c>
    </row>
    <row r="3117" spans="1:9" x14ac:dyDescent="0.55000000000000004">
      <c r="A3117">
        <v>2017</v>
      </c>
      <c r="B3117">
        <v>192</v>
      </c>
      <c r="C3117">
        <f>Summary!E2748</f>
        <v>25.84</v>
      </c>
      <c r="D3117">
        <f>Summary!D2748</f>
        <v>22.9</v>
      </c>
      <c r="E3117">
        <f>Summary!C2748</f>
        <v>29.44</v>
      </c>
      <c r="F3117">
        <f>Summary!I2748*$N$2</f>
        <v>320.02620000000002</v>
      </c>
      <c r="G3117">
        <f>Summary!F2748</f>
        <v>0</v>
      </c>
      <c r="H3117">
        <f>Summary!G2748</f>
        <v>62.83</v>
      </c>
      <c r="I3117">
        <f>Summary!H2748</f>
        <v>2.2200000000000002</v>
      </c>
    </row>
    <row r="3118" spans="1:9" x14ac:dyDescent="0.55000000000000004">
      <c r="A3118">
        <v>2017</v>
      </c>
      <c r="B3118">
        <v>193</v>
      </c>
      <c r="C3118">
        <f>Summary!E2749</f>
        <v>27.2</v>
      </c>
      <c r="D3118">
        <f>Summary!D2749</f>
        <v>23.38</v>
      </c>
      <c r="E3118">
        <f>Summary!C2749</f>
        <v>30.85</v>
      </c>
      <c r="F3118">
        <f>Summary!I2749*$N$2</f>
        <v>327.31529999999998</v>
      </c>
      <c r="G3118">
        <f>Summary!F2749</f>
        <v>0</v>
      </c>
      <c r="H3118">
        <f>Summary!G2749</f>
        <v>59.75</v>
      </c>
      <c r="I3118">
        <f>Summary!H2749</f>
        <v>1.63</v>
      </c>
    </row>
    <row r="3119" spans="1:9" x14ac:dyDescent="0.55000000000000004">
      <c r="A3119">
        <v>2017</v>
      </c>
      <c r="B3119">
        <v>194</v>
      </c>
      <c r="C3119">
        <f>Summary!E2750</f>
        <v>27.99</v>
      </c>
      <c r="D3119">
        <f>Summary!D2750</f>
        <v>24.4</v>
      </c>
      <c r="E3119">
        <f>Summary!C2750</f>
        <v>33.119999999999997</v>
      </c>
      <c r="F3119">
        <f>Summary!I2750*$N$2</f>
        <v>311.46440000000001</v>
      </c>
      <c r="G3119">
        <f>Summary!F2750</f>
        <v>0</v>
      </c>
      <c r="H3119">
        <f>Summary!G2750</f>
        <v>59.66</v>
      </c>
      <c r="I3119">
        <f>Summary!H2750</f>
        <v>1.92</v>
      </c>
    </row>
    <row r="3120" spans="1:9" x14ac:dyDescent="0.55000000000000004">
      <c r="A3120">
        <v>2017</v>
      </c>
      <c r="B3120">
        <v>195</v>
      </c>
      <c r="C3120">
        <f>Summary!E2751</f>
        <v>26.17</v>
      </c>
      <c r="D3120">
        <f>Summary!D2751</f>
        <v>22.99</v>
      </c>
      <c r="E3120">
        <f>Summary!C2751</f>
        <v>29.35</v>
      </c>
      <c r="F3120">
        <f>Summary!I2751*$N$2</f>
        <v>312.27429999999998</v>
      </c>
      <c r="G3120">
        <f>Summary!F2751</f>
        <v>0</v>
      </c>
      <c r="H3120">
        <f>Summary!G2751</f>
        <v>69.83</v>
      </c>
      <c r="I3120">
        <f>Summary!H2751</f>
        <v>3.19</v>
      </c>
    </row>
    <row r="3121" spans="1:9" x14ac:dyDescent="0.55000000000000004">
      <c r="A3121">
        <v>2017</v>
      </c>
      <c r="B3121">
        <v>196</v>
      </c>
      <c r="C3121">
        <f>Summary!E2752</f>
        <v>24.59</v>
      </c>
      <c r="D3121">
        <f>Summary!D2752</f>
        <v>22.14</v>
      </c>
      <c r="E3121">
        <f>Summary!C2752</f>
        <v>27.7</v>
      </c>
      <c r="F3121">
        <f>Summary!I2752*$N$2</f>
        <v>327.19960000000003</v>
      </c>
      <c r="G3121">
        <f>Summary!F2752</f>
        <v>0</v>
      </c>
      <c r="H3121">
        <f>Summary!G2752</f>
        <v>77.37</v>
      </c>
      <c r="I3121">
        <f>Summary!H2752</f>
        <v>4</v>
      </c>
    </row>
    <row r="3122" spans="1:9" x14ac:dyDescent="0.55000000000000004">
      <c r="A3122">
        <v>2017</v>
      </c>
      <c r="B3122">
        <v>197</v>
      </c>
      <c r="C3122">
        <f>Summary!E2753</f>
        <v>25.21</v>
      </c>
      <c r="D3122">
        <f>Summary!D2753</f>
        <v>21.72</v>
      </c>
      <c r="E3122">
        <f>Summary!C2753</f>
        <v>28.93</v>
      </c>
      <c r="F3122">
        <f>Summary!I2753*$N$2</f>
        <v>334.48869999999999</v>
      </c>
      <c r="G3122">
        <f>Summary!F2753</f>
        <v>0</v>
      </c>
      <c r="H3122">
        <f>Summary!G2753</f>
        <v>63.76</v>
      </c>
      <c r="I3122">
        <f>Summary!H2753</f>
        <v>4.2699999999999996</v>
      </c>
    </row>
    <row r="3123" spans="1:9" x14ac:dyDescent="0.55000000000000004">
      <c r="A3123">
        <v>2017</v>
      </c>
      <c r="B3123">
        <v>198</v>
      </c>
      <c r="C3123">
        <f>Summary!E2754</f>
        <v>25.74</v>
      </c>
      <c r="D3123">
        <f>Summary!D2754</f>
        <v>23.24</v>
      </c>
      <c r="E3123">
        <f>Summary!C2754</f>
        <v>29.03</v>
      </c>
      <c r="F3123">
        <f>Summary!I2754*$N$2</f>
        <v>318.17500000000001</v>
      </c>
      <c r="G3123">
        <f>Summary!F2754</f>
        <v>0</v>
      </c>
      <c r="H3123">
        <f>Summary!G2754</f>
        <v>62.22</v>
      </c>
      <c r="I3123">
        <f>Summary!H2754</f>
        <v>4.9400000000000004</v>
      </c>
    </row>
    <row r="3124" spans="1:9" x14ac:dyDescent="0.55000000000000004">
      <c r="A3124">
        <v>2017</v>
      </c>
      <c r="B3124">
        <v>199</v>
      </c>
      <c r="C3124">
        <f>Summary!E2755</f>
        <v>25.93</v>
      </c>
      <c r="D3124">
        <f>Summary!D2755</f>
        <v>23.32</v>
      </c>
      <c r="E3124">
        <f>Summary!C2755</f>
        <v>28.74</v>
      </c>
      <c r="F3124">
        <f>Summary!I2755*$N$2</f>
        <v>309.15039999999999</v>
      </c>
      <c r="G3124">
        <f>Summary!F2755</f>
        <v>0</v>
      </c>
      <c r="H3124">
        <f>Summary!G2755</f>
        <v>61.07</v>
      </c>
      <c r="I3124">
        <f>Summary!H2755</f>
        <v>4.7300000000000004</v>
      </c>
    </row>
    <row r="3125" spans="1:9" x14ac:dyDescent="0.55000000000000004">
      <c r="A3125">
        <v>2017</v>
      </c>
      <c r="B3125">
        <v>200</v>
      </c>
      <c r="C3125">
        <f>Summary!E2756</f>
        <v>27.01</v>
      </c>
      <c r="D3125">
        <f>Summary!D2756</f>
        <v>23.47</v>
      </c>
      <c r="E3125">
        <f>Summary!C2756</f>
        <v>30.69</v>
      </c>
      <c r="F3125">
        <f>Summary!I2756*$N$2</f>
        <v>318.75350000000003</v>
      </c>
      <c r="G3125">
        <f>Summary!F2756</f>
        <v>0.01</v>
      </c>
      <c r="H3125">
        <f>Summary!G2756</f>
        <v>54.4</v>
      </c>
      <c r="I3125">
        <f>Summary!H2756</f>
        <v>3.55</v>
      </c>
    </row>
    <row r="3126" spans="1:9" x14ac:dyDescent="0.55000000000000004">
      <c r="A3126">
        <v>2017</v>
      </c>
      <c r="B3126">
        <v>201</v>
      </c>
      <c r="C3126">
        <f>Summary!E2757</f>
        <v>27.23</v>
      </c>
      <c r="D3126">
        <f>Summary!D2757</f>
        <v>22.92</v>
      </c>
      <c r="E3126">
        <f>Summary!C2757</f>
        <v>31.07</v>
      </c>
      <c r="F3126">
        <f>Summary!I2757*$N$2</f>
        <v>333.44740000000002</v>
      </c>
      <c r="G3126">
        <f>Summary!F2757</f>
        <v>0</v>
      </c>
      <c r="H3126">
        <f>Summary!G2757</f>
        <v>54.58</v>
      </c>
      <c r="I3126">
        <f>Summary!H2757</f>
        <v>2.83</v>
      </c>
    </row>
    <row r="3127" spans="1:9" x14ac:dyDescent="0.55000000000000004">
      <c r="A3127">
        <v>2017</v>
      </c>
      <c r="B3127">
        <v>202</v>
      </c>
      <c r="C3127">
        <f>Summary!E2758</f>
        <v>25.57</v>
      </c>
      <c r="D3127">
        <f>Summary!D2758</f>
        <v>21.85</v>
      </c>
      <c r="E3127">
        <f>Summary!C2758</f>
        <v>29.62</v>
      </c>
      <c r="F3127">
        <f>Summary!I2758*$N$2</f>
        <v>324.5385</v>
      </c>
      <c r="G3127">
        <f>Summary!F2758</f>
        <v>0</v>
      </c>
      <c r="H3127">
        <f>Summary!G2758</f>
        <v>62.25</v>
      </c>
      <c r="I3127">
        <f>Summary!H2758</f>
        <v>2.61</v>
      </c>
    </row>
    <row r="3128" spans="1:9" x14ac:dyDescent="0.55000000000000004">
      <c r="A3128">
        <v>2017</v>
      </c>
      <c r="B3128">
        <v>203</v>
      </c>
      <c r="C3128">
        <f>Summary!E2759</f>
        <v>25.32</v>
      </c>
      <c r="D3128">
        <f>Summary!D2759</f>
        <v>21.82</v>
      </c>
      <c r="E3128">
        <f>Summary!C2759</f>
        <v>28.9</v>
      </c>
      <c r="F3128">
        <f>Summary!I2759*$N$2</f>
        <v>315.51389999999998</v>
      </c>
      <c r="G3128">
        <f>Summary!F2759</f>
        <v>0</v>
      </c>
      <c r="H3128">
        <f>Summary!G2759</f>
        <v>57.56</v>
      </c>
      <c r="I3128">
        <f>Summary!H2759</f>
        <v>1.99</v>
      </c>
    </row>
    <row r="3129" spans="1:9" x14ac:dyDescent="0.55000000000000004">
      <c r="A3129">
        <v>2017</v>
      </c>
      <c r="B3129">
        <v>204</v>
      </c>
      <c r="C3129">
        <f>Summary!E2760</f>
        <v>26.26</v>
      </c>
      <c r="D3129">
        <f>Summary!D2760</f>
        <v>22.5</v>
      </c>
      <c r="E3129">
        <f>Summary!C2760</f>
        <v>31.19</v>
      </c>
      <c r="F3129">
        <f>Summary!I2760*$N$2</f>
        <v>274.90320000000003</v>
      </c>
      <c r="G3129">
        <f>Summary!F2760</f>
        <v>0</v>
      </c>
      <c r="H3129">
        <f>Summary!G2760</f>
        <v>56.96</v>
      </c>
      <c r="I3129">
        <f>Summary!H2760</f>
        <v>2.39</v>
      </c>
    </row>
    <row r="3130" spans="1:9" x14ac:dyDescent="0.55000000000000004">
      <c r="A3130">
        <v>2017</v>
      </c>
      <c r="B3130">
        <v>205</v>
      </c>
      <c r="C3130">
        <f>Summary!E2761</f>
        <v>26.46</v>
      </c>
      <c r="D3130">
        <f>Summary!D2761</f>
        <v>22.46</v>
      </c>
      <c r="E3130">
        <f>Summary!C2761</f>
        <v>30.89</v>
      </c>
      <c r="F3130">
        <f>Summary!I2761*$N$2</f>
        <v>339.8109</v>
      </c>
      <c r="G3130">
        <f>Summary!F2761</f>
        <v>0</v>
      </c>
      <c r="H3130">
        <f>Summary!G2761</f>
        <v>56.32</v>
      </c>
      <c r="I3130">
        <f>Summary!H2761</f>
        <v>2.44</v>
      </c>
    </row>
    <row r="3131" spans="1:9" x14ac:dyDescent="0.55000000000000004">
      <c r="A3131">
        <v>2017</v>
      </c>
      <c r="B3131">
        <v>206</v>
      </c>
      <c r="C3131">
        <f>Summary!E2762</f>
        <v>25.26</v>
      </c>
      <c r="D3131">
        <f>Summary!D2762</f>
        <v>22.95</v>
      </c>
      <c r="E3131">
        <f>Summary!C2762</f>
        <v>27.84</v>
      </c>
      <c r="F3131">
        <f>Summary!I2762*$N$2</f>
        <v>310.65450000000004</v>
      </c>
      <c r="G3131">
        <f>Summary!F2762</f>
        <v>0</v>
      </c>
      <c r="H3131">
        <f>Summary!G2762</f>
        <v>75.08</v>
      </c>
      <c r="I3131">
        <f>Summary!H2762</f>
        <v>4.01</v>
      </c>
    </row>
    <row r="3132" spans="1:9" x14ac:dyDescent="0.55000000000000004">
      <c r="A3132">
        <v>2017</v>
      </c>
      <c r="B3132">
        <v>207</v>
      </c>
      <c r="C3132">
        <f>Summary!E2763</f>
        <v>25.37</v>
      </c>
      <c r="D3132">
        <f>Summary!D2763</f>
        <v>22.19</v>
      </c>
      <c r="E3132">
        <f>Summary!C2763</f>
        <v>29.09</v>
      </c>
      <c r="F3132">
        <f>Summary!I2763*$N$2</f>
        <v>316.2081</v>
      </c>
      <c r="G3132">
        <f>Summary!F2763</f>
        <v>0</v>
      </c>
      <c r="H3132">
        <f>Summary!G2763</f>
        <v>69.69</v>
      </c>
      <c r="I3132">
        <f>Summary!H2763</f>
        <v>2.86</v>
      </c>
    </row>
    <row r="3133" spans="1:9" x14ac:dyDescent="0.55000000000000004">
      <c r="A3133">
        <v>2017</v>
      </c>
      <c r="B3133">
        <v>208</v>
      </c>
      <c r="C3133">
        <f>Summary!E2764</f>
        <v>26.33</v>
      </c>
      <c r="D3133">
        <f>Summary!D2764</f>
        <v>22.64</v>
      </c>
      <c r="E3133">
        <f>Summary!C2764</f>
        <v>29.88</v>
      </c>
      <c r="F3133">
        <f>Summary!I2764*$N$2</f>
        <v>325.81119999999999</v>
      </c>
      <c r="G3133">
        <f>Summary!F2764</f>
        <v>0</v>
      </c>
      <c r="H3133">
        <f>Summary!G2764</f>
        <v>65</v>
      </c>
      <c r="I3133">
        <f>Summary!H2764</f>
        <v>1.68</v>
      </c>
    </row>
    <row r="3134" spans="1:9" x14ac:dyDescent="0.55000000000000004">
      <c r="A3134">
        <v>2017</v>
      </c>
      <c r="B3134">
        <v>209</v>
      </c>
      <c r="C3134">
        <f>Summary!E2765</f>
        <v>28.06</v>
      </c>
      <c r="D3134">
        <f>Summary!D2765</f>
        <v>24.97</v>
      </c>
      <c r="E3134">
        <f>Summary!C2765</f>
        <v>31.51</v>
      </c>
      <c r="F3134">
        <f>Summary!I2765*$N$2</f>
        <v>324.30710000000005</v>
      </c>
      <c r="G3134">
        <f>Summary!F2765</f>
        <v>0</v>
      </c>
      <c r="H3134">
        <f>Summary!G2765</f>
        <v>53.58</v>
      </c>
      <c r="I3134">
        <f>Summary!H2765</f>
        <v>1.87</v>
      </c>
    </row>
    <row r="3135" spans="1:9" x14ac:dyDescent="0.55000000000000004">
      <c r="A3135">
        <v>2017</v>
      </c>
      <c r="B3135">
        <v>210</v>
      </c>
      <c r="C3135">
        <f>Summary!E2766</f>
        <v>27.52</v>
      </c>
      <c r="D3135">
        <f>Summary!D2766</f>
        <v>24.34</v>
      </c>
      <c r="E3135">
        <f>Summary!C2766</f>
        <v>30.99</v>
      </c>
      <c r="F3135">
        <f>Summary!I2766*$N$2</f>
        <v>325.23270000000002</v>
      </c>
      <c r="G3135">
        <f>Summary!F2766</f>
        <v>0</v>
      </c>
      <c r="H3135">
        <f>Summary!G2766</f>
        <v>58.32</v>
      </c>
      <c r="I3135">
        <f>Summary!H2766</f>
        <v>1.9</v>
      </c>
    </row>
    <row r="3136" spans="1:9" x14ac:dyDescent="0.55000000000000004">
      <c r="A3136">
        <v>2017</v>
      </c>
      <c r="B3136">
        <v>211</v>
      </c>
      <c r="C3136">
        <f>Summary!E2767</f>
        <v>28.74</v>
      </c>
      <c r="D3136">
        <f>Summary!D2767</f>
        <v>25.32</v>
      </c>
      <c r="E3136">
        <f>Summary!C2767</f>
        <v>32.64</v>
      </c>
      <c r="F3136">
        <f>Summary!I2767*$N$2</f>
        <v>323.96000000000004</v>
      </c>
      <c r="G3136">
        <f>Summary!F2767</f>
        <v>0</v>
      </c>
      <c r="H3136">
        <f>Summary!G2767</f>
        <v>47.64</v>
      </c>
      <c r="I3136">
        <f>Summary!H2767</f>
        <v>1.42</v>
      </c>
    </row>
    <row r="3137" spans="1:9" x14ac:dyDescent="0.55000000000000004">
      <c r="A3137">
        <v>2017</v>
      </c>
      <c r="B3137">
        <v>212</v>
      </c>
      <c r="C3137">
        <f>Summary!E2768</f>
        <v>27.38</v>
      </c>
      <c r="D3137">
        <f>Summary!D2768</f>
        <v>24.45</v>
      </c>
      <c r="E3137">
        <f>Summary!C2768</f>
        <v>30.92</v>
      </c>
      <c r="F3137">
        <f>Summary!I2768*$N$2</f>
        <v>303.59679999999997</v>
      </c>
      <c r="G3137">
        <f>Summary!F2768</f>
        <v>0.02</v>
      </c>
      <c r="H3137">
        <f>Summary!G2768</f>
        <v>60.23</v>
      </c>
      <c r="I3137">
        <f>Summary!H2768</f>
        <v>1.92</v>
      </c>
    </row>
    <row r="3138" spans="1:9" x14ac:dyDescent="0.55000000000000004">
      <c r="A3138">
        <v>2017</v>
      </c>
      <c r="B3138">
        <v>213</v>
      </c>
      <c r="C3138">
        <f>Summary!E2769</f>
        <v>27.85</v>
      </c>
      <c r="D3138">
        <f>Summary!D2769</f>
        <v>24.21</v>
      </c>
      <c r="E3138">
        <f>Summary!C2769</f>
        <v>31.97</v>
      </c>
      <c r="F3138">
        <f>Summary!I2769*$N$2</f>
        <v>199.92960000000002</v>
      </c>
      <c r="G3138">
        <f>Summary!F2769</f>
        <v>0.24</v>
      </c>
      <c r="H3138">
        <f>Summary!G2769</f>
        <v>58.01</v>
      </c>
      <c r="I3138">
        <f>Summary!H2769</f>
        <v>2.13</v>
      </c>
    </row>
    <row r="3139" spans="1:9" x14ac:dyDescent="0.55000000000000004">
      <c r="A3139">
        <v>2017</v>
      </c>
      <c r="B3139">
        <v>214</v>
      </c>
      <c r="C3139">
        <f>Summary!E2770</f>
        <v>28</v>
      </c>
      <c r="D3139">
        <f>Summary!D2770</f>
        <v>25.09</v>
      </c>
      <c r="E3139">
        <f>Summary!C2770</f>
        <v>31.94</v>
      </c>
      <c r="F3139">
        <f>Summary!I2770*$N$2</f>
        <v>221.44980000000001</v>
      </c>
      <c r="G3139">
        <f>Summary!F2770</f>
        <v>0.04</v>
      </c>
      <c r="H3139">
        <f>Summary!G2770</f>
        <v>66.61</v>
      </c>
      <c r="I3139">
        <f>Summary!H2770</f>
        <v>2.2999999999999998</v>
      </c>
    </row>
    <row r="3140" spans="1:9" x14ac:dyDescent="0.55000000000000004">
      <c r="A3140">
        <v>2017</v>
      </c>
      <c r="B3140">
        <v>215</v>
      </c>
      <c r="C3140">
        <f>Summary!E2771</f>
        <v>28.39</v>
      </c>
      <c r="D3140">
        <f>Summary!D2771</f>
        <v>24.81</v>
      </c>
      <c r="E3140">
        <f>Summary!C2771</f>
        <v>32.840000000000003</v>
      </c>
      <c r="F3140">
        <f>Summary!I2771*$N$2</f>
        <v>312.50570000000005</v>
      </c>
      <c r="G3140">
        <f>Summary!F2771</f>
        <v>0</v>
      </c>
      <c r="H3140">
        <f>Summary!G2771</f>
        <v>57.08</v>
      </c>
      <c r="I3140">
        <f>Summary!H2771</f>
        <v>2.17</v>
      </c>
    </row>
    <row r="3141" spans="1:9" x14ac:dyDescent="0.55000000000000004">
      <c r="A3141">
        <v>2017</v>
      </c>
      <c r="B3141">
        <v>216</v>
      </c>
      <c r="C3141">
        <f>Summary!E2772</f>
        <v>29.17</v>
      </c>
      <c r="D3141">
        <f>Summary!D2772</f>
        <v>25.16</v>
      </c>
      <c r="E3141">
        <f>Summary!C2772</f>
        <v>32.15</v>
      </c>
      <c r="F3141">
        <f>Summary!I2772*$N$2</f>
        <v>317.59649999999999</v>
      </c>
      <c r="G3141">
        <f>Summary!F2772</f>
        <v>0</v>
      </c>
      <c r="H3141">
        <f>Summary!G2772</f>
        <v>50.04</v>
      </c>
      <c r="I3141">
        <f>Summary!H2772</f>
        <v>1.64</v>
      </c>
    </row>
    <row r="3142" spans="1:9" x14ac:dyDescent="0.55000000000000004">
      <c r="A3142">
        <v>2017</v>
      </c>
      <c r="B3142">
        <v>217</v>
      </c>
      <c r="C3142">
        <f>Summary!E2773</f>
        <v>29.19</v>
      </c>
      <c r="D3142">
        <f>Summary!D2773</f>
        <v>26.29</v>
      </c>
      <c r="E3142">
        <f>Summary!C2773</f>
        <v>32.369999999999997</v>
      </c>
      <c r="F3142">
        <f>Summary!I2773*$N$2</f>
        <v>308.10910000000001</v>
      </c>
      <c r="G3142">
        <f>Summary!F2773</f>
        <v>0</v>
      </c>
      <c r="H3142">
        <f>Summary!G2773</f>
        <v>54.56</v>
      </c>
      <c r="I3142">
        <f>Summary!H2773</f>
        <v>1.62</v>
      </c>
    </row>
    <row r="3143" spans="1:9" x14ac:dyDescent="0.55000000000000004">
      <c r="A3143">
        <v>2017</v>
      </c>
      <c r="B3143">
        <v>218</v>
      </c>
      <c r="C3143">
        <f>Summary!E2774</f>
        <v>27.29</v>
      </c>
      <c r="D3143">
        <f>Summary!D2774</f>
        <v>25.1</v>
      </c>
      <c r="E3143">
        <f>Summary!C2774</f>
        <v>30.12</v>
      </c>
      <c r="F3143">
        <f>Summary!I2774*$N$2</f>
        <v>294.3408</v>
      </c>
      <c r="G3143">
        <f>Summary!F2774</f>
        <v>0.03</v>
      </c>
      <c r="H3143">
        <f>Summary!G2774</f>
        <v>73.37</v>
      </c>
      <c r="I3143">
        <f>Summary!H2774</f>
        <v>2.64</v>
      </c>
    </row>
    <row r="3144" spans="1:9" x14ac:dyDescent="0.55000000000000004">
      <c r="A3144">
        <v>2017</v>
      </c>
      <c r="B3144">
        <v>219</v>
      </c>
      <c r="C3144">
        <f>Summary!E2775</f>
        <v>27.4</v>
      </c>
      <c r="D3144">
        <f>Summary!D2775</f>
        <v>24.96</v>
      </c>
      <c r="E3144">
        <f>Summary!C2775</f>
        <v>29.82</v>
      </c>
      <c r="F3144">
        <f>Summary!I2775*$N$2</f>
        <v>243.08570000000003</v>
      </c>
      <c r="G3144">
        <f>Summary!F2775</f>
        <v>0.08</v>
      </c>
      <c r="H3144">
        <f>Summary!G2775</f>
        <v>71.61</v>
      </c>
      <c r="I3144">
        <f>Summary!H2775</f>
        <v>2.35</v>
      </c>
    </row>
    <row r="3145" spans="1:9" x14ac:dyDescent="0.55000000000000004">
      <c r="A3145">
        <v>2017</v>
      </c>
      <c r="B3145">
        <v>220</v>
      </c>
      <c r="C3145">
        <f>Summary!E2776</f>
        <v>30.36</v>
      </c>
      <c r="D3145">
        <f>Summary!D2776</f>
        <v>25.69</v>
      </c>
      <c r="E3145">
        <f>Summary!C2776</f>
        <v>35.68</v>
      </c>
      <c r="F3145">
        <f>Summary!I2776*$N$2</f>
        <v>259.86220000000003</v>
      </c>
      <c r="G3145">
        <f>Summary!F2776</f>
        <v>0.01</v>
      </c>
      <c r="H3145">
        <f>Summary!G2776</f>
        <v>51.59</v>
      </c>
      <c r="I3145">
        <f>Summary!H2776</f>
        <v>3.64</v>
      </c>
    </row>
    <row r="3146" spans="1:9" x14ac:dyDescent="0.55000000000000004">
      <c r="A3146">
        <v>2017</v>
      </c>
      <c r="B3146">
        <v>221</v>
      </c>
      <c r="C3146">
        <f>Summary!E2777</f>
        <v>27.29</v>
      </c>
      <c r="D3146">
        <f>Summary!D2777</f>
        <v>24.11</v>
      </c>
      <c r="E3146">
        <f>Summary!C2777</f>
        <v>31.01</v>
      </c>
      <c r="F3146">
        <f>Summary!I2777*$N$2</f>
        <v>307.41489999999999</v>
      </c>
      <c r="G3146">
        <f>Summary!F2777</f>
        <v>0.01</v>
      </c>
      <c r="H3146">
        <f>Summary!G2777</f>
        <v>65.39</v>
      </c>
      <c r="I3146">
        <f>Summary!H2777</f>
        <v>3.54</v>
      </c>
    </row>
    <row r="3147" spans="1:9" x14ac:dyDescent="0.55000000000000004">
      <c r="A3147">
        <v>2017</v>
      </c>
      <c r="B3147">
        <v>222</v>
      </c>
      <c r="C3147">
        <f>Summary!E2778</f>
        <v>24.2</v>
      </c>
      <c r="D3147">
        <f>Summary!D2778</f>
        <v>21.33</v>
      </c>
      <c r="E3147">
        <f>Summary!C2778</f>
        <v>27.22</v>
      </c>
      <c r="F3147">
        <f>Summary!I2778*$N$2</f>
        <v>190.32650000000001</v>
      </c>
      <c r="G3147">
        <f>Summary!F2778</f>
        <v>0.08</v>
      </c>
      <c r="H3147">
        <f>Summary!G2778</f>
        <v>68.98</v>
      </c>
      <c r="I3147">
        <f>Summary!H2778</f>
        <v>6.44</v>
      </c>
    </row>
    <row r="3148" spans="1:9" x14ac:dyDescent="0.55000000000000004">
      <c r="A3148">
        <v>2017</v>
      </c>
      <c r="B3148">
        <v>223</v>
      </c>
      <c r="C3148">
        <f>Summary!E2779</f>
        <v>24.63</v>
      </c>
      <c r="D3148">
        <f>Summary!D2779</f>
        <v>22</v>
      </c>
      <c r="E3148">
        <f>Summary!C2779</f>
        <v>27.71</v>
      </c>
      <c r="F3148">
        <f>Summary!I2779*$N$2</f>
        <v>316.2081</v>
      </c>
      <c r="G3148">
        <f>Summary!F2779</f>
        <v>0</v>
      </c>
      <c r="H3148">
        <f>Summary!G2779</f>
        <v>65.510000000000005</v>
      </c>
      <c r="I3148">
        <f>Summary!H2779</f>
        <v>5.24</v>
      </c>
    </row>
    <row r="3149" spans="1:9" x14ac:dyDescent="0.55000000000000004">
      <c r="A3149">
        <v>2017</v>
      </c>
      <c r="B3149">
        <v>224</v>
      </c>
      <c r="C3149">
        <f>Summary!E2780</f>
        <v>24.32</v>
      </c>
      <c r="D3149">
        <f>Summary!D2780</f>
        <v>22.2</v>
      </c>
      <c r="E3149">
        <f>Summary!C2780</f>
        <v>27.2</v>
      </c>
      <c r="F3149">
        <f>Summary!I2780*$N$2</f>
        <v>311.34870000000001</v>
      </c>
      <c r="G3149">
        <f>Summary!F2780</f>
        <v>0</v>
      </c>
      <c r="H3149">
        <f>Summary!G2780</f>
        <v>65.680000000000007</v>
      </c>
      <c r="I3149">
        <f>Summary!H2780</f>
        <v>5.52</v>
      </c>
    </row>
    <row r="3150" spans="1:9" x14ac:dyDescent="0.55000000000000004">
      <c r="A3150">
        <v>2017</v>
      </c>
      <c r="B3150">
        <v>225</v>
      </c>
      <c r="C3150">
        <f>Summary!E2781</f>
        <v>24.53</v>
      </c>
      <c r="D3150">
        <f>Summary!D2781</f>
        <v>21.34</v>
      </c>
      <c r="E3150">
        <f>Summary!C2781</f>
        <v>27.89</v>
      </c>
      <c r="F3150">
        <f>Summary!I2781*$N$2</f>
        <v>291.56400000000002</v>
      </c>
      <c r="G3150">
        <f>Summary!F2781</f>
        <v>0</v>
      </c>
      <c r="H3150">
        <f>Summary!G2781</f>
        <v>67.89</v>
      </c>
      <c r="I3150">
        <f>Summary!H2781</f>
        <v>5.43</v>
      </c>
    </row>
    <row r="3151" spans="1:9" x14ac:dyDescent="0.55000000000000004">
      <c r="A3151">
        <v>2017</v>
      </c>
      <c r="B3151">
        <v>226</v>
      </c>
      <c r="C3151">
        <f>Summary!E2782</f>
        <v>25.14</v>
      </c>
      <c r="D3151">
        <f>Summary!D2782</f>
        <v>22.2</v>
      </c>
      <c r="E3151">
        <f>Summary!C2782</f>
        <v>28.2</v>
      </c>
      <c r="F3151">
        <f>Summary!I2782*$N$2</f>
        <v>272.3578</v>
      </c>
      <c r="G3151">
        <f>Summary!F2782</f>
        <v>0.02</v>
      </c>
      <c r="H3151">
        <f>Summary!G2782</f>
        <v>68.67</v>
      </c>
      <c r="I3151">
        <f>Summary!H2782</f>
        <v>5.17</v>
      </c>
    </row>
    <row r="3152" spans="1:9" x14ac:dyDescent="0.55000000000000004">
      <c r="A3152">
        <v>2017</v>
      </c>
      <c r="B3152">
        <v>227</v>
      </c>
      <c r="C3152">
        <f>Summary!E2783</f>
        <v>25.83</v>
      </c>
      <c r="D3152">
        <f>Summary!D2783</f>
        <v>22.8</v>
      </c>
      <c r="E3152">
        <f>Summary!C2783</f>
        <v>29.15</v>
      </c>
      <c r="F3152">
        <f>Summary!I2783*$N$2</f>
        <v>275.7131</v>
      </c>
      <c r="G3152">
        <f>Summary!F2783</f>
        <v>0.06</v>
      </c>
      <c r="H3152">
        <f>Summary!G2783</f>
        <v>71.2</v>
      </c>
      <c r="I3152">
        <f>Summary!H2783</f>
        <v>3.49</v>
      </c>
    </row>
    <row r="3153" spans="1:9" x14ac:dyDescent="0.55000000000000004">
      <c r="A3153">
        <v>2017</v>
      </c>
      <c r="B3153">
        <v>228</v>
      </c>
      <c r="C3153">
        <f>Summary!E2784</f>
        <v>25.98</v>
      </c>
      <c r="D3153">
        <f>Summary!D2784</f>
        <v>23.53</v>
      </c>
      <c r="E3153">
        <f>Summary!C2784</f>
        <v>29.57</v>
      </c>
      <c r="F3153">
        <f>Summary!I2784*$N$2</f>
        <v>269.0025</v>
      </c>
      <c r="G3153">
        <f>Summary!F2784</f>
        <v>0.05</v>
      </c>
      <c r="H3153">
        <f>Summary!G2784</f>
        <v>74.319999999999993</v>
      </c>
      <c r="I3153">
        <f>Summary!H2784</f>
        <v>1.66</v>
      </c>
    </row>
    <row r="3154" spans="1:9" x14ac:dyDescent="0.55000000000000004">
      <c r="A3154">
        <v>2017</v>
      </c>
      <c r="B3154">
        <v>229</v>
      </c>
      <c r="C3154">
        <f>Summary!E2785</f>
        <v>25.65</v>
      </c>
      <c r="D3154">
        <f>Summary!D2785</f>
        <v>23.04</v>
      </c>
      <c r="E3154">
        <f>Summary!C2785</f>
        <v>28.46</v>
      </c>
      <c r="F3154">
        <f>Summary!I2785*$N$2</f>
        <v>286.47320000000002</v>
      </c>
      <c r="G3154">
        <f>Summary!F2785</f>
        <v>0.03</v>
      </c>
      <c r="H3154">
        <f>Summary!G2785</f>
        <v>77.23</v>
      </c>
      <c r="I3154">
        <f>Summary!H2785</f>
        <v>2.14</v>
      </c>
    </row>
    <row r="3155" spans="1:9" x14ac:dyDescent="0.55000000000000004">
      <c r="A3155">
        <v>2017</v>
      </c>
      <c r="B3155">
        <v>230</v>
      </c>
      <c r="C3155">
        <f>Summary!E2786</f>
        <v>25.92</v>
      </c>
      <c r="D3155">
        <f>Summary!D2786</f>
        <v>22.77</v>
      </c>
      <c r="E3155">
        <f>Summary!C2786</f>
        <v>28.95</v>
      </c>
      <c r="F3155">
        <f>Summary!I2786*$N$2</f>
        <v>293.76230000000004</v>
      </c>
      <c r="G3155">
        <f>Summary!F2786</f>
        <v>0.03</v>
      </c>
      <c r="H3155">
        <f>Summary!G2786</f>
        <v>70.91</v>
      </c>
      <c r="I3155">
        <f>Summary!H2786</f>
        <v>2.12</v>
      </c>
    </row>
    <row r="3156" spans="1:9" x14ac:dyDescent="0.55000000000000004">
      <c r="A3156">
        <v>2017</v>
      </c>
      <c r="B3156">
        <v>231</v>
      </c>
      <c r="C3156">
        <f>Summary!E2787</f>
        <v>25.74</v>
      </c>
      <c r="D3156">
        <f>Summary!D2787</f>
        <v>23.66</v>
      </c>
      <c r="E3156">
        <f>Summary!C2787</f>
        <v>28.65</v>
      </c>
      <c r="F3156">
        <f>Summary!I2787*$N$2</f>
        <v>258.01100000000002</v>
      </c>
      <c r="G3156">
        <f>Summary!F2787</f>
        <v>0</v>
      </c>
      <c r="H3156">
        <f>Summary!G2787</f>
        <v>73.62</v>
      </c>
      <c r="I3156">
        <f>Summary!H2787</f>
        <v>3.77</v>
      </c>
    </row>
    <row r="3157" spans="1:9" x14ac:dyDescent="0.55000000000000004">
      <c r="A3157">
        <v>2017</v>
      </c>
      <c r="B3157">
        <v>232</v>
      </c>
      <c r="C3157">
        <f>Summary!E2788</f>
        <v>25.61</v>
      </c>
      <c r="D3157">
        <f>Summary!D2788</f>
        <v>23.69</v>
      </c>
      <c r="E3157">
        <f>Summary!C2788</f>
        <v>28.4</v>
      </c>
      <c r="F3157">
        <f>Summary!I2788*$N$2</f>
        <v>282.88650000000001</v>
      </c>
      <c r="G3157">
        <f>Summary!F2788</f>
        <v>0</v>
      </c>
      <c r="H3157">
        <f>Summary!G2788</f>
        <v>74.98</v>
      </c>
      <c r="I3157">
        <f>Summary!H2788</f>
        <v>5.41</v>
      </c>
    </row>
    <row r="3158" spans="1:9" x14ac:dyDescent="0.55000000000000004">
      <c r="A3158">
        <v>2017</v>
      </c>
      <c r="B3158">
        <v>233</v>
      </c>
      <c r="C3158">
        <f>Summary!E2789</f>
        <v>25.24</v>
      </c>
      <c r="D3158">
        <f>Summary!D2789</f>
        <v>22.85</v>
      </c>
      <c r="E3158">
        <f>Summary!C2789</f>
        <v>28.62</v>
      </c>
      <c r="F3158">
        <f>Summary!I2789*$N$2</f>
        <v>281.72950000000003</v>
      </c>
      <c r="G3158">
        <f>Summary!F2789</f>
        <v>0</v>
      </c>
      <c r="H3158">
        <f>Summary!G2789</f>
        <v>70.14</v>
      </c>
      <c r="I3158">
        <f>Summary!H2789</f>
        <v>4.7</v>
      </c>
    </row>
    <row r="3159" spans="1:9" x14ac:dyDescent="0.55000000000000004">
      <c r="A3159">
        <v>2017</v>
      </c>
      <c r="B3159">
        <v>234</v>
      </c>
      <c r="C3159">
        <f>Summary!E2790</f>
        <v>25</v>
      </c>
      <c r="D3159">
        <f>Summary!D2790</f>
        <v>22.19</v>
      </c>
      <c r="E3159">
        <f>Summary!C2790</f>
        <v>28.36</v>
      </c>
      <c r="F3159">
        <f>Summary!I2790*$N$2</f>
        <v>292.6053</v>
      </c>
      <c r="G3159">
        <f>Summary!F2790</f>
        <v>0</v>
      </c>
      <c r="H3159">
        <f>Summary!G2790</f>
        <v>65.7</v>
      </c>
      <c r="I3159">
        <f>Summary!H2790</f>
        <v>3</v>
      </c>
    </row>
    <row r="3160" spans="1:9" x14ac:dyDescent="0.55000000000000004">
      <c r="A3160">
        <v>2017</v>
      </c>
      <c r="B3160">
        <v>235</v>
      </c>
      <c r="C3160">
        <f>Summary!E2791</f>
        <v>24.95</v>
      </c>
      <c r="D3160">
        <f>Summary!D2791</f>
        <v>22.59</v>
      </c>
      <c r="E3160">
        <f>Summary!C2791</f>
        <v>28.24</v>
      </c>
      <c r="F3160">
        <f>Summary!I2791*$N$2</f>
        <v>291.44830000000002</v>
      </c>
      <c r="G3160">
        <f>Summary!F2791</f>
        <v>0</v>
      </c>
      <c r="H3160">
        <f>Summary!G2791</f>
        <v>66.89</v>
      </c>
      <c r="I3160">
        <f>Summary!H2791</f>
        <v>2.73</v>
      </c>
    </row>
    <row r="3161" spans="1:9" x14ac:dyDescent="0.55000000000000004">
      <c r="A3161">
        <v>2017</v>
      </c>
      <c r="B3161">
        <v>236</v>
      </c>
      <c r="C3161">
        <f>Summary!E2792</f>
        <v>25.1</v>
      </c>
      <c r="D3161">
        <f>Summary!D2792</f>
        <v>22.82</v>
      </c>
      <c r="E3161">
        <f>Summary!C2792</f>
        <v>28.06</v>
      </c>
      <c r="F3161">
        <f>Summary!I2792*$N$2</f>
        <v>287.74590000000001</v>
      </c>
      <c r="G3161">
        <f>Summary!F2792</f>
        <v>0</v>
      </c>
      <c r="H3161">
        <f>Summary!G2792</f>
        <v>69.03</v>
      </c>
      <c r="I3161">
        <f>Summary!H2792</f>
        <v>2.62</v>
      </c>
    </row>
    <row r="3162" spans="1:9" x14ac:dyDescent="0.55000000000000004">
      <c r="A3162">
        <v>2017</v>
      </c>
      <c r="B3162">
        <v>237</v>
      </c>
      <c r="C3162">
        <f>Summary!E2793</f>
        <v>25.34</v>
      </c>
      <c r="D3162">
        <f>Summary!D2793</f>
        <v>22.63</v>
      </c>
      <c r="E3162">
        <f>Summary!C2793</f>
        <v>27.84</v>
      </c>
      <c r="F3162">
        <f>Summary!I2793*$N$2</f>
        <v>261.48200000000003</v>
      </c>
      <c r="G3162">
        <f>Summary!F2793</f>
        <v>0.02</v>
      </c>
      <c r="H3162">
        <f>Summary!G2793</f>
        <v>71.33</v>
      </c>
      <c r="I3162">
        <f>Summary!H2793</f>
        <v>2.42</v>
      </c>
    </row>
    <row r="3163" spans="1:9" x14ac:dyDescent="0.55000000000000004">
      <c r="A3163">
        <v>2017</v>
      </c>
      <c r="B3163">
        <v>238</v>
      </c>
      <c r="C3163">
        <f>Summary!E2794</f>
        <v>25.45</v>
      </c>
      <c r="D3163">
        <f>Summary!D2794</f>
        <v>22.43</v>
      </c>
      <c r="E3163">
        <f>Summary!C2794</f>
        <v>28.34</v>
      </c>
      <c r="F3163">
        <f>Summary!I2794*$N$2</f>
        <v>256.62259999999998</v>
      </c>
      <c r="G3163">
        <f>Summary!F2794</f>
        <v>0.03</v>
      </c>
      <c r="H3163">
        <f>Summary!G2794</f>
        <v>75.5</v>
      </c>
      <c r="I3163">
        <f>Summary!H2794</f>
        <v>3.57</v>
      </c>
    </row>
    <row r="3164" spans="1:9" x14ac:dyDescent="0.55000000000000004">
      <c r="A3164">
        <v>2017</v>
      </c>
      <c r="B3164">
        <v>239</v>
      </c>
      <c r="C3164">
        <f>Summary!E2795</f>
        <v>25.52</v>
      </c>
      <c r="D3164">
        <f>Summary!D2795</f>
        <v>23.63</v>
      </c>
      <c r="E3164">
        <f>Summary!C2795</f>
        <v>28.38</v>
      </c>
      <c r="F3164">
        <f>Summary!I2795*$N$2</f>
        <v>165.10390000000001</v>
      </c>
      <c r="G3164">
        <f>Summary!F2795</f>
        <v>0.95</v>
      </c>
      <c r="H3164">
        <f>Summary!G2795</f>
        <v>75.599999999999994</v>
      </c>
      <c r="I3164">
        <f>Summary!H2795</f>
        <v>3.39</v>
      </c>
    </row>
    <row r="3165" spans="1:9" x14ac:dyDescent="0.55000000000000004">
      <c r="A3165">
        <v>2017</v>
      </c>
      <c r="B3165">
        <v>240</v>
      </c>
      <c r="C3165">
        <f>Summary!E2796</f>
        <v>24.93</v>
      </c>
      <c r="D3165">
        <f>Summary!D2796</f>
        <v>23.4</v>
      </c>
      <c r="E3165">
        <f>Summary!C2796</f>
        <v>26.81</v>
      </c>
      <c r="F3165">
        <f>Summary!I2796*$N$2</f>
        <v>101.93170000000001</v>
      </c>
      <c r="G3165">
        <f>Summary!F2796</f>
        <v>1.97</v>
      </c>
      <c r="H3165">
        <f>Summary!G2796</f>
        <v>80.459999999999994</v>
      </c>
      <c r="I3165">
        <f>Summary!H2796</f>
        <v>2.0499999999999998</v>
      </c>
    </row>
    <row r="3166" spans="1:9" x14ac:dyDescent="0.55000000000000004">
      <c r="A3166">
        <v>2017</v>
      </c>
      <c r="B3166">
        <v>241</v>
      </c>
      <c r="C3166">
        <f>Summary!E2797</f>
        <v>22.43</v>
      </c>
      <c r="D3166">
        <f>Summary!D2797</f>
        <v>20.16</v>
      </c>
      <c r="E3166">
        <f>Summary!C2797</f>
        <v>23.87</v>
      </c>
      <c r="F3166">
        <f>Summary!I2797*$N$2</f>
        <v>105.86550000000001</v>
      </c>
      <c r="G3166">
        <f>Summary!F2797</f>
        <v>26.26</v>
      </c>
      <c r="H3166">
        <f>Summary!G2797</f>
        <v>77.239999999999995</v>
      </c>
      <c r="I3166">
        <f>Summary!H2797</f>
        <v>2.69</v>
      </c>
    </row>
    <row r="3167" spans="1:9" x14ac:dyDescent="0.55000000000000004">
      <c r="A3167">
        <v>2017</v>
      </c>
      <c r="B3167">
        <v>242</v>
      </c>
      <c r="C3167">
        <f>Summary!E2798</f>
        <v>22.59</v>
      </c>
      <c r="D3167">
        <f>Summary!D2798</f>
        <v>20.37</v>
      </c>
      <c r="E3167">
        <f>Summary!C2798</f>
        <v>26.04</v>
      </c>
      <c r="F3167">
        <f>Summary!I2798*$N$2</f>
        <v>75.436399999999992</v>
      </c>
      <c r="G3167">
        <f>Summary!F2798</f>
        <v>12.64</v>
      </c>
      <c r="H3167">
        <f>Summary!G2798</f>
        <v>76.67</v>
      </c>
      <c r="I3167">
        <f>Summary!H2798</f>
        <v>1.67</v>
      </c>
    </row>
    <row r="3168" spans="1:9" x14ac:dyDescent="0.55000000000000004">
      <c r="A3168">
        <v>2017</v>
      </c>
      <c r="B3168">
        <v>243</v>
      </c>
      <c r="C3168">
        <f>Summary!E2799</f>
        <v>24.59</v>
      </c>
      <c r="D3168">
        <f>Summary!D2799</f>
        <v>21.59</v>
      </c>
      <c r="E3168">
        <f>Summary!C2799</f>
        <v>28.1</v>
      </c>
      <c r="F3168">
        <f>Summary!I2799*$N$2</f>
        <v>223.99520000000001</v>
      </c>
      <c r="G3168">
        <f>Summary!F2799</f>
        <v>0.04</v>
      </c>
      <c r="H3168">
        <f>Summary!G2799</f>
        <v>70.83</v>
      </c>
      <c r="I3168">
        <f>Summary!H2799</f>
        <v>3.26</v>
      </c>
    </row>
    <row r="3169" spans="1:9" x14ac:dyDescent="0.55000000000000004">
      <c r="A3169">
        <v>2017</v>
      </c>
      <c r="B3169">
        <v>244</v>
      </c>
      <c r="C3169">
        <f>Summary!E2800</f>
        <v>24.45</v>
      </c>
      <c r="D3169">
        <f>Summary!D2800</f>
        <v>21.78</v>
      </c>
      <c r="E3169">
        <f>Summary!C2800</f>
        <v>27.41</v>
      </c>
      <c r="F3169">
        <f>Summary!I2800*$N$2</f>
        <v>243.54850000000002</v>
      </c>
      <c r="G3169">
        <f>Summary!F2800</f>
        <v>0.05</v>
      </c>
      <c r="H3169">
        <f>Summary!G2800</f>
        <v>78.38</v>
      </c>
      <c r="I3169">
        <f>Summary!H2800</f>
        <v>5.2</v>
      </c>
    </row>
    <row r="3170" spans="1:9" x14ac:dyDescent="0.55000000000000004">
      <c r="A3170">
        <v>2017</v>
      </c>
      <c r="B3170">
        <v>245</v>
      </c>
      <c r="C3170">
        <f>Summary!E2801</f>
        <v>23.82</v>
      </c>
      <c r="D3170">
        <f>Summary!D2801</f>
        <v>22</v>
      </c>
      <c r="E3170">
        <f>Summary!C2801</f>
        <v>25.75</v>
      </c>
      <c r="F3170">
        <f>Summary!I2801*$N$2</f>
        <v>205.83029999999999</v>
      </c>
      <c r="G3170">
        <f>Summary!F2801</f>
        <v>0.19</v>
      </c>
      <c r="H3170">
        <f>Summary!G2801</f>
        <v>76.459999999999994</v>
      </c>
      <c r="I3170">
        <f>Summary!H2801</f>
        <v>4.28</v>
      </c>
    </row>
    <row r="3171" spans="1:9" x14ac:dyDescent="0.55000000000000004">
      <c r="A3171">
        <v>2017</v>
      </c>
      <c r="B3171">
        <v>246</v>
      </c>
      <c r="C3171">
        <f>Summary!E2802</f>
        <v>24.26</v>
      </c>
      <c r="D3171">
        <f>Summary!D2802</f>
        <v>22.06</v>
      </c>
      <c r="E3171">
        <f>Summary!C2802</f>
        <v>27.61</v>
      </c>
      <c r="F3171">
        <f>Summary!I2802*$N$2</f>
        <v>231.51570000000001</v>
      </c>
      <c r="G3171">
        <f>Summary!F2802</f>
        <v>0</v>
      </c>
      <c r="H3171">
        <f>Summary!G2802</f>
        <v>70.849999999999994</v>
      </c>
      <c r="I3171">
        <f>Summary!H2802</f>
        <v>2.36</v>
      </c>
    </row>
    <row r="3172" spans="1:9" x14ac:dyDescent="0.55000000000000004">
      <c r="A3172">
        <v>2017</v>
      </c>
      <c r="B3172">
        <v>247</v>
      </c>
      <c r="C3172">
        <f>Summary!E2803</f>
        <v>25.93</v>
      </c>
      <c r="D3172">
        <f>Summary!D2803</f>
        <v>22.31</v>
      </c>
      <c r="E3172">
        <f>Summary!C2803</f>
        <v>30.53</v>
      </c>
      <c r="F3172">
        <f>Summary!I2803*$N$2</f>
        <v>270.8537</v>
      </c>
      <c r="G3172">
        <f>Summary!F2803</f>
        <v>0</v>
      </c>
      <c r="H3172">
        <f>Summary!G2803</f>
        <v>67.08</v>
      </c>
      <c r="I3172">
        <f>Summary!H2803</f>
        <v>2.89</v>
      </c>
    </row>
    <row r="3173" spans="1:9" x14ac:dyDescent="0.55000000000000004">
      <c r="A3173">
        <v>2017</v>
      </c>
      <c r="B3173">
        <v>248</v>
      </c>
      <c r="C3173">
        <f>Summary!E2804</f>
        <v>24.63</v>
      </c>
      <c r="D3173">
        <f>Summary!D2804</f>
        <v>22.05</v>
      </c>
      <c r="E3173">
        <f>Summary!C2804</f>
        <v>27.7</v>
      </c>
      <c r="F3173">
        <f>Summary!I2804*$N$2</f>
        <v>266.22570000000002</v>
      </c>
      <c r="G3173">
        <f>Summary!F2804</f>
        <v>0</v>
      </c>
      <c r="H3173">
        <f>Summary!G2804</f>
        <v>76.5</v>
      </c>
      <c r="I3173">
        <f>Summary!H2804</f>
        <v>3.37</v>
      </c>
    </row>
    <row r="3174" spans="1:9" x14ac:dyDescent="0.55000000000000004">
      <c r="A3174">
        <v>2017</v>
      </c>
      <c r="B3174">
        <v>249</v>
      </c>
      <c r="C3174">
        <f>Summary!E2805</f>
        <v>24.75</v>
      </c>
      <c r="D3174">
        <f>Summary!D2805</f>
        <v>22.39</v>
      </c>
      <c r="E3174">
        <f>Summary!C2805</f>
        <v>27.7</v>
      </c>
      <c r="F3174">
        <f>Summary!I2805*$N$2</f>
        <v>235.91230000000002</v>
      </c>
      <c r="G3174">
        <f>Summary!F2805</f>
        <v>0</v>
      </c>
      <c r="H3174">
        <f>Summary!G2805</f>
        <v>72.08</v>
      </c>
      <c r="I3174">
        <f>Summary!H2805</f>
        <v>2.68</v>
      </c>
    </row>
    <row r="3175" spans="1:9" x14ac:dyDescent="0.55000000000000004">
      <c r="A3175">
        <v>2017</v>
      </c>
      <c r="B3175">
        <v>250</v>
      </c>
      <c r="C3175">
        <f>Summary!E2806</f>
        <v>24.27</v>
      </c>
      <c r="D3175">
        <f>Summary!D2806</f>
        <v>22.29</v>
      </c>
      <c r="E3175">
        <f>Summary!C2806</f>
        <v>27.16</v>
      </c>
      <c r="F3175">
        <f>Summary!I2806*$N$2</f>
        <v>233.714</v>
      </c>
      <c r="G3175">
        <f>Summary!F2806</f>
        <v>0.01</v>
      </c>
      <c r="H3175">
        <f>Summary!G2806</f>
        <v>79.61</v>
      </c>
      <c r="I3175">
        <f>Summary!H2806</f>
        <v>2.94</v>
      </c>
    </row>
    <row r="3176" spans="1:9" x14ac:dyDescent="0.55000000000000004">
      <c r="A3176">
        <v>2017</v>
      </c>
      <c r="B3176">
        <v>251</v>
      </c>
      <c r="C3176">
        <f>Summary!E2807</f>
        <v>24.21</v>
      </c>
      <c r="D3176">
        <f>Summary!D2807</f>
        <v>21.83</v>
      </c>
      <c r="E3176">
        <f>Summary!C2807</f>
        <v>27.64</v>
      </c>
      <c r="F3176">
        <f>Summary!I2807*$N$2</f>
        <v>236.02799999999999</v>
      </c>
      <c r="G3176">
        <f>Summary!F2807</f>
        <v>0.03</v>
      </c>
      <c r="H3176">
        <f>Summary!G2807</f>
        <v>78.42</v>
      </c>
      <c r="I3176">
        <f>Summary!H2807</f>
        <v>2.13</v>
      </c>
    </row>
    <row r="3177" spans="1:9" x14ac:dyDescent="0.55000000000000004">
      <c r="A3177">
        <v>2017</v>
      </c>
      <c r="B3177">
        <v>252</v>
      </c>
      <c r="C3177">
        <f>Summary!E2808</f>
        <v>25.69</v>
      </c>
      <c r="D3177">
        <f>Summary!D2808</f>
        <v>21.03</v>
      </c>
      <c r="E3177">
        <f>Summary!C2808</f>
        <v>31.11</v>
      </c>
      <c r="F3177">
        <f>Summary!I2808*$N$2</f>
        <v>127.84850000000002</v>
      </c>
      <c r="G3177">
        <f>Summary!F2808</f>
        <v>0.14000000000000001</v>
      </c>
      <c r="H3177">
        <f>Summary!G2808</f>
        <v>56.02</v>
      </c>
      <c r="I3177">
        <f>Summary!H2808</f>
        <v>3.88</v>
      </c>
    </row>
    <row r="3178" spans="1:9" x14ac:dyDescent="0.55000000000000004">
      <c r="A3178">
        <v>2017</v>
      </c>
      <c r="B3178">
        <v>253</v>
      </c>
      <c r="C3178">
        <f>Summary!E2809</f>
        <v>22.99</v>
      </c>
      <c r="D3178">
        <f>Summary!D2809</f>
        <v>18.97</v>
      </c>
      <c r="E3178">
        <f>Summary!C2809</f>
        <v>27.5</v>
      </c>
      <c r="F3178">
        <f>Summary!I2809*$N$2</f>
        <v>279.76260000000002</v>
      </c>
      <c r="G3178">
        <f>Summary!F2809</f>
        <v>0.05</v>
      </c>
      <c r="H3178">
        <f>Summary!G2809</f>
        <v>51.86</v>
      </c>
      <c r="I3178">
        <f>Summary!H2809</f>
        <v>3.82</v>
      </c>
    </row>
    <row r="3179" spans="1:9" x14ac:dyDescent="0.55000000000000004">
      <c r="A3179">
        <v>2017</v>
      </c>
      <c r="B3179">
        <v>254</v>
      </c>
      <c r="C3179">
        <f>Summary!E2810</f>
        <v>24.26</v>
      </c>
      <c r="D3179">
        <f>Summary!D2810</f>
        <v>20.18</v>
      </c>
      <c r="E3179">
        <f>Summary!C2810</f>
        <v>28.78</v>
      </c>
      <c r="F3179">
        <f>Summary!I2810*$N$2</f>
        <v>270.96940000000001</v>
      </c>
      <c r="G3179">
        <f>Summary!F2810</f>
        <v>0</v>
      </c>
      <c r="H3179">
        <f>Summary!G2810</f>
        <v>50.32</v>
      </c>
      <c r="I3179">
        <f>Summary!H2810</f>
        <v>2.96</v>
      </c>
    </row>
    <row r="3180" spans="1:9" x14ac:dyDescent="0.55000000000000004">
      <c r="A3180">
        <v>2017</v>
      </c>
      <c r="B3180">
        <v>255</v>
      </c>
      <c r="C3180">
        <f>Summary!E2811</f>
        <v>24.48</v>
      </c>
      <c r="D3180">
        <f>Summary!D2811</f>
        <v>21.45</v>
      </c>
      <c r="E3180">
        <f>Summary!C2811</f>
        <v>28.65</v>
      </c>
      <c r="F3180">
        <f>Summary!I2811*$N$2</f>
        <v>261.94479999999999</v>
      </c>
      <c r="G3180">
        <f>Summary!F2811</f>
        <v>0</v>
      </c>
      <c r="H3180">
        <f>Summary!G2811</f>
        <v>63.35</v>
      </c>
      <c r="I3180">
        <f>Summary!H2811</f>
        <v>3.6</v>
      </c>
    </row>
    <row r="3181" spans="1:9" x14ac:dyDescent="0.55000000000000004">
      <c r="A3181">
        <v>2017</v>
      </c>
      <c r="B3181">
        <v>256</v>
      </c>
      <c r="C3181">
        <f>Summary!E2812</f>
        <v>23.63</v>
      </c>
      <c r="D3181">
        <f>Summary!D2812</f>
        <v>20.66</v>
      </c>
      <c r="E3181">
        <f>Summary!C2812</f>
        <v>27.05</v>
      </c>
      <c r="F3181">
        <f>Summary!I2812*$N$2</f>
        <v>261.94479999999999</v>
      </c>
      <c r="G3181">
        <f>Summary!F2812</f>
        <v>0</v>
      </c>
      <c r="H3181">
        <f>Summary!G2812</f>
        <v>71.989999999999995</v>
      </c>
      <c r="I3181">
        <f>Summary!H2812</f>
        <v>3.33</v>
      </c>
    </row>
    <row r="3182" spans="1:9" x14ac:dyDescent="0.55000000000000004">
      <c r="A3182">
        <v>2017</v>
      </c>
      <c r="B3182">
        <v>257</v>
      </c>
      <c r="C3182">
        <f>Summary!E2813</f>
        <v>25.16</v>
      </c>
      <c r="D3182">
        <f>Summary!D2813</f>
        <v>21.07</v>
      </c>
      <c r="E3182">
        <f>Summary!C2813</f>
        <v>29.77</v>
      </c>
      <c r="F3182">
        <f>Summary!I2813*$N$2</f>
        <v>262.87040000000002</v>
      </c>
      <c r="G3182">
        <f>Summary!F2813</f>
        <v>0</v>
      </c>
      <c r="H3182">
        <f>Summary!G2813</f>
        <v>59.41</v>
      </c>
      <c r="I3182">
        <f>Summary!H2813</f>
        <v>2.5299999999999998</v>
      </c>
    </row>
    <row r="3183" spans="1:9" x14ac:dyDescent="0.55000000000000004">
      <c r="A3183">
        <v>2017</v>
      </c>
      <c r="B3183">
        <v>258</v>
      </c>
      <c r="C3183">
        <f>Summary!E2814</f>
        <v>24.43</v>
      </c>
      <c r="D3183">
        <f>Summary!D2814</f>
        <v>21.49</v>
      </c>
      <c r="E3183">
        <f>Summary!C2814</f>
        <v>28.14</v>
      </c>
      <c r="F3183">
        <f>Summary!I2814*$N$2</f>
        <v>230.12730000000002</v>
      </c>
      <c r="G3183">
        <f>Summary!F2814</f>
        <v>0.02</v>
      </c>
      <c r="H3183">
        <f>Summary!G2814</f>
        <v>62.42</v>
      </c>
      <c r="I3183">
        <f>Summary!H2814</f>
        <v>3.01</v>
      </c>
    </row>
    <row r="3184" spans="1:9" x14ac:dyDescent="0.55000000000000004">
      <c r="A3184">
        <v>2017</v>
      </c>
      <c r="B3184">
        <v>259</v>
      </c>
      <c r="C3184">
        <f>Summary!E2815</f>
        <v>21.77</v>
      </c>
      <c r="D3184">
        <f>Summary!D2815</f>
        <v>20.09</v>
      </c>
      <c r="E3184">
        <f>Summary!C2815</f>
        <v>24.14</v>
      </c>
      <c r="F3184">
        <f>Summary!I2815*$N$2</f>
        <v>199.11970000000002</v>
      </c>
      <c r="G3184">
        <f>Summary!F2815</f>
        <v>0.05</v>
      </c>
      <c r="H3184">
        <f>Summary!G2815</f>
        <v>71.02</v>
      </c>
      <c r="I3184">
        <f>Summary!H2815</f>
        <v>3.48</v>
      </c>
    </row>
    <row r="3185" spans="1:9" x14ac:dyDescent="0.55000000000000004">
      <c r="A3185">
        <v>2017</v>
      </c>
      <c r="B3185">
        <v>260</v>
      </c>
      <c r="C3185">
        <f>Summary!E2816</f>
        <v>21.88</v>
      </c>
      <c r="D3185">
        <f>Summary!D2816</f>
        <v>19.72</v>
      </c>
      <c r="E3185">
        <f>Summary!C2816</f>
        <v>24.89</v>
      </c>
      <c r="F3185">
        <f>Summary!I2816*$N$2</f>
        <v>238.45769999999999</v>
      </c>
      <c r="G3185">
        <f>Summary!F2816</f>
        <v>0</v>
      </c>
      <c r="H3185">
        <f>Summary!G2816</f>
        <v>71.06</v>
      </c>
      <c r="I3185">
        <f>Summary!H2816</f>
        <v>2.5299999999999998</v>
      </c>
    </row>
    <row r="3186" spans="1:9" x14ac:dyDescent="0.55000000000000004">
      <c r="A3186">
        <v>2017</v>
      </c>
      <c r="B3186">
        <v>261</v>
      </c>
      <c r="C3186">
        <f>Summary!E2817</f>
        <v>24.05</v>
      </c>
      <c r="D3186">
        <f>Summary!D2817</f>
        <v>18.850000000000001</v>
      </c>
      <c r="E3186">
        <f>Summary!C2817</f>
        <v>29.03</v>
      </c>
      <c r="F3186">
        <f>Summary!I2817*$N$2</f>
        <v>259.86220000000003</v>
      </c>
      <c r="G3186">
        <f>Summary!F2817</f>
        <v>0</v>
      </c>
      <c r="H3186">
        <f>Summary!G2817</f>
        <v>47.71</v>
      </c>
      <c r="I3186">
        <f>Summary!H2817</f>
        <v>2.75</v>
      </c>
    </row>
    <row r="3187" spans="1:9" x14ac:dyDescent="0.55000000000000004">
      <c r="A3187">
        <v>2017</v>
      </c>
      <c r="B3187">
        <v>262</v>
      </c>
      <c r="C3187">
        <f>Summary!E2818</f>
        <v>23.02</v>
      </c>
      <c r="D3187">
        <f>Summary!D2818</f>
        <v>19.739999999999998</v>
      </c>
      <c r="E3187">
        <f>Summary!C2818</f>
        <v>27.25</v>
      </c>
      <c r="F3187">
        <f>Summary!I2818*$N$2</f>
        <v>248.63929999999999</v>
      </c>
      <c r="G3187">
        <f>Summary!F2818</f>
        <v>0</v>
      </c>
      <c r="H3187">
        <f>Summary!G2818</f>
        <v>61.97</v>
      </c>
      <c r="I3187">
        <f>Summary!H2818</f>
        <v>3.25</v>
      </c>
    </row>
    <row r="3188" spans="1:9" x14ac:dyDescent="0.55000000000000004">
      <c r="A3188">
        <v>2017</v>
      </c>
      <c r="B3188">
        <v>263</v>
      </c>
      <c r="C3188">
        <f>Summary!E2819</f>
        <v>22.62</v>
      </c>
      <c r="D3188">
        <f>Summary!D2819</f>
        <v>20.11</v>
      </c>
      <c r="E3188">
        <f>Summary!C2819</f>
        <v>25.74</v>
      </c>
      <c r="F3188">
        <f>Summary!I2819*$N$2</f>
        <v>229.78020000000001</v>
      </c>
      <c r="G3188">
        <f>Summary!F2819</f>
        <v>0</v>
      </c>
      <c r="H3188">
        <f>Summary!G2819</f>
        <v>72.349999999999994</v>
      </c>
      <c r="I3188">
        <f>Summary!H2819</f>
        <v>2.1800000000000002</v>
      </c>
    </row>
    <row r="3189" spans="1:9" x14ac:dyDescent="0.55000000000000004">
      <c r="A3189">
        <v>2017</v>
      </c>
      <c r="B3189">
        <v>264</v>
      </c>
      <c r="C3189">
        <f>Summary!E2820</f>
        <v>22.74</v>
      </c>
      <c r="D3189">
        <f>Summary!D2820</f>
        <v>19.77</v>
      </c>
      <c r="E3189">
        <f>Summary!C2820</f>
        <v>26.61</v>
      </c>
      <c r="F3189">
        <f>Summary!I2820*$N$2</f>
        <v>238.45769999999999</v>
      </c>
      <c r="G3189">
        <f>Summary!F2820</f>
        <v>0</v>
      </c>
      <c r="H3189">
        <f>Summary!G2820</f>
        <v>70.03</v>
      </c>
      <c r="I3189">
        <f>Summary!H2820</f>
        <v>3.32</v>
      </c>
    </row>
    <row r="3190" spans="1:9" x14ac:dyDescent="0.55000000000000004">
      <c r="A3190">
        <v>2017</v>
      </c>
      <c r="B3190">
        <v>265</v>
      </c>
      <c r="C3190">
        <f>Summary!E2821</f>
        <v>22.56</v>
      </c>
      <c r="D3190">
        <f>Summary!D2821</f>
        <v>20.309999999999999</v>
      </c>
      <c r="E3190">
        <f>Summary!C2821</f>
        <v>25.35</v>
      </c>
      <c r="F3190">
        <f>Summary!I2821*$N$2</f>
        <v>195.30159999999998</v>
      </c>
      <c r="G3190">
        <f>Summary!F2821</f>
        <v>0</v>
      </c>
      <c r="H3190">
        <f>Summary!G2821</f>
        <v>77.05</v>
      </c>
      <c r="I3190">
        <f>Summary!H2821</f>
        <v>4.8099999999999996</v>
      </c>
    </row>
    <row r="3191" spans="1:9" x14ac:dyDescent="0.55000000000000004">
      <c r="A3191">
        <v>2017</v>
      </c>
      <c r="B3191">
        <v>266</v>
      </c>
      <c r="C3191">
        <f>Summary!E2822</f>
        <v>22.5</v>
      </c>
      <c r="D3191">
        <f>Summary!D2822</f>
        <v>20.100000000000001</v>
      </c>
      <c r="E3191">
        <f>Summary!C2822</f>
        <v>25.53</v>
      </c>
      <c r="F3191">
        <f>Summary!I2822*$N$2</f>
        <v>177.3681</v>
      </c>
      <c r="G3191">
        <f>Summary!F2822</f>
        <v>0.02</v>
      </c>
      <c r="H3191">
        <f>Summary!G2822</f>
        <v>74.010000000000005</v>
      </c>
      <c r="I3191">
        <f>Summary!H2822</f>
        <v>4.03</v>
      </c>
    </row>
    <row r="3192" spans="1:9" x14ac:dyDescent="0.55000000000000004">
      <c r="A3192">
        <v>2017</v>
      </c>
      <c r="B3192">
        <v>267</v>
      </c>
      <c r="C3192">
        <f>Summary!E2823</f>
        <v>22.64</v>
      </c>
      <c r="D3192">
        <f>Summary!D2823</f>
        <v>20.02</v>
      </c>
      <c r="E3192">
        <f>Summary!C2823</f>
        <v>26.21</v>
      </c>
      <c r="F3192">
        <f>Summary!I2823*$N$2</f>
        <v>237.185</v>
      </c>
      <c r="G3192">
        <f>Summary!F2823</f>
        <v>0</v>
      </c>
      <c r="H3192">
        <f>Summary!G2823</f>
        <v>67.819999999999993</v>
      </c>
      <c r="I3192">
        <f>Summary!H2823</f>
        <v>1.67</v>
      </c>
    </row>
    <row r="3193" spans="1:9" x14ac:dyDescent="0.55000000000000004">
      <c r="A3193">
        <v>2017</v>
      </c>
      <c r="B3193">
        <v>268</v>
      </c>
      <c r="C3193">
        <f>Summary!E2824</f>
        <v>24.16</v>
      </c>
      <c r="D3193">
        <f>Summary!D2824</f>
        <v>20.28</v>
      </c>
      <c r="E3193">
        <f>Summary!C2824</f>
        <v>28.75</v>
      </c>
      <c r="F3193">
        <f>Summary!I2824*$N$2</f>
        <v>233.48259999999999</v>
      </c>
      <c r="G3193">
        <f>Summary!F2824</f>
        <v>0</v>
      </c>
      <c r="H3193">
        <f>Summary!G2824</f>
        <v>60.85</v>
      </c>
      <c r="I3193">
        <f>Summary!H2824</f>
        <v>3.28</v>
      </c>
    </row>
    <row r="3194" spans="1:9" x14ac:dyDescent="0.55000000000000004">
      <c r="A3194">
        <v>2017</v>
      </c>
      <c r="B3194">
        <v>269</v>
      </c>
      <c r="C3194">
        <f>Summary!E2825</f>
        <v>23.21</v>
      </c>
      <c r="D3194">
        <f>Summary!D2825</f>
        <v>20.8</v>
      </c>
      <c r="E3194">
        <f>Summary!C2825</f>
        <v>26.64</v>
      </c>
      <c r="F3194">
        <f>Summary!I2825*$N$2</f>
        <v>210.92110000000002</v>
      </c>
      <c r="G3194">
        <f>Summary!F2825</f>
        <v>0.01</v>
      </c>
      <c r="H3194">
        <f>Summary!G2825</f>
        <v>67.75</v>
      </c>
      <c r="I3194">
        <f>Summary!H2825</f>
        <v>3.88</v>
      </c>
    </row>
    <row r="3195" spans="1:9" x14ac:dyDescent="0.55000000000000004">
      <c r="A3195">
        <v>2017</v>
      </c>
      <c r="B3195">
        <v>270</v>
      </c>
      <c r="C3195">
        <f>Summary!E2826</f>
        <v>22.49</v>
      </c>
      <c r="D3195">
        <f>Summary!D2826</f>
        <v>21.13</v>
      </c>
      <c r="E3195">
        <f>Summary!C2826</f>
        <v>24.95</v>
      </c>
      <c r="F3195">
        <f>Summary!I2826*$N$2</f>
        <v>171.81450000000001</v>
      </c>
      <c r="G3195">
        <f>Summary!F2826</f>
        <v>0.03</v>
      </c>
      <c r="H3195">
        <f>Summary!G2826</f>
        <v>78.73</v>
      </c>
      <c r="I3195">
        <f>Summary!H2826</f>
        <v>3.44</v>
      </c>
    </row>
    <row r="3196" spans="1:9" x14ac:dyDescent="0.55000000000000004">
      <c r="A3196">
        <v>2017</v>
      </c>
      <c r="B3196">
        <v>271</v>
      </c>
      <c r="C3196">
        <f>Summary!E2827</f>
        <v>22.47</v>
      </c>
      <c r="D3196">
        <f>Summary!D2827</f>
        <v>20.43</v>
      </c>
      <c r="E3196">
        <f>Summary!C2827</f>
        <v>24.99</v>
      </c>
      <c r="F3196">
        <f>Summary!I2827*$N$2</f>
        <v>176.78960000000001</v>
      </c>
      <c r="G3196">
        <f>Summary!F2827</f>
        <v>0</v>
      </c>
      <c r="H3196">
        <f>Summary!G2827</f>
        <v>73.459999999999994</v>
      </c>
      <c r="I3196">
        <f>Summary!H2827</f>
        <v>4.2699999999999996</v>
      </c>
    </row>
    <row r="3197" spans="1:9" x14ac:dyDescent="0.55000000000000004">
      <c r="A3197">
        <v>2017</v>
      </c>
      <c r="B3197">
        <v>272</v>
      </c>
      <c r="C3197">
        <f>Summary!E2828</f>
        <v>21.71</v>
      </c>
      <c r="D3197">
        <f>Summary!D2828</f>
        <v>19.170000000000002</v>
      </c>
      <c r="E3197">
        <f>Summary!C2828</f>
        <v>25.07</v>
      </c>
      <c r="F3197">
        <f>Summary!I2828*$N$2</f>
        <v>209.3013</v>
      </c>
      <c r="G3197">
        <f>Summary!F2828</f>
        <v>0.01</v>
      </c>
      <c r="H3197">
        <f>Summary!G2828</f>
        <v>71.47</v>
      </c>
      <c r="I3197">
        <f>Summary!H2828</f>
        <v>3.52</v>
      </c>
    </row>
    <row r="3198" spans="1:9" x14ac:dyDescent="0.55000000000000004">
      <c r="A3198">
        <v>2017</v>
      </c>
      <c r="B3198">
        <v>273</v>
      </c>
      <c r="C3198">
        <f>Summary!E2829</f>
        <v>21.35</v>
      </c>
      <c r="D3198">
        <f>Summary!D2829</f>
        <v>19.7</v>
      </c>
      <c r="E3198">
        <f>Summary!C2829</f>
        <v>24.36</v>
      </c>
      <c r="F3198">
        <f>Summary!I2829*$N$2</f>
        <v>192.4091</v>
      </c>
      <c r="G3198">
        <f>Summary!F2829</f>
        <v>0</v>
      </c>
      <c r="H3198">
        <f>Summary!G2829</f>
        <v>70.010000000000005</v>
      </c>
      <c r="I3198">
        <f>Summary!H2829</f>
        <v>1.77</v>
      </c>
    </row>
    <row r="3199" spans="1:9" x14ac:dyDescent="0.55000000000000004">
      <c r="A3199">
        <v>2017</v>
      </c>
      <c r="B3199">
        <v>274</v>
      </c>
      <c r="C3199">
        <f>Summary!E2830</f>
        <v>21.16</v>
      </c>
      <c r="D3199">
        <f>Summary!D2830</f>
        <v>19.8</v>
      </c>
      <c r="E3199">
        <f>Summary!C2830</f>
        <v>23.28</v>
      </c>
      <c r="F3199">
        <f>Summary!I2830*$N$2</f>
        <v>141.84819999999999</v>
      </c>
      <c r="G3199">
        <f>Summary!F2830</f>
        <v>0</v>
      </c>
      <c r="H3199">
        <f>Summary!G2830</f>
        <v>78.099999999999994</v>
      </c>
      <c r="I3199">
        <f>Summary!H2830</f>
        <v>2.33</v>
      </c>
    </row>
    <row r="3200" spans="1:9" x14ac:dyDescent="0.55000000000000004">
      <c r="A3200">
        <v>2017</v>
      </c>
      <c r="B3200">
        <v>275</v>
      </c>
      <c r="C3200">
        <f>Summary!E2831</f>
        <v>22.26</v>
      </c>
      <c r="D3200">
        <f>Summary!D2831</f>
        <v>19.760000000000002</v>
      </c>
      <c r="E3200">
        <f>Summary!C2831</f>
        <v>25.58</v>
      </c>
      <c r="F3200">
        <f>Summary!I2831*$N$2</f>
        <v>182.69030000000001</v>
      </c>
      <c r="G3200">
        <f>Summary!F2831</f>
        <v>0.02</v>
      </c>
      <c r="H3200">
        <f>Summary!G2831</f>
        <v>74.3</v>
      </c>
      <c r="I3200">
        <f>Summary!H2831</f>
        <v>3.44</v>
      </c>
    </row>
    <row r="3201" spans="1:9" x14ac:dyDescent="0.55000000000000004">
      <c r="A3201">
        <v>2017</v>
      </c>
      <c r="B3201">
        <v>276</v>
      </c>
      <c r="C3201">
        <f>Summary!E2832</f>
        <v>22.01</v>
      </c>
      <c r="D3201">
        <f>Summary!D2832</f>
        <v>19.3</v>
      </c>
      <c r="E3201">
        <f>Summary!C2832</f>
        <v>25.55</v>
      </c>
      <c r="F3201">
        <f>Summary!I2832*$N$2</f>
        <v>210.1112</v>
      </c>
      <c r="G3201">
        <f>Summary!F2832</f>
        <v>0.03</v>
      </c>
      <c r="H3201">
        <f>Summary!G2832</f>
        <v>75.36</v>
      </c>
      <c r="I3201">
        <f>Summary!H2832</f>
        <v>2.57</v>
      </c>
    </row>
    <row r="3202" spans="1:9" x14ac:dyDescent="0.55000000000000004">
      <c r="A3202">
        <v>2017</v>
      </c>
      <c r="B3202">
        <v>277</v>
      </c>
      <c r="C3202">
        <f>Summary!E2833</f>
        <v>22.03</v>
      </c>
      <c r="D3202">
        <f>Summary!D2833</f>
        <v>20.059999999999999</v>
      </c>
      <c r="E3202">
        <f>Summary!C2833</f>
        <v>24.8</v>
      </c>
      <c r="F3202">
        <f>Summary!I2833*$N$2</f>
        <v>193.79750000000001</v>
      </c>
      <c r="G3202">
        <f>Summary!F2833</f>
        <v>0.02</v>
      </c>
      <c r="H3202">
        <f>Summary!G2833</f>
        <v>77.38</v>
      </c>
      <c r="I3202">
        <f>Summary!H2833</f>
        <v>3.26</v>
      </c>
    </row>
    <row r="3203" spans="1:9" x14ac:dyDescent="0.55000000000000004">
      <c r="A3203">
        <v>2017</v>
      </c>
      <c r="B3203">
        <v>278</v>
      </c>
      <c r="C3203">
        <f>Summary!E2834</f>
        <v>21.98</v>
      </c>
      <c r="D3203">
        <f>Summary!D2834</f>
        <v>19.600000000000001</v>
      </c>
      <c r="E3203">
        <f>Summary!C2834</f>
        <v>25.64</v>
      </c>
      <c r="F3203">
        <f>Summary!I2834*$N$2</f>
        <v>206.29309999999998</v>
      </c>
      <c r="G3203">
        <f>Summary!F2834</f>
        <v>0</v>
      </c>
      <c r="H3203">
        <f>Summary!G2834</f>
        <v>73.63</v>
      </c>
      <c r="I3203">
        <f>Summary!H2834</f>
        <v>2.62</v>
      </c>
    </row>
    <row r="3204" spans="1:9" x14ac:dyDescent="0.55000000000000004">
      <c r="A3204">
        <v>2017</v>
      </c>
      <c r="B3204">
        <v>279</v>
      </c>
      <c r="C3204">
        <f>Summary!E2835</f>
        <v>22.98</v>
      </c>
      <c r="D3204">
        <f>Summary!D2835</f>
        <v>19.61</v>
      </c>
      <c r="E3204">
        <f>Summary!C2835</f>
        <v>27.94</v>
      </c>
      <c r="F3204">
        <f>Summary!I2835*$N$2</f>
        <v>214.16070000000002</v>
      </c>
      <c r="G3204">
        <f>Summary!F2835</f>
        <v>0</v>
      </c>
      <c r="H3204">
        <f>Summary!G2835</f>
        <v>62.24</v>
      </c>
      <c r="I3204">
        <f>Summary!H2835</f>
        <v>2.21</v>
      </c>
    </row>
    <row r="3205" spans="1:9" x14ac:dyDescent="0.55000000000000004">
      <c r="A3205">
        <v>2017</v>
      </c>
      <c r="B3205">
        <v>280</v>
      </c>
      <c r="C3205">
        <f>Summary!E2836</f>
        <v>21.72</v>
      </c>
      <c r="D3205">
        <f>Summary!D2836</f>
        <v>19.36</v>
      </c>
      <c r="E3205">
        <f>Summary!C2836</f>
        <v>24.67</v>
      </c>
      <c r="F3205">
        <f>Summary!I2836*$N$2</f>
        <v>173.78139999999999</v>
      </c>
      <c r="G3205">
        <f>Summary!F2836</f>
        <v>0.01</v>
      </c>
      <c r="H3205">
        <f>Summary!G2836</f>
        <v>79</v>
      </c>
      <c r="I3205">
        <f>Summary!H2836</f>
        <v>4.17</v>
      </c>
    </row>
    <row r="3206" spans="1:9" x14ac:dyDescent="0.55000000000000004">
      <c r="A3206">
        <v>2017</v>
      </c>
      <c r="B3206">
        <v>281</v>
      </c>
      <c r="C3206">
        <f>Summary!E2837</f>
        <v>21.47</v>
      </c>
      <c r="D3206">
        <f>Summary!D2837</f>
        <v>19.43</v>
      </c>
      <c r="E3206">
        <f>Summary!C2837</f>
        <v>24.35</v>
      </c>
      <c r="F3206">
        <f>Summary!I2837*$N$2</f>
        <v>203.4006</v>
      </c>
      <c r="G3206">
        <f>Summary!F2837</f>
        <v>0</v>
      </c>
      <c r="H3206">
        <f>Summary!G2837</f>
        <v>72.2</v>
      </c>
      <c r="I3206">
        <f>Summary!H2837</f>
        <v>2.63</v>
      </c>
    </row>
    <row r="3207" spans="1:9" x14ac:dyDescent="0.55000000000000004">
      <c r="A3207">
        <v>2017</v>
      </c>
      <c r="B3207">
        <v>282</v>
      </c>
      <c r="C3207">
        <f>Summary!E2838</f>
        <v>21.38</v>
      </c>
      <c r="D3207">
        <f>Summary!D2838</f>
        <v>19.170000000000002</v>
      </c>
      <c r="E3207">
        <f>Summary!C2838</f>
        <v>24.85</v>
      </c>
      <c r="F3207">
        <f>Summary!I2838*$N$2</f>
        <v>206.17740000000001</v>
      </c>
      <c r="G3207">
        <f>Summary!F2838</f>
        <v>0</v>
      </c>
      <c r="H3207">
        <f>Summary!G2838</f>
        <v>68.959999999999994</v>
      </c>
      <c r="I3207">
        <f>Summary!H2838</f>
        <v>1.56</v>
      </c>
    </row>
    <row r="3208" spans="1:9" x14ac:dyDescent="0.55000000000000004">
      <c r="A3208">
        <v>2017</v>
      </c>
      <c r="B3208">
        <v>283</v>
      </c>
      <c r="C3208">
        <f>Summary!E2839</f>
        <v>21.33</v>
      </c>
      <c r="D3208">
        <f>Summary!D2839</f>
        <v>19.21</v>
      </c>
      <c r="E3208">
        <f>Summary!C2839</f>
        <v>24.82</v>
      </c>
      <c r="F3208">
        <f>Summary!I2839*$N$2</f>
        <v>192.87190000000001</v>
      </c>
      <c r="G3208">
        <f>Summary!F2839</f>
        <v>0</v>
      </c>
      <c r="H3208">
        <f>Summary!G2839</f>
        <v>71.650000000000006</v>
      </c>
      <c r="I3208">
        <f>Summary!H2839</f>
        <v>1.36</v>
      </c>
    </row>
    <row r="3209" spans="1:9" x14ac:dyDescent="0.55000000000000004">
      <c r="A3209">
        <v>2017</v>
      </c>
      <c r="B3209">
        <v>284</v>
      </c>
      <c r="C3209">
        <f>Summary!E2840</f>
        <v>21.47</v>
      </c>
      <c r="D3209">
        <f>Summary!D2840</f>
        <v>18.829999999999998</v>
      </c>
      <c r="E3209">
        <f>Summary!C2840</f>
        <v>24.81</v>
      </c>
      <c r="F3209">
        <f>Summary!I2840*$N$2</f>
        <v>199.58250000000001</v>
      </c>
      <c r="G3209">
        <f>Summary!F2840</f>
        <v>0</v>
      </c>
      <c r="H3209">
        <f>Summary!G2840</f>
        <v>72.260000000000005</v>
      </c>
      <c r="I3209">
        <f>Summary!H2840</f>
        <v>1.62</v>
      </c>
    </row>
    <row r="3210" spans="1:9" x14ac:dyDescent="0.55000000000000004">
      <c r="A3210">
        <v>2017</v>
      </c>
      <c r="B3210">
        <v>285</v>
      </c>
      <c r="C3210">
        <f>Summary!E2841</f>
        <v>22.8</v>
      </c>
      <c r="D3210">
        <f>Summary!D2841</f>
        <v>20.079999999999998</v>
      </c>
      <c r="E3210">
        <f>Summary!C2841</f>
        <v>26.29</v>
      </c>
      <c r="F3210">
        <f>Summary!I2841*$N$2</f>
        <v>189.74799999999999</v>
      </c>
      <c r="G3210">
        <f>Summary!F2841</f>
        <v>0</v>
      </c>
      <c r="H3210">
        <f>Summary!G2841</f>
        <v>61.74</v>
      </c>
      <c r="I3210">
        <f>Summary!H2841</f>
        <v>1.46</v>
      </c>
    </row>
    <row r="3211" spans="1:9" x14ac:dyDescent="0.55000000000000004">
      <c r="A3211">
        <v>2017</v>
      </c>
      <c r="B3211">
        <v>286</v>
      </c>
      <c r="C3211">
        <f>Summary!E2842</f>
        <v>23.2</v>
      </c>
      <c r="D3211">
        <f>Summary!D2842</f>
        <v>20.37</v>
      </c>
      <c r="E3211">
        <f>Summary!C2842</f>
        <v>26.77</v>
      </c>
      <c r="F3211">
        <f>Summary!I2842*$N$2</f>
        <v>194.14460000000003</v>
      </c>
      <c r="G3211">
        <f>Summary!F2842</f>
        <v>0</v>
      </c>
      <c r="H3211">
        <f>Summary!G2842</f>
        <v>60.42</v>
      </c>
      <c r="I3211">
        <f>Summary!H2842</f>
        <v>1.73</v>
      </c>
    </row>
    <row r="3212" spans="1:9" x14ac:dyDescent="0.55000000000000004">
      <c r="A3212">
        <v>2017</v>
      </c>
      <c r="B3212">
        <v>287</v>
      </c>
      <c r="C3212">
        <f>Summary!E2843</f>
        <v>22.54</v>
      </c>
      <c r="D3212">
        <f>Summary!D2843</f>
        <v>19.52</v>
      </c>
      <c r="E3212">
        <f>Summary!C2843</f>
        <v>26.53</v>
      </c>
      <c r="F3212">
        <f>Summary!I2843*$N$2</f>
        <v>191.7149</v>
      </c>
      <c r="G3212">
        <f>Summary!F2843</f>
        <v>0</v>
      </c>
      <c r="H3212">
        <f>Summary!G2843</f>
        <v>70.739999999999995</v>
      </c>
      <c r="I3212">
        <f>Summary!H2843</f>
        <v>3.69</v>
      </c>
    </row>
    <row r="3213" spans="1:9" x14ac:dyDescent="0.55000000000000004">
      <c r="A3213">
        <v>2017</v>
      </c>
      <c r="B3213">
        <v>288</v>
      </c>
      <c r="C3213">
        <f>Summary!E2844</f>
        <v>21.22</v>
      </c>
      <c r="D3213">
        <f>Summary!D2844</f>
        <v>18.78</v>
      </c>
      <c r="E3213">
        <f>Summary!C2844</f>
        <v>24.83</v>
      </c>
      <c r="F3213">
        <f>Summary!I2844*$N$2</f>
        <v>191.83059999999998</v>
      </c>
      <c r="G3213">
        <f>Summary!F2844</f>
        <v>0</v>
      </c>
      <c r="H3213">
        <f>Summary!G2844</f>
        <v>81.02</v>
      </c>
      <c r="I3213">
        <f>Summary!H2844</f>
        <v>5.03</v>
      </c>
    </row>
    <row r="3214" spans="1:9" x14ac:dyDescent="0.55000000000000004">
      <c r="A3214">
        <v>2017</v>
      </c>
      <c r="B3214">
        <v>289</v>
      </c>
      <c r="C3214">
        <f>Summary!E2845</f>
        <v>20.74</v>
      </c>
      <c r="D3214">
        <f>Summary!D2845</f>
        <v>18.100000000000001</v>
      </c>
      <c r="E3214">
        <f>Summary!C2845</f>
        <v>24.32</v>
      </c>
      <c r="F3214">
        <f>Summary!I2845*$N$2</f>
        <v>191.83059999999998</v>
      </c>
      <c r="G3214">
        <f>Summary!F2845</f>
        <v>0</v>
      </c>
      <c r="H3214">
        <f>Summary!G2845</f>
        <v>76.739999999999995</v>
      </c>
      <c r="I3214">
        <f>Summary!H2845</f>
        <v>4.1900000000000004</v>
      </c>
    </row>
    <row r="3215" spans="1:9" x14ac:dyDescent="0.55000000000000004">
      <c r="A3215">
        <v>2017</v>
      </c>
      <c r="B3215">
        <v>290</v>
      </c>
      <c r="C3215">
        <f>Summary!E2846</f>
        <v>20.83</v>
      </c>
      <c r="D3215">
        <f>Summary!D2846</f>
        <v>18.57</v>
      </c>
      <c r="E3215">
        <f>Summary!C2846</f>
        <v>23.91</v>
      </c>
      <c r="F3215">
        <f>Summary!I2846*$N$2</f>
        <v>148.7902</v>
      </c>
      <c r="G3215">
        <f>Summary!F2846</f>
        <v>0.62</v>
      </c>
      <c r="H3215">
        <f>Summary!G2846</f>
        <v>74.91</v>
      </c>
      <c r="I3215">
        <f>Summary!H2846</f>
        <v>1.94</v>
      </c>
    </row>
    <row r="3216" spans="1:9" x14ac:dyDescent="0.55000000000000004">
      <c r="A3216">
        <v>2017</v>
      </c>
      <c r="B3216">
        <v>291</v>
      </c>
      <c r="C3216">
        <f>Summary!E2847</f>
        <v>20.05</v>
      </c>
      <c r="D3216">
        <f>Summary!D2847</f>
        <v>18.170000000000002</v>
      </c>
      <c r="E3216">
        <f>Summary!C2847</f>
        <v>22.33</v>
      </c>
      <c r="F3216">
        <f>Summary!I2847*$N$2</f>
        <v>78.676000000000002</v>
      </c>
      <c r="G3216">
        <f>Summary!F2847</f>
        <v>14.32</v>
      </c>
      <c r="H3216">
        <f>Summary!G2847</f>
        <v>78.44</v>
      </c>
      <c r="I3216">
        <f>Summary!H2847</f>
        <v>4.2300000000000004</v>
      </c>
    </row>
    <row r="3217" spans="1:9" x14ac:dyDescent="0.55000000000000004">
      <c r="A3217">
        <v>2017</v>
      </c>
      <c r="B3217">
        <v>292</v>
      </c>
      <c r="C3217">
        <f>Summary!E2848</f>
        <v>19.010000000000002</v>
      </c>
      <c r="D3217">
        <f>Summary!D2848</f>
        <v>16.04</v>
      </c>
      <c r="E3217">
        <f>Summary!C2848</f>
        <v>23.05</v>
      </c>
      <c r="F3217">
        <f>Summary!I2848*$N$2</f>
        <v>174.59129999999999</v>
      </c>
      <c r="G3217">
        <f>Summary!F2848</f>
        <v>8.9600000000000009</v>
      </c>
      <c r="H3217">
        <f>Summary!G2848</f>
        <v>65.08</v>
      </c>
      <c r="I3217">
        <f>Summary!H2848</f>
        <v>3.26</v>
      </c>
    </row>
    <row r="3218" spans="1:9" x14ac:dyDescent="0.55000000000000004">
      <c r="A3218">
        <v>2017</v>
      </c>
      <c r="B3218">
        <v>293</v>
      </c>
      <c r="C3218">
        <f>Summary!E2849</f>
        <v>19.87</v>
      </c>
      <c r="D3218">
        <f>Summary!D2849</f>
        <v>16.28</v>
      </c>
      <c r="E3218">
        <f>Summary!C2849</f>
        <v>24.49</v>
      </c>
      <c r="F3218">
        <f>Summary!I2849*$N$2</f>
        <v>181.07050000000001</v>
      </c>
      <c r="G3218">
        <f>Summary!F2849</f>
        <v>0</v>
      </c>
      <c r="H3218">
        <f>Summary!G2849</f>
        <v>66.22</v>
      </c>
      <c r="I3218">
        <f>Summary!H2849</f>
        <v>2.7</v>
      </c>
    </row>
    <row r="3219" spans="1:9" x14ac:dyDescent="0.55000000000000004">
      <c r="A3219">
        <v>2017</v>
      </c>
      <c r="B3219">
        <v>294</v>
      </c>
      <c r="C3219">
        <f>Summary!E2850</f>
        <v>20.72</v>
      </c>
      <c r="D3219">
        <f>Summary!D2850</f>
        <v>17.68</v>
      </c>
      <c r="E3219">
        <f>Summary!C2850</f>
        <v>24.61</v>
      </c>
      <c r="F3219">
        <f>Summary!I2850*$N$2</f>
        <v>186.27700000000002</v>
      </c>
      <c r="G3219">
        <f>Summary!F2850</f>
        <v>0</v>
      </c>
      <c r="H3219">
        <f>Summary!G2850</f>
        <v>70.64</v>
      </c>
      <c r="I3219">
        <f>Summary!H2850</f>
        <v>2.38</v>
      </c>
    </row>
    <row r="3220" spans="1:9" x14ac:dyDescent="0.55000000000000004">
      <c r="A3220">
        <v>2017</v>
      </c>
      <c r="B3220">
        <v>295</v>
      </c>
      <c r="C3220">
        <f>Summary!E2851</f>
        <v>20.69</v>
      </c>
      <c r="D3220">
        <f>Summary!D2851</f>
        <v>18.510000000000002</v>
      </c>
      <c r="E3220">
        <f>Summary!C2851</f>
        <v>23.63</v>
      </c>
      <c r="F3220">
        <f>Summary!I2851*$N$2</f>
        <v>156.19499999999999</v>
      </c>
      <c r="G3220">
        <f>Summary!F2851</f>
        <v>0.01</v>
      </c>
      <c r="H3220">
        <f>Summary!G2851</f>
        <v>76.650000000000006</v>
      </c>
      <c r="I3220">
        <f>Summary!H2851</f>
        <v>3.29</v>
      </c>
    </row>
    <row r="3221" spans="1:9" x14ac:dyDescent="0.55000000000000004">
      <c r="A3221">
        <v>2017</v>
      </c>
      <c r="B3221">
        <v>296</v>
      </c>
      <c r="C3221">
        <f>Summary!E2852</f>
        <v>19.3</v>
      </c>
      <c r="D3221">
        <f>Summary!D2852</f>
        <v>17.260000000000002</v>
      </c>
      <c r="E3221">
        <f>Summary!C2852</f>
        <v>22.03</v>
      </c>
      <c r="F3221">
        <f>Summary!I2852*$N$2</f>
        <v>137.9144</v>
      </c>
      <c r="G3221">
        <f>Summary!F2852</f>
        <v>0</v>
      </c>
      <c r="H3221">
        <f>Summary!G2852</f>
        <v>80.349999999999994</v>
      </c>
      <c r="I3221">
        <f>Summary!H2852</f>
        <v>3.09</v>
      </c>
    </row>
    <row r="3222" spans="1:9" x14ac:dyDescent="0.55000000000000004">
      <c r="A3222">
        <v>2017</v>
      </c>
      <c r="B3222">
        <v>297</v>
      </c>
      <c r="C3222">
        <f>Summary!E2853</f>
        <v>19.36</v>
      </c>
      <c r="D3222">
        <f>Summary!D2853</f>
        <v>16.14</v>
      </c>
      <c r="E3222">
        <f>Summary!C2853</f>
        <v>22.8</v>
      </c>
      <c r="F3222">
        <f>Summary!I2853*$N$2</f>
        <v>183.15309999999999</v>
      </c>
      <c r="G3222">
        <f>Summary!F2853</f>
        <v>0</v>
      </c>
      <c r="H3222">
        <f>Summary!G2853</f>
        <v>71.87</v>
      </c>
      <c r="I3222">
        <f>Summary!H2853</f>
        <v>2.08</v>
      </c>
    </row>
    <row r="3223" spans="1:9" x14ac:dyDescent="0.55000000000000004">
      <c r="A3223">
        <v>2017</v>
      </c>
      <c r="B3223">
        <v>298</v>
      </c>
      <c r="C3223">
        <f>Summary!E2854</f>
        <v>20.29</v>
      </c>
      <c r="D3223">
        <f>Summary!D2854</f>
        <v>17.670000000000002</v>
      </c>
      <c r="E3223">
        <f>Summary!C2854</f>
        <v>24.03</v>
      </c>
      <c r="F3223">
        <f>Summary!I2854*$N$2</f>
        <v>183.50020000000001</v>
      </c>
      <c r="G3223">
        <f>Summary!F2854</f>
        <v>0</v>
      </c>
      <c r="H3223">
        <f>Summary!G2854</f>
        <v>66.400000000000006</v>
      </c>
      <c r="I3223">
        <f>Summary!H2854</f>
        <v>2.2799999999999998</v>
      </c>
    </row>
    <row r="3224" spans="1:9" x14ac:dyDescent="0.55000000000000004">
      <c r="A3224">
        <v>2017</v>
      </c>
      <c r="B3224">
        <v>299</v>
      </c>
      <c r="C3224">
        <f>Summary!E2855</f>
        <v>20.2</v>
      </c>
      <c r="D3224">
        <f>Summary!D2855</f>
        <v>17.670000000000002</v>
      </c>
      <c r="E3224">
        <f>Summary!C2855</f>
        <v>24.25</v>
      </c>
      <c r="F3224">
        <f>Summary!I2855*$N$2</f>
        <v>181.649</v>
      </c>
      <c r="G3224">
        <f>Summary!F2855</f>
        <v>0</v>
      </c>
      <c r="H3224">
        <f>Summary!G2855</f>
        <v>70.44</v>
      </c>
      <c r="I3224">
        <f>Summary!H2855</f>
        <v>3.17</v>
      </c>
    </row>
    <row r="3225" spans="1:9" x14ac:dyDescent="0.55000000000000004">
      <c r="A3225">
        <v>2017</v>
      </c>
      <c r="B3225">
        <v>300</v>
      </c>
      <c r="C3225">
        <f>Summary!E2856</f>
        <v>20.67</v>
      </c>
      <c r="D3225">
        <f>Summary!D2856</f>
        <v>17.420000000000002</v>
      </c>
      <c r="E3225">
        <f>Summary!C2856</f>
        <v>25.3</v>
      </c>
      <c r="F3225">
        <f>Summary!I2856*$N$2</f>
        <v>183.73160000000001</v>
      </c>
      <c r="G3225">
        <f>Summary!F2856</f>
        <v>0</v>
      </c>
      <c r="H3225">
        <f>Summary!G2856</f>
        <v>60.27</v>
      </c>
      <c r="I3225">
        <f>Summary!H2856</f>
        <v>2.4700000000000002</v>
      </c>
    </row>
    <row r="3226" spans="1:9" x14ac:dyDescent="0.55000000000000004">
      <c r="A3226">
        <v>2017</v>
      </c>
      <c r="B3226">
        <v>301</v>
      </c>
      <c r="C3226">
        <f>Summary!E2857</f>
        <v>19.739999999999998</v>
      </c>
      <c r="D3226">
        <f>Summary!D2857</f>
        <v>17.46</v>
      </c>
      <c r="E3226">
        <f>Summary!C2857</f>
        <v>22.85</v>
      </c>
      <c r="F3226">
        <f>Summary!I2857*$N$2</f>
        <v>152.9554</v>
      </c>
      <c r="G3226">
        <f>Summary!F2857</f>
        <v>0</v>
      </c>
      <c r="H3226">
        <f>Summary!G2857</f>
        <v>74.84</v>
      </c>
      <c r="I3226">
        <f>Summary!H2857</f>
        <v>3.83</v>
      </c>
    </row>
    <row r="3227" spans="1:9" x14ac:dyDescent="0.55000000000000004">
      <c r="A3227">
        <v>2017</v>
      </c>
      <c r="B3227">
        <v>302</v>
      </c>
      <c r="C3227">
        <f>Summary!E2858</f>
        <v>19.68</v>
      </c>
      <c r="D3227">
        <f>Summary!D2858</f>
        <v>18.16</v>
      </c>
      <c r="E3227">
        <f>Summary!C2858</f>
        <v>22.61</v>
      </c>
      <c r="F3227">
        <f>Summary!I2858*$N$2</f>
        <v>151.68270000000001</v>
      </c>
      <c r="G3227">
        <f>Summary!F2858</f>
        <v>0</v>
      </c>
      <c r="H3227">
        <f>Summary!G2858</f>
        <v>71.900000000000006</v>
      </c>
      <c r="I3227">
        <f>Summary!H2858</f>
        <v>2.31</v>
      </c>
    </row>
    <row r="3228" spans="1:9" x14ac:dyDescent="0.55000000000000004">
      <c r="A3228">
        <v>2017</v>
      </c>
      <c r="B3228">
        <v>303</v>
      </c>
      <c r="C3228">
        <f>Summary!E2859</f>
        <v>19.5</v>
      </c>
      <c r="D3228">
        <f>Summary!D2859</f>
        <v>17.78</v>
      </c>
      <c r="E3228">
        <f>Summary!C2859</f>
        <v>22.09</v>
      </c>
      <c r="F3228">
        <f>Summary!I2859*$N$2</f>
        <v>160.24449999999999</v>
      </c>
      <c r="G3228">
        <f>Summary!F2859</f>
        <v>0</v>
      </c>
      <c r="H3228">
        <f>Summary!G2859</f>
        <v>74.099999999999994</v>
      </c>
      <c r="I3228">
        <f>Summary!H2859</f>
        <v>2.13</v>
      </c>
    </row>
    <row r="3229" spans="1:9" x14ac:dyDescent="0.55000000000000004">
      <c r="A3229">
        <v>2017</v>
      </c>
      <c r="B3229">
        <v>304</v>
      </c>
      <c r="C3229">
        <f>Summary!E2860</f>
        <v>19.05</v>
      </c>
      <c r="D3229">
        <f>Summary!D2860</f>
        <v>17.38</v>
      </c>
      <c r="E3229">
        <f>Summary!C2860</f>
        <v>22.1</v>
      </c>
      <c r="F3229">
        <f>Summary!I2860*$N$2</f>
        <v>132.59220000000002</v>
      </c>
      <c r="G3229">
        <f>Summary!F2860</f>
        <v>0.15</v>
      </c>
      <c r="H3229">
        <f>Summary!G2860</f>
        <v>80.78</v>
      </c>
      <c r="I3229">
        <f>Summary!H2860</f>
        <v>3.48</v>
      </c>
    </row>
    <row r="3230" spans="1:9" x14ac:dyDescent="0.55000000000000004">
      <c r="A3230">
        <v>2017</v>
      </c>
      <c r="B3230">
        <v>305</v>
      </c>
      <c r="C3230">
        <f>Summary!E2861</f>
        <v>18.760000000000002</v>
      </c>
      <c r="D3230">
        <f>Summary!D2861</f>
        <v>17.02</v>
      </c>
      <c r="E3230">
        <f>Summary!C2861</f>
        <v>21.57</v>
      </c>
      <c r="F3230">
        <f>Summary!I2861*$N$2</f>
        <v>123.91470000000001</v>
      </c>
      <c r="G3230">
        <f>Summary!F2861</f>
        <v>0.42</v>
      </c>
      <c r="H3230">
        <f>Summary!G2861</f>
        <v>83.69</v>
      </c>
      <c r="I3230">
        <f>Summary!H2861</f>
        <v>3.62</v>
      </c>
    </row>
    <row r="3231" spans="1:9" x14ac:dyDescent="0.55000000000000004">
      <c r="A3231">
        <v>2017</v>
      </c>
      <c r="B3231">
        <v>306</v>
      </c>
      <c r="C3231">
        <f>Summary!E2862</f>
        <v>18.47</v>
      </c>
      <c r="D3231">
        <f>Summary!D2862</f>
        <v>15.94</v>
      </c>
      <c r="E3231">
        <f>Summary!C2862</f>
        <v>21.31</v>
      </c>
      <c r="F3231">
        <f>Summary!I2862*$N$2</f>
        <v>142.1953</v>
      </c>
      <c r="G3231">
        <f>Summary!F2862</f>
        <v>0</v>
      </c>
      <c r="H3231">
        <f>Summary!G2862</f>
        <v>85.56</v>
      </c>
      <c r="I3231">
        <f>Summary!H2862</f>
        <v>3.49</v>
      </c>
    </row>
    <row r="3232" spans="1:9" x14ac:dyDescent="0.55000000000000004">
      <c r="A3232">
        <v>2017</v>
      </c>
      <c r="B3232">
        <v>307</v>
      </c>
      <c r="C3232">
        <f>Summary!E2863</f>
        <v>18.75</v>
      </c>
      <c r="D3232">
        <f>Summary!D2863</f>
        <v>16.88</v>
      </c>
      <c r="E3232">
        <f>Summary!C2863</f>
        <v>21.2</v>
      </c>
      <c r="F3232">
        <f>Summary!I2863*$N$2</f>
        <v>105.4027</v>
      </c>
      <c r="G3232">
        <f>Summary!F2863</f>
        <v>0.23</v>
      </c>
      <c r="H3232">
        <f>Summary!G2863</f>
        <v>79.540000000000006</v>
      </c>
      <c r="I3232">
        <f>Summary!H2863</f>
        <v>1.57</v>
      </c>
    </row>
    <row r="3233" spans="1:9" x14ac:dyDescent="0.55000000000000004">
      <c r="A3233">
        <v>2017</v>
      </c>
      <c r="B3233">
        <v>308</v>
      </c>
      <c r="C3233">
        <f>Summary!E2864</f>
        <v>18.760000000000002</v>
      </c>
      <c r="D3233">
        <f>Summary!D2864</f>
        <v>16.850000000000001</v>
      </c>
      <c r="E3233">
        <f>Summary!C2864</f>
        <v>21.54</v>
      </c>
      <c r="F3233">
        <f>Summary!I2864*$N$2</f>
        <v>78.213200000000001</v>
      </c>
      <c r="G3233">
        <f>Summary!F2864</f>
        <v>1.6</v>
      </c>
      <c r="H3233">
        <f>Summary!G2864</f>
        <v>75.290000000000006</v>
      </c>
      <c r="I3233">
        <f>Summary!H2864</f>
        <v>4.5</v>
      </c>
    </row>
    <row r="3234" spans="1:9" x14ac:dyDescent="0.55000000000000004">
      <c r="A3234">
        <v>2017</v>
      </c>
      <c r="B3234">
        <v>309</v>
      </c>
      <c r="C3234">
        <f>Summary!E2865</f>
        <v>18.7</v>
      </c>
      <c r="D3234">
        <f>Summary!D2865</f>
        <v>15.5</v>
      </c>
      <c r="E3234">
        <f>Summary!C2865</f>
        <v>23.39</v>
      </c>
      <c r="F3234">
        <f>Summary!I2865*$N$2</f>
        <v>150.98850000000002</v>
      </c>
      <c r="G3234">
        <f>Summary!F2865</f>
        <v>7.0000000000000007E-2</v>
      </c>
      <c r="H3234">
        <f>Summary!G2865</f>
        <v>64.3</v>
      </c>
      <c r="I3234">
        <f>Summary!H2865</f>
        <v>2.62</v>
      </c>
    </row>
    <row r="3235" spans="1:9" x14ac:dyDescent="0.55000000000000004">
      <c r="A3235">
        <v>2017</v>
      </c>
      <c r="B3235">
        <v>310</v>
      </c>
      <c r="C3235">
        <f>Summary!E2866</f>
        <v>16.149999999999999</v>
      </c>
      <c r="D3235">
        <f>Summary!D2866</f>
        <v>13</v>
      </c>
      <c r="E3235">
        <f>Summary!C2866</f>
        <v>19.670000000000002</v>
      </c>
      <c r="F3235">
        <f>Summary!I2866*$N$2</f>
        <v>164.64110000000002</v>
      </c>
      <c r="G3235">
        <f>Summary!F2866</f>
        <v>0</v>
      </c>
      <c r="H3235">
        <f>Summary!G2866</f>
        <v>53.88</v>
      </c>
      <c r="I3235">
        <f>Summary!H2866</f>
        <v>3.83</v>
      </c>
    </row>
    <row r="3236" spans="1:9" x14ac:dyDescent="0.55000000000000004">
      <c r="A3236">
        <v>2017</v>
      </c>
      <c r="B3236">
        <v>311</v>
      </c>
      <c r="C3236">
        <f>Summary!E2867</f>
        <v>15.43</v>
      </c>
      <c r="D3236">
        <f>Summary!D2867</f>
        <v>11.68</v>
      </c>
      <c r="E3236">
        <f>Summary!C2867</f>
        <v>20.309999999999999</v>
      </c>
      <c r="F3236">
        <f>Summary!I2867*$N$2</f>
        <v>161.28579999999999</v>
      </c>
      <c r="G3236">
        <f>Summary!F2867</f>
        <v>0</v>
      </c>
      <c r="H3236">
        <f>Summary!G2867</f>
        <v>57.14</v>
      </c>
      <c r="I3236">
        <f>Summary!H2867</f>
        <v>2.58</v>
      </c>
    </row>
    <row r="3237" spans="1:9" x14ac:dyDescent="0.55000000000000004">
      <c r="A3237">
        <v>2017</v>
      </c>
      <c r="B3237">
        <v>312</v>
      </c>
      <c r="C3237">
        <f>Summary!E2868</f>
        <v>16.37</v>
      </c>
      <c r="D3237">
        <f>Summary!D2868</f>
        <v>13.29</v>
      </c>
      <c r="E3237">
        <f>Summary!C2868</f>
        <v>20.78</v>
      </c>
      <c r="F3237">
        <f>Summary!I2868*$N$2</f>
        <v>159.43459999999999</v>
      </c>
      <c r="G3237">
        <f>Summary!F2868</f>
        <v>0</v>
      </c>
      <c r="H3237">
        <f>Summary!G2868</f>
        <v>61.02</v>
      </c>
      <c r="I3237">
        <f>Summary!H2868</f>
        <v>1.81</v>
      </c>
    </row>
    <row r="3238" spans="1:9" x14ac:dyDescent="0.55000000000000004">
      <c r="A3238">
        <v>2017</v>
      </c>
      <c r="B3238">
        <v>313</v>
      </c>
      <c r="C3238">
        <f>Summary!E2869</f>
        <v>14.62</v>
      </c>
      <c r="D3238">
        <f>Summary!D2869</f>
        <v>11.63</v>
      </c>
      <c r="E3238">
        <f>Summary!C2869</f>
        <v>17.87</v>
      </c>
      <c r="F3238">
        <f>Summary!I2869*$N$2</f>
        <v>153.18680000000001</v>
      </c>
      <c r="G3238">
        <f>Summary!F2869</f>
        <v>0.06</v>
      </c>
      <c r="H3238">
        <f>Summary!G2869</f>
        <v>54.95</v>
      </c>
      <c r="I3238">
        <f>Summary!H2869</f>
        <v>4.68</v>
      </c>
    </row>
    <row r="3239" spans="1:9" x14ac:dyDescent="0.55000000000000004">
      <c r="A3239">
        <v>2017</v>
      </c>
      <c r="B3239">
        <v>314</v>
      </c>
      <c r="C3239">
        <f>Summary!E2870</f>
        <v>14.34</v>
      </c>
      <c r="D3239">
        <f>Summary!D2870</f>
        <v>10.83</v>
      </c>
      <c r="E3239">
        <f>Summary!C2870</f>
        <v>18.309999999999999</v>
      </c>
      <c r="F3239">
        <f>Summary!I2870*$N$2</f>
        <v>153.30250000000001</v>
      </c>
      <c r="G3239">
        <f>Summary!F2870</f>
        <v>0.01</v>
      </c>
      <c r="H3239">
        <f>Summary!G2870</f>
        <v>56.4</v>
      </c>
      <c r="I3239">
        <f>Summary!H2870</f>
        <v>3.82</v>
      </c>
    </row>
    <row r="3240" spans="1:9" x14ac:dyDescent="0.55000000000000004">
      <c r="A3240">
        <v>2017</v>
      </c>
      <c r="B3240">
        <v>315</v>
      </c>
      <c r="C3240">
        <f>Summary!E2871</f>
        <v>16.309999999999999</v>
      </c>
      <c r="D3240">
        <f>Summary!D2871</f>
        <v>13.02</v>
      </c>
      <c r="E3240">
        <f>Summary!C2871</f>
        <v>20.87</v>
      </c>
      <c r="F3240">
        <f>Summary!I2871*$N$2</f>
        <v>152.49260000000001</v>
      </c>
      <c r="G3240">
        <f>Summary!F2871</f>
        <v>0</v>
      </c>
      <c r="H3240">
        <f>Summary!G2871</f>
        <v>61.26</v>
      </c>
      <c r="I3240">
        <f>Summary!H2871</f>
        <v>2.4900000000000002</v>
      </c>
    </row>
    <row r="3241" spans="1:9" x14ac:dyDescent="0.55000000000000004">
      <c r="A3241">
        <v>2017</v>
      </c>
      <c r="B3241">
        <v>316</v>
      </c>
      <c r="C3241">
        <f>Summary!E2872</f>
        <v>17.41</v>
      </c>
      <c r="D3241">
        <f>Summary!D2872</f>
        <v>13.52</v>
      </c>
      <c r="E3241">
        <f>Summary!C2872</f>
        <v>22.88</v>
      </c>
      <c r="F3241">
        <f>Summary!I2872*$N$2</f>
        <v>154.8066</v>
      </c>
      <c r="G3241">
        <f>Summary!F2872</f>
        <v>0</v>
      </c>
      <c r="H3241">
        <f>Summary!G2872</f>
        <v>55.08</v>
      </c>
      <c r="I3241">
        <f>Summary!H2872</f>
        <v>2.41</v>
      </c>
    </row>
    <row r="3242" spans="1:9" x14ac:dyDescent="0.55000000000000004">
      <c r="A3242">
        <v>2017</v>
      </c>
      <c r="B3242">
        <v>317</v>
      </c>
      <c r="C3242">
        <f>Summary!E2873</f>
        <v>16.920000000000002</v>
      </c>
      <c r="D3242">
        <f>Summary!D2873</f>
        <v>12.93</v>
      </c>
      <c r="E3242">
        <f>Summary!C2873</f>
        <v>21.83</v>
      </c>
      <c r="F3242">
        <f>Summary!I2873*$N$2</f>
        <v>154.6909</v>
      </c>
      <c r="G3242">
        <f>Summary!F2873</f>
        <v>0</v>
      </c>
      <c r="H3242">
        <f>Summary!G2873</f>
        <v>51.89</v>
      </c>
      <c r="I3242">
        <f>Summary!H2873</f>
        <v>4.1399999999999997</v>
      </c>
    </row>
    <row r="3243" spans="1:9" x14ac:dyDescent="0.55000000000000004">
      <c r="A3243">
        <v>2017</v>
      </c>
      <c r="B3243">
        <v>318</v>
      </c>
      <c r="C3243">
        <f>Summary!E2874</f>
        <v>12.84</v>
      </c>
      <c r="D3243">
        <f>Summary!D2874</f>
        <v>9.52</v>
      </c>
      <c r="E3243">
        <f>Summary!C2874</f>
        <v>16.100000000000001</v>
      </c>
      <c r="F3243">
        <f>Summary!I2874*$N$2</f>
        <v>145.78200000000001</v>
      </c>
      <c r="G3243">
        <f>Summary!F2874</f>
        <v>0</v>
      </c>
      <c r="H3243">
        <f>Summary!G2874</f>
        <v>55.88</v>
      </c>
      <c r="I3243">
        <f>Summary!H2874</f>
        <v>3.48</v>
      </c>
    </row>
    <row r="3244" spans="1:9" x14ac:dyDescent="0.55000000000000004">
      <c r="A3244">
        <v>2017</v>
      </c>
      <c r="B3244">
        <v>319</v>
      </c>
      <c r="C3244">
        <f>Summary!E2875</f>
        <v>14.47</v>
      </c>
      <c r="D3244">
        <f>Summary!D2875</f>
        <v>12.28</v>
      </c>
      <c r="E3244">
        <f>Summary!C2875</f>
        <v>17.899999999999999</v>
      </c>
      <c r="F3244">
        <f>Summary!I2875*$N$2</f>
        <v>147.2861</v>
      </c>
      <c r="G3244">
        <f>Summary!F2875</f>
        <v>0</v>
      </c>
      <c r="H3244">
        <f>Summary!G2875</f>
        <v>63.67</v>
      </c>
      <c r="I3244">
        <f>Summary!H2875</f>
        <v>1.7</v>
      </c>
    </row>
    <row r="3245" spans="1:9" x14ac:dyDescent="0.55000000000000004">
      <c r="A3245">
        <v>2017</v>
      </c>
      <c r="B3245">
        <v>320</v>
      </c>
      <c r="C3245">
        <f>Summary!E2876</f>
        <v>14.92</v>
      </c>
      <c r="D3245">
        <f>Summary!D2876</f>
        <v>12.63</v>
      </c>
      <c r="E3245">
        <f>Summary!C2876</f>
        <v>18.399999999999999</v>
      </c>
      <c r="F3245">
        <f>Summary!I2876*$N$2</f>
        <v>147.40180000000001</v>
      </c>
      <c r="G3245">
        <f>Summary!F2876</f>
        <v>0</v>
      </c>
      <c r="H3245">
        <f>Summary!G2876</f>
        <v>59</v>
      </c>
      <c r="I3245">
        <f>Summary!H2876</f>
        <v>1.36</v>
      </c>
    </row>
    <row r="3246" spans="1:9" x14ac:dyDescent="0.55000000000000004">
      <c r="A3246">
        <v>2017</v>
      </c>
      <c r="B3246">
        <v>321</v>
      </c>
      <c r="C3246">
        <f>Summary!E2877</f>
        <v>15.06</v>
      </c>
      <c r="D3246">
        <f>Summary!D2877</f>
        <v>13.54</v>
      </c>
      <c r="E3246">
        <f>Summary!C2877</f>
        <v>18.260000000000002</v>
      </c>
      <c r="F3246">
        <f>Summary!I2877*$N$2</f>
        <v>142.0796</v>
      </c>
      <c r="G3246">
        <f>Summary!F2877</f>
        <v>0</v>
      </c>
      <c r="H3246">
        <f>Summary!G2877</f>
        <v>70.73</v>
      </c>
      <c r="I3246">
        <f>Summary!H2877</f>
        <v>1.36</v>
      </c>
    </row>
    <row r="3247" spans="1:9" x14ac:dyDescent="0.55000000000000004">
      <c r="A3247">
        <v>2017</v>
      </c>
      <c r="B3247">
        <v>322</v>
      </c>
      <c r="C3247">
        <f>Summary!E2878</f>
        <v>15.21</v>
      </c>
      <c r="D3247">
        <f>Summary!D2878</f>
        <v>12.81</v>
      </c>
      <c r="E3247">
        <f>Summary!C2878</f>
        <v>18.260000000000002</v>
      </c>
      <c r="F3247">
        <f>Summary!I2878*$N$2</f>
        <v>134.79050000000001</v>
      </c>
      <c r="G3247">
        <f>Summary!F2878</f>
        <v>2.88</v>
      </c>
      <c r="H3247">
        <f>Summary!G2878</f>
        <v>74.95</v>
      </c>
      <c r="I3247">
        <f>Summary!H2878</f>
        <v>1.52</v>
      </c>
    </row>
    <row r="3248" spans="1:9" x14ac:dyDescent="0.55000000000000004">
      <c r="A3248">
        <v>2017</v>
      </c>
      <c r="B3248">
        <v>323</v>
      </c>
      <c r="C3248">
        <f>Summary!E2879</f>
        <v>14.67</v>
      </c>
      <c r="D3248">
        <f>Summary!D2879</f>
        <v>11.75</v>
      </c>
      <c r="E3248">
        <f>Summary!C2879</f>
        <v>18.48</v>
      </c>
      <c r="F3248">
        <f>Summary!I2879*$N$2</f>
        <v>139.18709999999999</v>
      </c>
      <c r="G3248">
        <f>Summary!F2879</f>
        <v>2.08</v>
      </c>
      <c r="H3248">
        <f>Summary!G2879</f>
        <v>82.48</v>
      </c>
      <c r="I3248">
        <f>Summary!H2879</f>
        <v>2.89</v>
      </c>
    </row>
    <row r="3249" spans="1:9" x14ac:dyDescent="0.55000000000000004">
      <c r="A3249">
        <v>2017</v>
      </c>
      <c r="B3249">
        <v>324</v>
      </c>
      <c r="C3249">
        <f>Summary!E2880</f>
        <v>15.6</v>
      </c>
      <c r="D3249">
        <f>Summary!D2880</f>
        <v>13.5</v>
      </c>
      <c r="E3249">
        <f>Summary!C2880</f>
        <v>19.66</v>
      </c>
      <c r="F3249">
        <f>Summary!I2880*$N$2</f>
        <v>142.42670000000001</v>
      </c>
      <c r="G3249">
        <f>Summary!F2880</f>
        <v>0.09</v>
      </c>
      <c r="H3249">
        <f>Summary!G2880</f>
        <v>70.47</v>
      </c>
      <c r="I3249">
        <f>Summary!H2880</f>
        <v>1.69</v>
      </c>
    </row>
    <row r="3250" spans="1:9" x14ac:dyDescent="0.55000000000000004">
      <c r="A3250">
        <v>2017</v>
      </c>
      <c r="B3250">
        <v>325</v>
      </c>
      <c r="C3250">
        <f>Summary!E2881</f>
        <v>16.190000000000001</v>
      </c>
      <c r="D3250">
        <f>Summary!D2881</f>
        <v>13.88</v>
      </c>
      <c r="E3250">
        <f>Summary!C2881</f>
        <v>20.51</v>
      </c>
      <c r="F3250">
        <f>Summary!I2881*$N$2</f>
        <v>140.69120000000001</v>
      </c>
      <c r="G3250">
        <f>Summary!F2881</f>
        <v>0</v>
      </c>
      <c r="H3250">
        <f>Summary!G2881</f>
        <v>61.9</v>
      </c>
      <c r="I3250">
        <f>Summary!H2881</f>
        <v>1.45</v>
      </c>
    </row>
    <row r="3251" spans="1:9" x14ac:dyDescent="0.55000000000000004">
      <c r="A3251">
        <v>2017</v>
      </c>
      <c r="B3251">
        <v>326</v>
      </c>
      <c r="C3251">
        <f>Summary!E2882</f>
        <v>15.74</v>
      </c>
      <c r="D3251">
        <f>Summary!D2882</f>
        <v>13.84</v>
      </c>
      <c r="E3251">
        <f>Summary!C2882</f>
        <v>18.8</v>
      </c>
      <c r="F3251">
        <f>Summary!I2882*$N$2</f>
        <v>129.12120000000002</v>
      </c>
      <c r="G3251">
        <f>Summary!F2882</f>
        <v>0</v>
      </c>
      <c r="H3251">
        <f>Summary!G2882</f>
        <v>64.12</v>
      </c>
      <c r="I3251">
        <f>Summary!H2882</f>
        <v>1.53</v>
      </c>
    </row>
    <row r="3252" spans="1:9" x14ac:dyDescent="0.55000000000000004">
      <c r="A3252">
        <v>2017</v>
      </c>
      <c r="B3252">
        <v>327</v>
      </c>
      <c r="C3252">
        <f>Summary!E2883</f>
        <v>16.34</v>
      </c>
      <c r="D3252">
        <f>Summary!D2883</f>
        <v>12.65</v>
      </c>
      <c r="E3252">
        <f>Summary!C2883</f>
        <v>21.16</v>
      </c>
      <c r="F3252">
        <f>Summary!I2883*$N$2</f>
        <v>128.07990000000001</v>
      </c>
      <c r="G3252">
        <f>Summary!F2883</f>
        <v>0</v>
      </c>
      <c r="H3252">
        <f>Summary!G2883</f>
        <v>61.11</v>
      </c>
      <c r="I3252">
        <f>Summary!H2883</f>
        <v>2.23</v>
      </c>
    </row>
    <row r="3253" spans="1:9" x14ac:dyDescent="0.55000000000000004">
      <c r="A3253">
        <v>2017</v>
      </c>
      <c r="B3253">
        <v>328</v>
      </c>
      <c r="C3253">
        <f>Summary!E2884</f>
        <v>17.829999999999998</v>
      </c>
      <c r="D3253">
        <f>Summary!D2884</f>
        <v>15.45</v>
      </c>
      <c r="E3253">
        <f>Summary!C2884</f>
        <v>22.16</v>
      </c>
      <c r="F3253">
        <f>Summary!I2884*$N$2</f>
        <v>118.36110000000001</v>
      </c>
      <c r="G3253">
        <f>Summary!F2884</f>
        <v>0</v>
      </c>
      <c r="H3253">
        <f>Summary!G2884</f>
        <v>57.2</v>
      </c>
      <c r="I3253">
        <f>Summary!H2884</f>
        <v>2.21</v>
      </c>
    </row>
    <row r="3254" spans="1:9" x14ac:dyDescent="0.55000000000000004">
      <c r="A3254">
        <v>2017</v>
      </c>
      <c r="B3254">
        <v>329</v>
      </c>
      <c r="C3254">
        <f>Summary!E2885</f>
        <v>18.190000000000001</v>
      </c>
      <c r="D3254">
        <f>Summary!D2885</f>
        <v>14.45</v>
      </c>
      <c r="E3254">
        <f>Summary!C2885</f>
        <v>23.16</v>
      </c>
      <c r="F3254">
        <f>Summary!I2885*$N$2</f>
        <v>51.602200000000003</v>
      </c>
      <c r="G3254">
        <f>Summary!F2885</f>
        <v>0</v>
      </c>
      <c r="H3254">
        <f>Summary!G2885</f>
        <v>58.13</v>
      </c>
      <c r="I3254">
        <f>Summary!H2885</f>
        <v>2.38</v>
      </c>
    </row>
    <row r="3255" spans="1:9" x14ac:dyDescent="0.55000000000000004">
      <c r="A3255">
        <v>2017</v>
      </c>
      <c r="B3255">
        <v>330</v>
      </c>
      <c r="C3255">
        <f>Summary!E2886</f>
        <v>15.87</v>
      </c>
      <c r="D3255">
        <f>Summary!D2886</f>
        <v>13.51</v>
      </c>
      <c r="E3255">
        <f>Summary!C2886</f>
        <v>18.149999999999999</v>
      </c>
      <c r="F3255">
        <f>Summary!I2886*$N$2</f>
        <v>111.99760000000001</v>
      </c>
      <c r="G3255">
        <f>Summary!F2886</f>
        <v>0.01</v>
      </c>
      <c r="H3255">
        <f>Summary!G2886</f>
        <v>74.56</v>
      </c>
      <c r="I3255">
        <f>Summary!H2886</f>
        <v>4.21</v>
      </c>
    </row>
    <row r="3256" spans="1:9" x14ac:dyDescent="0.55000000000000004">
      <c r="A3256">
        <v>2017</v>
      </c>
      <c r="B3256">
        <v>331</v>
      </c>
      <c r="C3256">
        <f>Summary!E2887</f>
        <v>15.27</v>
      </c>
      <c r="D3256">
        <f>Summary!D2887</f>
        <v>14.34</v>
      </c>
      <c r="E3256">
        <f>Summary!C2887</f>
        <v>17.27</v>
      </c>
      <c r="F3256">
        <f>Summary!I2887*$N$2</f>
        <v>71.271200000000007</v>
      </c>
      <c r="G3256">
        <f>Summary!F2887</f>
        <v>0.02</v>
      </c>
      <c r="H3256">
        <f>Summary!G2887</f>
        <v>74.28</v>
      </c>
      <c r="I3256">
        <f>Summary!H2887</f>
        <v>2.89</v>
      </c>
    </row>
    <row r="3257" spans="1:9" x14ac:dyDescent="0.55000000000000004">
      <c r="A3257">
        <v>2017</v>
      </c>
      <c r="B3257">
        <v>332</v>
      </c>
      <c r="C3257">
        <f>Summary!E2888</f>
        <v>15.68</v>
      </c>
      <c r="D3257">
        <f>Summary!D2888</f>
        <v>13.88</v>
      </c>
      <c r="E3257">
        <f>Summary!C2888</f>
        <v>18.670000000000002</v>
      </c>
      <c r="F3257">
        <f>Summary!I2888*$N$2</f>
        <v>44.891599999999997</v>
      </c>
      <c r="G3257">
        <f>Summary!F2888</f>
        <v>0.03</v>
      </c>
      <c r="H3257">
        <f>Summary!G2888</f>
        <v>71.78</v>
      </c>
      <c r="I3257">
        <f>Summary!H2888</f>
        <v>2.7</v>
      </c>
    </row>
    <row r="3258" spans="1:9" x14ac:dyDescent="0.55000000000000004">
      <c r="A3258">
        <v>2017</v>
      </c>
      <c r="B3258">
        <v>333</v>
      </c>
      <c r="C3258">
        <f>Summary!E2889</f>
        <v>16.36</v>
      </c>
      <c r="D3258">
        <f>Summary!D2889</f>
        <v>13.45</v>
      </c>
      <c r="E3258">
        <f>Summary!C2889</f>
        <v>19.399999999999999</v>
      </c>
      <c r="F3258">
        <f>Summary!I2889*$N$2</f>
        <v>54.72610000000001</v>
      </c>
      <c r="G3258">
        <f>Summary!F2889</f>
        <v>9.1</v>
      </c>
      <c r="H3258">
        <f>Summary!G2889</f>
        <v>85.94</v>
      </c>
      <c r="I3258">
        <f>Summary!H2889</f>
        <v>4.9400000000000004</v>
      </c>
    </row>
    <row r="3259" spans="1:9" x14ac:dyDescent="0.55000000000000004">
      <c r="A3259">
        <v>2017</v>
      </c>
      <c r="B3259">
        <v>334</v>
      </c>
      <c r="C3259">
        <f>Summary!E2890</f>
        <v>11.55</v>
      </c>
      <c r="D3259">
        <f>Summary!D2890</f>
        <v>9.4700000000000006</v>
      </c>
      <c r="E3259">
        <f>Summary!C2890</f>
        <v>12.98</v>
      </c>
      <c r="F3259">
        <f>Summary!I2890*$N$2</f>
        <v>58.197100000000006</v>
      </c>
      <c r="G3259">
        <f>Summary!F2890</f>
        <v>7.49</v>
      </c>
      <c r="H3259">
        <f>Summary!G2890</f>
        <v>75.77</v>
      </c>
      <c r="I3259">
        <f>Summary!H2890</f>
        <v>4.84</v>
      </c>
    </row>
    <row r="3260" spans="1:9" x14ac:dyDescent="0.55000000000000004">
      <c r="A3260">
        <v>2017</v>
      </c>
      <c r="B3260">
        <v>335</v>
      </c>
      <c r="C3260">
        <f>Summary!E2891</f>
        <v>10.96</v>
      </c>
      <c r="D3260">
        <f>Summary!D2891</f>
        <v>7.54</v>
      </c>
      <c r="E3260">
        <f>Summary!C2891</f>
        <v>16.07</v>
      </c>
      <c r="F3260">
        <f>Summary!I2891*$N$2</f>
        <v>127.7328</v>
      </c>
      <c r="G3260">
        <f>Summary!F2891</f>
        <v>0</v>
      </c>
      <c r="H3260">
        <f>Summary!G2891</f>
        <v>53.64</v>
      </c>
      <c r="I3260">
        <f>Summary!H2891</f>
        <v>4.09</v>
      </c>
    </row>
    <row r="3261" spans="1:9" x14ac:dyDescent="0.55000000000000004">
      <c r="A3261">
        <v>2017</v>
      </c>
      <c r="B3261">
        <v>336</v>
      </c>
      <c r="C3261">
        <f>Summary!E2892</f>
        <v>9.69</v>
      </c>
      <c r="D3261">
        <f>Summary!D2892</f>
        <v>6.13</v>
      </c>
      <c r="E3261">
        <f>Summary!C2892</f>
        <v>14.94</v>
      </c>
      <c r="F3261">
        <f>Summary!I2892*$N$2</f>
        <v>130.3939</v>
      </c>
      <c r="G3261">
        <f>Summary!F2892</f>
        <v>0</v>
      </c>
      <c r="H3261">
        <f>Summary!G2892</f>
        <v>57.94</v>
      </c>
      <c r="I3261">
        <f>Summary!H2892</f>
        <v>4.83</v>
      </c>
    </row>
    <row r="3262" spans="1:9" x14ac:dyDescent="0.55000000000000004">
      <c r="A3262">
        <v>2017</v>
      </c>
      <c r="B3262">
        <v>337</v>
      </c>
      <c r="C3262">
        <f>Summary!E2893</f>
        <v>9.41</v>
      </c>
      <c r="D3262">
        <f>Summary!D2893</f>
        <v>5.3</v>
      </c>
      <c r="E3262">
        <f>Summary!C2893</f>
        <v>13.09</v>
      </c>
      <c r="F3262">
        <f>Summary!I2893*$N$2</f>
        <v>129.23689999999999</v>
      </c>
      <c r="G3262">
        <f>Summary!F2893</f>
        <v>0</v>
      </c>
      <c r="H3262">
        <f>Summary!G2893</f>
        <v>53.85</v>
      </c>
      <c r="I3262">
        <f>Summary!H2893</f>
        <v>2.75</v>
      </c>
    </row>
    <row r="3263" spans="1:9" x14ac:dyDescent="0.55000000000000004">
      <c r="A3263">
        <v>2017</v>
      </c>
      <c r="B3263">
        <v>338</v>
      </c>
      <c r="C3263">
        <f>Summary!E2894</f>
        <v>10.54</v>
      </c>
      <c r="D3263">
        <f>Summary!D2894</f>
        <v>8.84</v>
      </c>
      <c r="E3263">
        <f>Summary!C2894</f>
        <v>13.25</v>
      </c>
      <c r="F3263">
        <f>Summary!I2894*$N$2</f>
        <v>124.26180000000001</v>
      </c>
      <c r="G3263">
        <f>Summary!F2894</f>
        <v>0</v>
      </c>
      <c r="H3263">
        <f>Summary!G2894</f>
        <v>51.71</v>
      </c>
      <c r="I3263">
        <f>Summary!H2894</f>
        <v>2.39</v>
      </c>
    </row>
    <row r="3264" spans="1:9" x14ac:dyDescent="0.55000000000000004">
      <c r="A3264">
        <v>2017</v>
      </c>
      <c r="B3264">
        <v>339</v>
      </c>
      <c r="C3264">
        <f>Summary!E2895</f>
        <v>11.04</v>
      </c>
      <c r="D3264">
        <f>Summary!D2895</f>
        <v>8.4700000000000006</v>
      </c>
      <c r="E3264">
        <f>Summary!C2895</f>
        <v>14.34</v>
      </c>
      <c r="F3264">
        <f>Summary!I2895*$N$2</f>
        <v>122.4106</v>
      </c>
      <c r="G3264">
        <f>Summary!F2895</f>
        <v>0</v>
      </c>
      <c r="H3264">
        <f>Summary!G2895</f>
        <v>72.72</v>
      </c>
      <c r="I3264">
        <f>Summary!H2895</f>
        <v>3.23</v>
      </c>
    </row>
    <row r="3265" spans="1:9" x14ac:dyDescent="0.55000000000000004">
      <c r="A3265">
        <v>2017</v>
      </c>
      <c r="B3265">
        <v>340</v>
      </c>
      <c r="C3265">
        <f>Summary!E2896</f>
        <v>11.36</v>
      </c>
      <c r="D3265">
        <f>Summary!D2896</f>
        <v>8</v>
      </c>
      <c r="E3265">
        <f>Summary!C2896</f>
        <v>14.92</v>
      </c>
      <c r="F3265">
        <f>Summary!I2896*$N$2</f>
        <v>114.4273</v>
      </c>
      <c r="G3265">
        <f>Summary!F2896</f>
        <v>0</v>
      </c>
      <c r="H3265">
        <f>Summary!G2896</f>
        <v>82.62</v>
      </c>
      <c r="I3265">
        <f>Summary!H2896</f>
        <v>3.05</v>
      </c>
    </row>
    <row r="3266" spans="1:9" x14ac:dyDescent="0.55000000000000004">
      <c r="A3266">
        <v>2017</v>
      </c>
      <c r="B3266">
        <v>341</v>
      </c>
      <c r="C3266">
        <f>Summary!E2897</f>
        <v>12.23</v>
      </c>
      <c r="D3266">
        <f>Summary!D2897</f>
        <v>10.48</v>
      </c>
      <c r="E3266">
        <f>Summary!C2897</f>
        <v>15.5</v>
      </c>
      <c r="F3266">
        <f>Summary!I2897*$N$2</f>
        <v>114.31160000000001</v>
      </c>
      <c r="G3266">
        <f>Summary!F2897</f>
        <v>0</v>
      </c>
      <c r="H3266">
        <f>Summary!G2897</f>
        <v>72.599999999999994</v>
      </c>
      <c r="I3266">
        <f>Summary!H2897</f>
        <v>1.58</v>
      </c>
    </row>
    <row r="3267" spans="1:9" x14ac:dyDescent="0.55000000000000004">
      <c r="A3267">
        <v>2017</v>
      </c>
      <c r="B3267">
        <v>342</v>
      </c>
      <c r="C3267">
        <f>Summary!E2898</f>
        <v>13.85</v>
      </c>
      <c r="D3267">
        <f>Summary!D2898</f>
        <v>9.68</v>
      </c>
      <c r="E3267">
        <f>Summary!C2898</f>
        <v>19.11</v>
      </c>
      <c r="F3267">
        <f>Summary!I2898*$N$2</f>
        <v>115.35290000000001</v>
      </c>
      <c r="G3267">
        <f>Summary!F2898</f>
        <v>0</v>
      </c>
      <c r="H3267">
        <f>Summary!G2898</f>
        <v>62.32</v>
      </c>
      <c r="I3267">
        <f>Summary!H2898</f>
        <v>2.65</v>
      </c>
    </row>
    <row r="3268" spans="1:9" x14ac:dyDescent="0.55000000000000004">
      <c r="A3268">
        <v>2017</v>
      </c>
      <c r="B3268">
        <v>343</v>
      </c>
      <c r="C3268">
        <f>Summary!E2899</f>
        <v>15.1</v>
      </c>
      <c r="D3268">
        <f>Summary!D2899</f>
        <v>12.1</v>
      </c>
      <c r="E3268">
        <f>Summary!C2899</f>
        <v>19.739999999999998</v>
      </c>
      <c r="F3268">
        <f>Summary!I2899*$N$2</f>
        <v>101.12180000000001</v>
      </c>
      <c r="G3268">
        <f>Summary!F2899</f>
        <v>0.03</v>
      </c>
      <c r="H3268">
        <f>Summary!G2899</f>
        <v>75.62</v>
      </c>
      <c r="I3268">
        <f>Summary!H2899</f>
        <v>1.42</v>
      </c>
    </row>
    <row r="3269" spans="1:9" x14ac:dyDescent="0.55000000000000004">
      <c r="A3269">
        <v>2017</v>
      </c>
      <c r="B3269">
        <v>344</v>
      </c>
      <c r="C3269">
        <f>Summary!E2900</f>
        <v>14.92</v>
      </c>
      <c r="D3269">
        <f>Summary!D2900</f>
        <v>11.93</v>
      </c>
      <c r="E3269">
        <f>Summary!C2900</f>
        <v>19.91</v>
      </c>
      <c r="F3269">
        <f>Summary!I2900*$N$2</f>
        <v>99.733399999999989</v>
      </c>
      <c r="G3269">
        <f>Summary!F2900</f>
        <v>0.15</v>
      </c>
      <c r="H3269">
        <f>Summary!G2900</f>
        <v>79.86</v>
      </c>
      <c r="I3269">
        <f>Summary!H2900</f>
        <v>4.26</v>
      </c>
    </row>
    <row r="3270" spans="1:9" x14ac:dyDescent="0.55000000000000004">
      <c r="A3270">
        <v>2017</v>
      </c>
      <c r="B3270">
        <v>345</v>
      </c>
      <c r="C3270">
        <f>Summary!E2901</f>
        <v>13.84</v>
      </c>
      <c r="D3270">
        <f>Summary!D2901</f>
        <v>10.85</v>
      </c>
      <c r="E3270">
        <f>Summary!C2901</f>
        <v>16.239999999999998</v>
      </c>
      <c r="F3270">
        <f>Summary!I2901*$N$2</f>
        <v>44.428800000000003</v>
      </c>
      <c r="G3270">
        <f>Summary!F2901</f>
        <v>2.46</v>
      </c>
      <c r="H3270">
        <f>Summary!G2901</f>
        <v>72.41</v>
      </c>
      <c r="I3270">
        <f>Summary!H2901</f>
        <v>6.71</v>
      </c>
    </row>
    <row r="3271" spans="1:9" x14ac:dyDescent="0.55000000000000004">
      <c r="A3271">
        <v>2017</v>
      </c>
      <c r="B3271">
        <v>346</v>
      </c>
      <c r="C3271">
        <f>Summary!E2902</f>
        <v>11.61</v>
      </c>
      <c r="D3271">
        <f>Summary!D2902</f>
        <v>8.43</v>
      </c>
      <c r="E3271">
        <f>Summary!C2902</f>
        <v>15.48</v>
      </c>
      <c r="F3271">
        <f>Summary!I2902*$N$2</f>
        <v>119.63380000000001</v>
      </c>
      <c r="G3271">
        <f>Summary!F2902</f>
        <v>7.0000000000000007E-2</v>
      </c>
      <c r="H3271">
        <f>Summary!G2902</f>
        <v>57.83</v>
      </c>
      <c r="I3271">
        <f>Summary!H2902</f>
        <v>2.82</v>
      </c>
    </row>
    <row r="3272" spans="1:9" x14ac:dyDescent="0.55000000000000004">
      <c r="A3272">
        <v>2017</v>
      </c>
      <c r="B3272">
        <v>347</v>
      </c>
      <c r="C3272">
        <f>Summary!E2903</f>
        <v>10.4</v>
      </c>
      <c r="D3272">
        <f>Summary!D2903</f>
        <v>7.12</v>
      </c>
      <c r="E3272">
        <f>Summary!C2903</f>
        <v>14.98</v>
      </c>
      <c r="F3272">
        <f>Summary!I2903*$N$2</f>
        <v>124.26180000000001</v>
      </c>
      <c r="G3272">
        <f>Summary!F2903</f>
        <v>0</v>
      </c>
      <c r="H3272">
        <f>Summary!G2903</f>
        <v>57.48</v>
      </c>
      <c r="I3272">
        <f>Summary!H2903</f>
        <v>2.79</v>
      </c>
    </row>
    <row r="3273" spans="1:9" x14ac:dyDescent="0.55000000000000004">
      <c r="A3273">
        <v>2017</v>
      </c>
      <c r="B3273">
        <v>348</v>
      </c>
      <c r="C3273">
        <f>Summary!E2904</f>
        <v>12.75</v>
      </c>
      <c r="D3273">
        <f>Summary!D2904</f>
        <v>8.8000000000000007</v>
      </c>
      <c r="E3273">
        <f>Summary!C2904</f>
        <v>18.22</v>
      </c>
      <c r="F3273">
        <f>Summary!I2904*$N$2</f>
        <v>104.2457</v>
      </c>
      <c r="G3273">
        <f>Summary!F2904</f>
        <v>0.01</v>
      </c>
      <c r="H3273">
        <f>Summary!G2904</f>
        <v>76.209999999999994</v>
      </c>
      <c r="I3273">
        <f>Summary!H2904</f>
        <v>2.75</v>
      </c>
    </row>
    <row r="3274" spans="1:9" x14ac:dyDescent="0.55000000000000004">
      <c r="A3274">
        <v>2017</v>
      </c>
      <c r="B3274">
        <v>349</v>
      </c>
      <c r="C3274">
        <f>Summary!E2905</f>
        <v>15.05</v>
      </c>
      <c r="D3274">
        <f>Summary!D2905</f>
        <v>11.85</v>
      </c>
      <c r="E3274">
        <f>Summary!C2905</f>
        <v>19.43</v>
      </c>
      <c r="F3274">
        <f>Summary!I2905*$N$2</f>
        <v>89.783199999999994</v>
      </c>
      <c r="G3274">
        <f>Summary!F2905</f>
        <v>0.62</v>
      </c>
      <c r="H3274">
        <f>Summary!G2905</f>
        <v>80.8</v>
      </c>
      <c r="I3274">
        <f>Summary!H2905</f>
        <v>3.55</v>
      </c>
    </row>
    <row r="3275" spans="1:9" x14ac:dyDescent="0.55000000000000004">
      <c r="A3275">
        <v>2017</v>
      </c>
      <c r="B3275">
        <v>350</v>
      </c>
      <c r="C3275">
        <f>Summary!E2906</f>
        <v>11.82</v>
      </c>
      <c r="D3275">
        <f>Summary!D2906</f>
        <v>8.8800000000000008</v>
      </c>
      <c r="E3275">
        <f>Summary!C2906</f>
        <v>15.52</v>
      </c>
      <c r="F3275">
        <f>Summary!I2906*$N$2</f>
        <v>119.7495</v>
      </c>
      <c r="G3275">
        <f>Summary!F2906</f>
        <v>0.39</v>
      </c>
      <c r="H3275">
        <f>Summary!G2906</f>
        <v>64.63</v>
      </c>
      <c r="I3275">
        <f>Summary!H2906</f>
        <v>4.01</v>
      </c>
    </row>
    <row r="3276" spans="1:9" x14ac:dyDescent="0.55000000000000004">
      <c r="A3276">
        <v>2017</v>
      </c>
      <c r="B3276">
        <v>351</v>
      </c>
      <c r="C3276">
        <f>Summary!E2907</f>
        <v>10.09</v>
      </c>
      <c r="D3276">
        <f>Summary!D2907</f>
        <v>7.43</v>
      </c>
      <c r="E3276">
        <f>Summary!C2907</f>
        <v>13.83</v>
      </c>
      <c r="F3276">
        <f>Summary!I2907*$N$2</f>
        <v>121.94779999999999</v>
      </c>
      <c r="G3276">
        <f>Summary!F2907</f>
        <v>0</v>
      </c>
      <c r="H3276">
        <f>Summary!G2907</f>
        <v>61.7</v>
      </c>
      <c r="I3276">
        <f>Summary!H2907</f>
        <v>3.41</v>
      </c>
    </row>
    <row r="3277" spans="1:9" x14ac:dyDescent="0.55000000000000004">
      <c r="A3277">
        <v>2017</v>
      </c>
      <c r="B3277">
        <v>352</v>
      </c>
      <c r="C3277">
        <f>Summary!E2908</f>
        <v>9.98</v>
      </c>
      <c r="D3277">
        <f>Summary!D2908</f>
        <v>7.13</v>
      </c>
      <c r="E3277">
        <f>Summary!C2908</f>
        <v>13.93</v>
      </c>
      <c r="F3277">
        <f>Summary!I2908*$N$2</f>
        <v>119.17100000000001</v>
      </c>
      <c r="G3277">
        <f>Summary!F2908</f>
        <v>0</v>
      </c>
      <c r="H3277">
        <f>Summary!G2908</f>
        <v>55.91</v>
      </c>
      <c r="I3277">
        <f>Summary!H2908</f>
        <v>2.4900000000000002</v>
      </c>
    </row>
    <row r="3278" spans="1:9" x14ac:dyDescent="0.55000000000000004">
      <c r="A3278">
        <v>2017</v>
      </c>
      <c r="B3278">
        <v>353</v>
      </c>
      <c r="C3278">
        <f>Summary!E2909</f>
        <v>12.13</v>
      </c>
      <c r="D3278">
        <f>Summary!D2909</f>
        <v>9.7200000000000006</v>
      </c>
      <c r="E3278">
        <f>Summary!C2909</f>
        <v>14.85</v>
      </c>
      <c r="F3278">
        <f>Summary!I2909*$N$2</f>
        <v>82.725500000000011</v>
      </c>
      <c r="G3278">
        <f>Summary!F2909</f>
        <v>0.41</v>
      </c>
      <c r="H3278">
        <f>Summary!G2909</f>
        <v>70.849999999999994</v>
      </c>
      <c r="I3278">
        <f>Summary!H2909</f>
        <v>6.3</v>
      </c>
    </row>
    <row r="3279" spans="1:9" x14ac:dyDescent="0.55000000000000004">
      <c r="A3279">
        <v>2017</v>
      </c>
      <c r="B3279">
        <v>354</v>
      </c>
      <c r="C3279">
        <f>Summary!E2910</f>
        <v>10.71</v>
      </c>
      <c r="D3279">
        <f>Summary!D2910</f>
        <v>7.53</v>
      </c>
      <c r="E3279">
        <f>Summary!C2910</f>
        <v>14.74</v>
      </c>
      <c r="F3279">
        <f>Summary!I2910*$N$2</f>
        <v>98.692099999999996</v>
      </c>
      <c r="G3279">
        <f>Summary!F2910</f>
        <v>0.03</v>
      </c>
      <c r="H3279">
        <f>Summary!G2910</f>
        <v>70.489999999999995</v>
      </c>
      <c r="I3279">
        <f>Summary!H2910</f>
        <v>3.18</v>
      </c>
    </row>
    <row r="3280" spans="1:9" x14ac:dyDescent="0.55000000000000004">
      <c r="A3280">
        <v>2017</v>
      </c>
      <c r="B3280">
        <v>355</v>
      </c>
      <c r="C3280">
        <f>Summary!E2911</f>
        <v>11.67</v>
      </c>
      <c r="D3280">
        <f>Summary!D2911</f>
        <v>8.7799999999999994</v>
      </c>
      <c r="E3280">
        <f>Summary!C2911</f>
        <v>14.85</v>
      </c>
      <c r="F3280">
        <f>Summary!I2911*$N$2</f>
        <v>98.576399999999992</v>
      </c>
      <c r="G3280">
        <f>Summary!F2911</f>
        <v>0.17</v>
      </c>
      <c r="H3280">
        <f>Summary!G2911</f>
        <v>75.23</v>
      </c>
      <c r="I3280">
        <f>Summary!H2911</f>
        <v>3.62</v>
      </c>
    </row>
    <row r="3281" spans="1:9" x14ac:dyDescent="0.55000000000000004">
      <c r="A3281">
        <v>2017</v>
      </c>
      <c r="B3281">
        <v>356</v>
      </c>
      <c r="C3281">
        <f>Summary!E2912</f>
        <v>12.92</v>
      </c>
      <c r="D3281">
        <f>Summary!D2912</f>
        <v>9.48</v>
      </c>
      <c r="E3281">
        <f>Summary!C2912</f>
        <v>18.2</v>
      </c>
      <c r="F3281">
        <f>Summary!I2912*$N$2</f>
        <v>118.12970000000001</v>
      </c>
      <c r="G3281">
        <f>Summary!F2912</f>
        <v>0</v>
      </c>
      <c r="H3281">
        <f>Summary!G2912</f>
        <v>70.760000000000005</v>
      </c>
      <c r="I3281">
        <f>Summary!H2912</f>
        <v>3</v>
      </c>
    </row>
    <row r="3282" spans="1:9" x14ac:dyDescent="0.55000000000000004">
      <c r="A3282">
        <v>2017</v>
      </c>
      <c r="B3282">
        <v>357</v>
      </c>
      <c r="C3282">
        <f>Summary!E2913</f>
        <v>12.24</v>
      </c>
      <c r="D3282">
        <f>Summary!D2913</f>
        <v>9.7899999999999991</v>
      </c>
      <c r="E3282">
        <f>Summary!C2913</f>
        <v>15.93</v>
      </c>
      <c r="F3282">
        <f>Summary!I2913*$N$2</f>
        <v>75.320700000000002</v>
      </c>
      <c r="G3282">
        <f>Summary!F2913</f>
        <v>0</v>
      </c>
      <c r="H3282">
        <f>Summary!G2913</f>
        <v>83.25</v>
      </c>
      <c r="I3282">
        <f>Summary!H2913</f>
        <v>3.31</v>
      </c>
    </row>
    <row r="3283" spans="1:9" x14ac:dyDescent="0.55000000000000004">
      <c r="A3283">
        <v>2017</v>
      </c>
      <c r="B3283">
        <v>358</v>
      </c>
      <c r="C3283">
        <f>Summary!E2914</f>
        <v>12.18</v>
      </c>
      <c r="D3283">
        <f>Summary!D2914</f>
        <v>10.220000000000001</v>
      </c>
      <c r="E3283">
        <f>Summary!C2914</f>
        <v>14.84</v>
      </c>
      <c r="F3283">
        <f>Summary!I2914*$N$2</f>
        <v>85.386600000000001</v>
      </c>
      <c r="G3283">
        <f>Summary!F2914</f>
        <v>0</v>
      </c>
      <c r="H3283">
        <f>Summary!G2914</f>
        <v>85.66</v>
      </c>
      <c r="I3283">
        <f>Summary!H2914</f>
        <v>3.56</v>
      </c>
    </row>
    <row r="3284" spans="1:9" x14ac:dyDescent="0.55000000000000004">
      <c r="A3284">
        <v>2017</v>
      </c>
      <c r="B3284">
        <v>359</v>
      </c>
      <c r="C3284">
        <f>Summary!E2915</f>
        <v>11.68</v>
      </c>
      <c r="D3284">
        <f>Summary!D2915</f>
        <v>7.82</v>
      </c>
      <c r="E3284">
        <f>Summary!C2915</f>
        <v>16.13</v>
      </c>
      <c r="F3284">
        <f>Summary!I2915*$N$2</f>
        <v>115.46860000000001</v>
      </c>
      <c r="G3284">
        <f>Summary!F2915</f>
        <v>0.01</v>
      </c>
      <c r="H3284">
        <f>Summary!G2915</f>
        <v>78.67</v>
      </c>
      <c r="I3284">
        <f>Summary!H2915</f>
        <v>3.57</v>
      </c>
    </row>
    <row r="3285" spans="1:9" x14ac:dyDescent="0.55000000000000004">
      <c r="A3285">
        <v>2017</v>
      </c>
      <c r="B3285">
        <v>360</v>
      </c>
      <c r="C3285">
        <f>Summary!E2916</f>
        <v>13.06</v>
      </c>
      <c r="D3285">
        <f>Summary!D2916</f>
        <v>10.3</v>
      </c>
      <c r="E3285">
        <f>Summary!C2916</f>
        <v>17.57</v>
      </c>
      <c r="F3285">
        <f>Summary!I2916*$N$2</f>
        <v>73.932299999999998</v>
      </c>
      <c r="G3285">
        <f>Summary!F2916</f>
        <v>0.15</v>
      </c>
      <c r="H3285">
        <f>Summary!G2916</f>
        <v>74.61</v>
      </c>
      <c r="I3285">
        <f>Summary!H2916</f>
        <v>4.28</v>
      </c>
    </row>
    <row r="3286" spans="1:9" x14ac:dyDescent="0.55000000000000004">
      <c r="A3286">
        <v>2017</v>
      </c>
      <c r="B3286">
        <v>361</v>
      </c>
      <c r="C3286">
        <f>Summary!E2917</f>
        <v>13.47</v>
      </c>
      <c r="D3286">
        <f>Summary!D2917</f>
        <v>10.89</v>
      </c>
      <c r="E3286">
        <f>Summary!C2917</f>
        <v>17.09</v>
      </c>
      <c r="F3286">
        <f>Summary!I2917*$N$2</f>
        <v>85.849400000000003</v>
      </c>
      <c r="G3286">
        <f>Summary!F2917</f>
        <v>0.26</v>
      </c>
      <c r="H3286">
        <f>Summary!G2917</f>
        <v>66.959999999999994</v>
      </c>
      <c r="I3286">
        <f>Summary!H2917</f>
        <v>5.37</v>
      </c>
    </row>
    <row r="3287" spans="1:9" x14ac:dyDescent="0.55000000000000004">
      <c r="A3287">
        <v>2017</v>
      </c>
      <c r="B3287">
        <v>362</v>
      </c>
      <c r="C3287">
        <f>Summary!E2918</f>
        <v>14.78</v>
      </c>
      <c r="D3287">
        <f>Summary!D2918</f>
        <v>11.05</v>
      </c>
      <c r="E3287">
        <f>Summary!C2918</f>
        <v>19.25</v>
      </c>
      <c r="F3287">
        <f>Summary!I2918*$N$2</f>
        <v>91.287300000000002</v>
      </c>
      <c r="G3287">
        <f>Summary!F2918</f>
        <v>7.0000000000000007E-2</v>
      </c>
      <c r="H3287">
        <f>Summary!G2918</f>
        <v>75.22</v>
      </c>
      <c r="I3287">
        <f>Summary!H2918</f>
        <v>4.17</v>
      </c>
    </row>
    <row r="3288" spans="1:9" x14ac:dyDescent="0.55000000000000004">
      <c r="A3288">
        <v>2017</v>
      </c>
      <c r="B3288">
        <v>363</v>
      </c>
      <c r="C3288">
        <f>Summary!E2919</f>
        <v>15.09</v>
      </c>
      <c r="D3288">
        <f>Summary!D2919</f>
        <v>12.43</v>
      </c>
      <c r="E3288">
        <f>Summary!C2919</f>
        <v>19.649999999999999</v>
      </c>
      <c r="F3288">
        <f>Summary!I2919*$N$2</f>
        <v>110.26209999999999</v>
      </c>
      <c r="G3288">
        <f>Summary!F2919</f>
        <v>0.05</v>
      </c>
      <c r="H3288">
        <f>Summary!G2919</f>
        <v>79.62</v>
      </c>
      <c r="I3288">
        <f>Summary!H2919</f>
        <v>2.21</v>
      </c>
    </row>
    <row r="3289" spans="1:9" x14ac:dyDescent="0.55000000000000004">
      <c r="A3289">
        <v>2017</v>
      </c>
      <c r="B3289">
        <v>364</v>
      </c>
      <c r="C3289">
        <f>Summary!E2920</f>
        <v>14.83</v>
      </c>
      <c r="D3289">
        <f>Summary!D2920</f>
        <v>12.55</v>
      </c>
      <c r="E3289">
        <f>Summary!C2920</f>
        <v>19.22</v>
      </c>
      <c r="F3289">
        <f>Summary!I2920*$N$2</f>
        <v>119.5181</v>
      </c>
      <c r="G3289">
        <f>Summary!F2920</f>
        <v>0</v>
      </c>
      <c r="H3289">
        <f>Summary!G2920</f>
        <v>77.08</v>
      </c>
      <c r="I3289">
        <f>Summary!H2920</f>
        <v>1.95</v>
      </c>
    </row>
    <row r="3290" spans="1:9" x14ac:dyDescent="0.55000000000000004">
      <c r="A3290">
        <v>2017</v>
      </c>
      <c r="B3290">
        <v>365</v>
      </c>
      <c r="C3290">
        <f>Summary!E2921</f>
        <v>0</v>
      </c>
      <c r="D3290">
        <f>Summary!D2921</f>
        <v>0</v>
      </c>
      <c r="E3290">
        <f>Summary!C2921</f>
        <v>0</v>
      </c>
      <c r="F3290">
        <f>Summary!I2921*$N$2</f>
        <v>57.618600000000008</v>
      </c>
      <c r="G3290">
        <f>Summary!F2921</f>
        <v>0</v>
      </c>
      <c r="H3290">
        <f>Summary!G2921</f>
        <v>74.55</v>
      </c>
      <c r="I3290">
        <f>Summary!H2921</f>
        <v>2.48</v>
      </c>
    </row>
    <row r="3291" spans="1:9" x14ac:dyDescent="0.55000000000000004">
      <c r="A3291">
        <v>2018</v>
      </c>
      <c r="B3291">
        <v>1</v>
      </c>
      <c r="C3291">
        <f>Summary!E2922</f>
        <v>12.67</v>
      </c>
      <c r="D3291">
        <f>Summary!D2922</f>
        <v>8.31</v>
      </c>
      <c r="E3291">
        <f>Summary!C2922</f>
        <v>17.22</v>
      </c>
      <c r="F3291">
        <f>Summary!I2922*$N$2</f>
        <v>125.18740000000001</v>
      </c>
      <c r="G3291">
        <f>Summary!F2922</f>
        <v>0</v>
      </c>
      <c r="H3291">
        <f>Summary!G2922</f>
        <v>66.42</v>
      </c>
      <c r="I3291">
        <f>Summary!H2922</f>
        <v>2.5099999999999998</v>
      </c>
    </row>
    <row r="3292" spans="1:9" x14ac:dyDescent="0.55000000000000004">
      <c r="A3292">
        <v>2018</v>
      </c>
      <c r="B3292">
        <v>2</v>
      </c>
      <c r="C3292">
        <f>Summary!E2923</f>
        <v>13.48</v>
      </c>
      <c r="D3292">
        <f>Summary!D2923</f>
        <v>9.61</v>
      </c>
      <c r="E3292">
        <f>Summary!C2923</f>
        <v>19.309999999999999</v>
      </c>
      <c r="F3292">
        <f>Summary!I2923*$N$2</f>
        <v>119.28670000000001</v>
      </c>
      <c r="G3292">
        <f>Summary!F2923</f>
        <v>0</v>
      </c>
      <c r="H3292">
        <f>Summary!G2923</f>
        <v>62.97</v>
      </c>
      <c r="I3292">
        <f>Summary!H2923</f>
        <v>2.4</v>
      </c>
    </row>
    <row r="3293" spans="1:9" x14ac:dyDescent="0.55000000000000004">
      <c r="A3293">
        <v>2018</v>
      </c>
      <c r="B3293">
        <v>3</v>
      </c>
      <c r="C3293">
        <f>Summary!E2924</f>
        <v>15.23</v>
      </c>
      <c r="D3293">
        <f>Summary!D2924</f>
        <v>12.25</v>
      </c>
      <c r="E3293">
        <f>Summary!C2924</f>
        <v>20.18</v>
      </c>
      <c r="F3293">
        <f>Summary!I2924*$N$2</f>
        <v>114.54300000000001</v>
      </c>
      <c r="G3293">
        <f>Summary!F2924</f>
        <v>0</v>
      </c>
      <c r="H3293">
        <f>Summary!G2924</f>
        <v>71.989999999999995</v>
      </c>
      <c r="I3293">
        <f>Summary!H2924</f>
        <v>3.13</v>
      </c>
    </row>
    <row r="3294" spans="1:9" x14ac:dyDescent="0.55000000000000004">
      <c r="A3294">
        <v>2018</v>
      </c>
      <c r="B3294">
        <v>4</v>
      </c>
      <c r="C3294">
        <f>Summary!E2925</f>
        <v>15.62</v>
      </c>
      <c r="D3294">
        <f>Summary!D2925</f>
        <v>12.47</v>
      </c>
      <c r="E3294">
        <f>Summary!C2925</f>
        <v>21.23</v>
      </c>
      <c r="F3294">
        <f>Summary!I2925*$N$2</f>
        <v>124.1461</v>
      </c>
      <c r="G3294">
        <f>Summary!F2925</f>
        <v>0</v>
      </c>
      <c r="H3294">
        <f>Summary!G2925</f>
        <v>71.5</v>
      </c>
      <c r="I3294">
        <f>Summary!H2925</f>
        <v>2.85</v>
      </c>
    </row>
    <row r="3295" spans="1:9" x14ac:dyDescent="0.55000000000000004">
      <c r="A3295">
        <v>2018</v>
      </c>
      <c r="B3295">
        <v>5</v>
      </c>
      <c r="C3295">
        <f>Summary!E2926</f>
        <v>13.8</v>
      </c>
      <c r="D3295">
        <f>Summary!D2926</f>
        <v>10.72</v>
      </c>
      <c r="E3295">
        <f>Summary!C2926</f>
        <v>18.48</v>
      </c>
      <c r="F3295">
        <f>Summary!I2926*$N$2</f>
        <v>125.88160000000001</v>
      </c>
      <c r="G3295">
        <f>Summary!F2926</f>
        <v>0</v>
      </c>
      <c r="H3295">
        <f>Summary!G2926</f>
        <v>76.790000000000006</v>
      </c>
      <c r="I3295">
        <f>Summary!H2926</f>
        <v>3.08</v>
      </c>
    </row>
    <row r="3296" spans="1:9" x14ac:dyDescent="0.55000000000000004">
      <c r="A3296">
        <v>2018</v>
      </c>
      <c r="B3296">
        <v>6</v>
      </c>
      <c r="C3296">
        <f>Summary!E2927</f>
        <v>11.49</v>
      </c>
      <c r="D3296">
        <f>Summary!D2927</f>
        <v>8.18</v>
      </c>
      <c r="E3296">
        <f>Summary!C2927</f>
        <v>13.59</v>
      </c>
      <c r="F3296">
        <f>Summary!I2927*$N$2</f>
        <v>63.519300000000001</v>
      </c>
      <c r="G3296">
        <f>Summary!F2927</f>
        <v>2.4300000000000002</v>
      </c>
      <c r="H3296">
        <f>Summary!G2927</f>
        <v>77.11</v>
      </c>
      <c r="I3296">
        <f>Summary!H2927</f>
        <v>4.82</v>
      </c>
    </row>
    <row r="3297" spans="1:9" x14ac:dyDescent="0.55000000000000004">
      <c r="A3297">
        <v>2018</v>
      </c>
      <c r="B3297">
        <v>7</v>
      </c>
      <c r="C3297">
        <f>Summary!E2928</f>
        <v>9.18</v>
      </c>
      <c r="D3297">
        <f>Summary!D2928</f>
        <v>6.63</v>
      </c>
      <c r="E3297">
        <f>Summary!C2928</f>
        <v>12.65</v>
      </c>
      <c r="F3297">
        <f>Summary!I2928*$N$2</f>
        <v>119.7495</v>
      </c>
      <c r="G3297">
        <f>Summary!F2928</f>
        <v>0.31</v>
      </c>
      <c r="H3297">
        <f>Summary!G2928</f>
        <v>63.29</v>
      </c>
      <c r="I3297">
        <f>Summary!H2928</f>
        <v>3.43</v>
      </c>
    </row>
    <row r="3298" spans="1:9" x14ac:dyDescent="0.55000000000000004">
      <c r="A3298">
        <v>2018</v>
      </c>
      <c r="B3298">
        <v>8</v>
      </c>
      <c r="C3298">
        <f>Summary!E2929</f>
        <v>9.09</v>
      </c>
      <c r="D3298">
        <f>Summary!D2929</f>
        <v>8.14</v>
      </c>
      <c r="E3298">
        <f>Summary!C2929</f>
        <v>10.64</v>
      </c>
      <c r="F3298">
        <f>Summary!I2929*$N$2</f>
        <v>120.328</v>
      </c>
      <c r="G3298">
        <f>Summary!F2929</f>
        <v>1.73</v>
      </c>
      <c r="H3298">
        <f>Summary!G2929</f>
        <v>69.709999999999994</v>
      </c>
      <c r="I3298">
        <f>Summary!H2929</f>
        <v>1.94</v>
      </c>
    </row>
    <row r="3299" spans="1:9" x14ac:dyDescent="0.55000000000000004">
      <c r="A3299">
        <v>2018</v>
      </c>
      <c r="B3299">
        <v>9</v>
      </c>
      <c r="C3299">
        <f>Summary!E2930</f>
        <v>10.68</v>
      </c>
      <c r="D3299">
        <f>Summary!D2930</f>
        <v>7.49</v>
      </c>
      <c r="E3299">
        <f>Summary!C2930</f>
        <v>14.05</v>
      </c>
      <c r="F3299">
        <f>Summary!I2930*$N$2</f>
        <v>87.932000000000002</v>
      </c>
      <c r="G3299">
        <f>Summary!F2930</f>
        <v>0.64</v>
      </c>
      <c r="H3299">
        <f>Summary!G2930</f>
        <v>66.290000000000006</v>
      </c>
      <c r="I3299">
        <f>Summary!H2930</f>
        <v>3.2</v>
      </c>
    </row>
    <row r="3300" spans="1:9" x14ac:dyDescent="0.55000000000000004">
      <c r="A3300">
        <v>2018</v>
      </c>
      <c r="B3300">
        <v>10</v>
      </c>
      <c r="C3300">
        <f>Summary!E2931</f>
        <v>12.67</v>
      </c>
      <c r="D3300">
        <f>Summary!D2931</f>
        <v>10.18</v>
      </c>
      <c r="E3300">
        <f>Summary!C2931</f>
        <v>16.53</v>
      </c>
      <c r="F3300">
        <f>Summary!I2931*$N$2</f>
        <v>124.95600000000002</v>
      </c>
      <c r="G3300">
        <f>Summary!F2931</f>
        <v>2.38</v>
      </c>
      <c r="H3300">
        <f>Summary!G2931</f>
        <v>80.319999999999993</v>
      </c>
      <c r="I3300">
        <f>Summary!H2931</f>
        <v>3.73</v>
      </c>
    </row>
    <row r="3301" spans="1:9" x14ac:dyDescent="0.55000000000000004">
      <c r="A3301">
        <v>2018</v>
      </c>
      <c r="B3301">
        <v>11</v>
      </c>
      <c r="C3301">
        <f>Summary!E2932</f>
        <v>10.43</v>
      </c>
      <c r="D3301">
        <f>Summary!D2932</f>
        <v>7.02</v>
      </c>
      <c r="E3301">
        <f>Summary!C2932</f>
        <v>15.04</v>
      </c>
      <c r="F3301">
        <f>Summary!I2932*$N$2</f>
        <v>119.98089999999999</v>
      </c>
      <c r="G3301">
        <f>Summary!F2932</f>
        <v>0.05</v>
      </c>
      <c r="H3301">
        <f>Summary!G2932</f>
        <v>67.849999999999994</v>
      </c>
      <c r="I3301">
        <f>Summary!H2932</f>
        <v>3.75</v>
      </c>
    </row>
    <row r="3302" spans="1:9" x14ac:dyDescent="0.55000000000000004">
      <c r="A3302">
        <v>2018</v>
      </c>
      <c r="B3302">
        <v>12</v>
      </c>
      <c r="C3302">
        <f>Summary!E2933</f>
        <v>10.38</v>
      </c>
      <c r="D3302">
        <f>Summary!D2933</f>
        <v>6.67</v>
      </c>
      <c r="E3302">
        <f>Summary!C2933</f>
        <v>14.92</v>
      </c>
      <c r="F3302">
        <f>Summary!I2933*$N$2</f>
        <v>132.70790000000002</v>
      </c>
      <c r="G3302">
        <f>Summary!F2933</f>
        <v>0</v>
      </c>
      <c r="H3302">
        <f>Summary!G2933</f>
        <v>66.27</v>
      </c>
      <c r="I3302">
        <f>Summary!H2933</f>
        <v>2.92</v>
      </c>
    </row>
    <row r="3303" spans="1:9" x14ac:dyDescent="0.55000000000000004">
      <c r="A3303">
        <v>2018</v>
      </c>
      <c r="B3303">
        <v>13</v>
      </c>
      <c r="C3303">
        <f>Summary!E2934</f>
        <v>10.61</v>
      </c>
      <c r="D3303">
        <f>Summary!D2934</f>
        <v>9.3000000000000007</v>
      </c>
      <c r="E3303">
        <f>Summary!C2934</f>
        <v>12.57</v>
      </c>
      <c r="F3303">
        <f>Summary!I2934*$N$2</f>
        <v>76.593400000000003</v>
      </c>
      <c r="G3303">
        <f>Summary!F2934</f>
        <v>0.13</v>
      </c>
      <c r="H3303">
        <f>Summary!G2934</f>
        <v>71.89</v>
      </c>
      <c r="I3303">
        <f>Summary!H2934</f>
        <v>2.2200000000000002</v>
      </c>
    </row>
    <row r="3304" spans="1:9" x14ac:dyDescent="0.55000000000000004">
      <c r="A3304">
        <v>2018</v>
      </c>
      <c r="B3304">
        <v>14</v>
      </c>
      <c r="C3304">
        <f>Summary!E2935</f>
        <v>10.15</v>
      </c>
      <c r="D3304">
        <f>Summary!D2935</f>
        <v>8.48</v>
      </c>
      <c r="E3304">
        <f>Summary!C2935</f>
        <v>13.65</v>
      </c>
      <c r="F3304">
        <f>Summary!I2935*$N$2</f>
        <v>84.460999999999999</v>
      </c>
      <c r="G3304">
        <f>Summary!F2935</f>
        <v>5.1100000000000003</v>
      </c>
      <c r="H3304">
        <f>Summary!G2935</f>
        <v>73.31</v>
      </c>
      <c r="I3304">
        <f>Summary!H2935</f>
        <v>2.11</v>
      </c>
    </row>
    <row r="3305" spans="1:9" x14ac:dyDescent="0.55000000000000004">
      <c r="A3305">
        <v>2018</v>
      </c>
      <c r="B3305">
        <v>15</v>
      </c>
      <c r="C3305">
        <f>Summary!E2936</f>
        <v>9.57</v>
      </c>
      <c r="D3305">
        <f>Summary!D2936</f>
        <v>7.22</v>
      </c>
      <c r="E3305">
        <f>Summary!C2936</f>
        <v>11.88</v>
      </c>
      <c r="F3305">
        <f>Summary!I2936*$N$2</f>
        <v>87.816299999999998</v>
      </c>
      <c r="G3305">
        <f>Summary!F2936</f>
        <v>1.1100000000000001</v>
      </c>
      <c r="H3305">
        <f>Summary!G2936</f>
        <v>80.650000000000006</v>
      </c>
      <c r="I3305">
        <f>Summary!H2936</f>
        <v>3.68</v>
      </c>
    </row>
    <row r="3306" spans="1:9" x14ac:dyDescent="0.55000000000000004">
      <c r="A3306">
        <v>2018</v>
      </c>
      <c r="B3306">
        <v>16</v>
      </c>
      <c r="C3306">
        <f>Summary!E2937</f>
        <v>11.4</v>
      </c>
      <c r="D3306">
        <f>Summary!D2937</f>
        <v>7.18</v>
      </c>
      <c r="E3306">
        <f>Summary!C2937</f>
        <v>16.93</v>
      </c>
      <c r="F3306">
        <f>Summary!I2937*$N$2</f>
        <v>138.37720000000002</v>
      </c>
      <c r="G3306">
        <f>Summary!F2937</f>
        <v>0</v>
      </c>
      <c r="H3306">
        <f>Summary!G2937</f>
        <v>72.680000000000007</v>
      </c>
      <c r="I3306">
        <f>Summary!H2937</f>
        <v>3.36</v>
      </c>
    </row>
    <row r="3307" spans="1:9" x14ac:dyDescent="0.55000000000000004">
      <c r="A3307">
        <v>2018</v>
      </c>
      <c r="B3307">
        <v>17</v>
      </c>
      <c r="C3307">
        <f>Summary!E2938</f>
        <v>12.74</v>
      </c>
      <c r="D3307">
        <f>Summary!D2938</f>
        <v>9.51</v>
      </c>
      <c r="E3307">
        <f>Summary!C2938</f>
        <v>17.670000000000002</v>
      </c>
      <c r="F3307">
        <f>Summary!I2938*$N$2</f>
        <v>140.57550000000001</v>
      </c>
      <c r="G3307">
        <f>Summary!F2938</f>
        <v>0</v>
      </c>
      <c r="H3307">
        <f>Summary!G2938</f>
        <v>77.41</v>
      </c>
      <c r="I3307">
        <f>Summary!H2938</f>
        <v>2.85</v>
      </c>
    </row>
    <row r="3308" spans="1:9" x14ac:dyDescent="0.55000000000000004">
      <c r="A3308">
        <v>2018</v>
      </c>
      <c r="B3308">
        <v>18</v>
      </c>
      <c r="C3308">
        <f>Summary!E2939</f>
        <v>12.25</v>
      </c>
      <c r="D3308">
        <f>Summary!D2939</f>
        <v>9.26</v>
      </c>
      <c r="E3308">
        <f>Summary!C2939</f>
        <v>15.82</v>
      </c>
      <c r="F3308">
        <f>Summary!I2939*$N$2</f>
        <v>128.6584</v>
      </c>
      <c r="G3308">
        <f>Summary!F2939</f>
        <v>0.06</v>
      </c>
      <c r="H3308">
        <f>Summary!G2939</f>
        <v>86.35</v>
      </c>
      <c r="I3308">
        <f>Summary!H2939</f>
        <v>4.72</v>
      </c>
    </row>
    <row r="3309" spans="1:9" x14ac:dyDescent="0.55000000000000004">
      <c r="A3309">
        <v>2018</v>
      </c>
      <c r="B3309">
        <v>19</v>
      </c>
      <c r="C3309">
        <f>Summary!E2940</f>
        <v>12.15</v>
      </c>
      <c r="D3309">
        <f>Summary!D2940</f>
        <v>10.57</v>
      </c>
      <c r="E3309">
        <f>Summary!C2940</f>
        <v>13.89</v>
      </c>
      <c r="F3309">
        <f>Summary!I2940*$N$2</f>
        <v>66.643199999999993</v>
      </c>
      <c r="G3309">
        <f>Summary!F2940</f>
        <v>0.74</v>
      </c>
      <c r="H3309">
        <f>Summary!G2940</f>
        <v>86.22</v>
      </c>
      <c r="I3309">
        <f>Summary!H2940</f>
        <v>2.5099999999999998</v>
      </c>
    </row>
    <row r="3310" spans="1:9" x14ac:dyDescent="0.55000000000000004">
      <c r="A3310">
        <v>2018</v>
      </c>
      <c r="B3310">
        <v>20</v>
      </c>
      <c r="C3310">
        <f>Summary!E2941</f>
        <v>13.47</v>
      </c>
      <c r="D3310">
        <f>Summary!D2941</f>
        <v>9.85</v>
      </c>
      <c r="E3310">
        <f>Summary!C2941</f>
        <v>18.84</v>
      </c>
      <c r="F3310">
        <f>Summary!I2941*$N$2</f>
        <v>129.69970000000001</v>
      </c>
      <c r="G3310">
        <f>Summary!F2941</f>
        <v>0</v>
      </c>
      <c r="H3310">
        <f>Summary!G2941</f>
        <v>64.66</v>
      </c>
      <c r="I3310">
        <f>Summary!H2941</f>
        <v>2.71</v>
      </c>
    </row>
    <row r="3311" spans="1:9" x14ac:dyDescent="0.55000000000000004">
      <c r="A3311">
        <v>2018</v>
      </c>
      <c r="B3311">
        <v>21</v>
      </c>
      <c r="C3311">
        <f>Summary!E2942</f>
        <v>15.19</v>
      </c>
      <c r="D3311">
        <f>Summary!D2942</f>
        <v>10.73</v>
      </c>
      <c r="E3311">
        <f>Summary!C2942</f>
        <v>21.16</v>
      </c>
      <c r="F3311">
        <f>Summary!I2942*$N$2</f>
        <v>139.18709999999999</v>
      </c>
      <c r="G3311">
        <f>Summary!F2942</f>
        <v>0</v>
      </c>
      <c r="H3311">
        <f>Summary!G2942</f>
        <v>61.4</v>
      </c>
      <c r="I3311">
        <f>Summary!H2942</f>
        <v>2.52</v>
      </c>
    </row>
    <row r="3312" spans="1:9" x14ac:dyDescent="0.55000000000000004">
      <c r="A3312">
        <v>2018</v>
      </c>
      <c r="B3312">
        <v>22</v>
      </c>
      <c r="C3312">
        <f>Summary!E2943</f>
        <v>15.9</v>
      </c>
      <c r="D3312">
        <f>Summary!D2943</f>
        <v>13.24</v>
      </c>
      <c r="E3312">
        <f>Summary!C2943</f>
        <v>20.52</v>
      </c>
      <c r="F3312">
        <f>Summary!I2943*$N$2</f>
        <v>145.78200000000001</v>
      </c>
      <c r="G3312">
        <f>Summary!F2943</f>
        <v>0</v>
      </c>
      <c r="H3312">
        <f>Summary!G2943</f>
        <v>67.540000000000006</v>
      </c>
      <c r="I3312">
        <f>Summary!H2943</f>
        <v>2.92</v>
      </c>
    </row>
    <row r="3313" spans="1:9" x14ac:dyDescent="0.55000000000000004">
      <c r="A3313">
        <v>2018</v>
      </c>
      <c r="B3313">
        <v>23</v>
      </c>
      <c r="C3313">
        <f>Summary!E2944</f>
        <v>14.37</v>
      </c>
      <c r="D3313">
        <f>Summary!D2944</f>
        <v>12.42</v>
      </c>
      <c r="E3313">
        <f>Summary!C2944</f>
        <v>17.71</v>
      </c>
      <c r="F3313">
        <f>Summary!I2944*$N$2</f>
        <v>145.78200000000001</v>
      </c>
      <c r="G3313">
        <f>Summary!F2944</f>
        <v>0.01</v>
      </c>
      <c r="H3313">
        <f>Summary!G2944</f>
        <v>74.36</v>
      </c>
      <c r="I3313">
        <f>Summary!H2944</f>
        <v>2.6</v>
      </c>
    </row>
    <row r="3314" spans="1:9" x14ac:dyDescent="0.55000000000000004">
      <c r="A3314">
        <v>2018</v>
      </c>
      <c r="B3314">
        <v>24</v>
      </c>
      <c r="C3314">
        <f>Summary!E2945</f>
        <v>12.99</v>
      </c>
      <c r="D3314">
        <f>Summary!D2945</f>
        <v>11.43</v>
      </c>
      <c r="E3314">
        <f>Summary!C2945</f>
        <v>15.97</v>
      </c>
      <c r="F3314">
        <f>Summary!I2945*$N$2</f>
        <v>134.5591</v>
      </c>
      <c r="G3314">
        <f>Summary!F2945</f>
        <v>0.02</v>
      </c>
      <c r="H3314">
        <f>Summary!G2945</f>
        <v>74.209999999999994</v>
      </c>
      <c r="I3314">
        <f>Summary!H2945</f>
        <v>1.43</v>
      </c>
    </row>
    <row r="3315" spans="1:9" x14ac:dyDescent="0.55000000000000004">
      <c r="A3315">
        <v>2018</v>
      </c>
      <c r="B3315">
        <v>25</v>
      </c>
      <c r="C3315">
        <f>Summary!E2946</f>
        <v>13.38</v>
      </c>
      <c r="D3315">
        <f>Summary!D2946</f>
        <v>11.53</v>
      </c>
      <c r="E3315">
        <f>Summary!C2946</f>
        <v>16.350000000000001</v>
      </c>
      <c r="F3315">
        <f>Summary!I2946*$N$2</f>
        <v>98.923500000000004</v>
      </c>
      <c r="G3315">
        <f>Summary!F2946</f>
        <v>0.24</v>
      </c>
      <c r="H3315">
        <f>Summary!G2946</f>
        <v>73.77</v>
      </c>
      <c r="I3315">
        <f>Summary!H2946</f>
        <v>3.65</v>
      </c>
    </row>
    <row r="3316" spans="1:9" x14ac:dyDescent="0.55000000000000004">
      <c r="A3316">
        <v>2018</v>
      </c>
      <c r="B3316">
        <v>26</v>
      </c>
      <c r="C3316">
        <f>Summary!E2947</f>
        <v>11</v>
      </c>
      <c r="D3316">
        <f>Summary!D2947</f>
        <v>8.86</v>
      </c>
      <c r="E3316">
        <f>Summary!C2947</f>
        <v>14.18</v>
      </c>
      <c r="F3316">
        <f>Summary!I2947*$N$2</f>
        <v>91.51870000000001</v>
      </c>
      <c r="G3316">
        <f>Summary!F2947</f>
        <v>0.84</v>
      </c>
      <c r="H3316">
        <f>Summary!G2947</f>
        <v>62.79</v>
      </c>
      <c r="I3316">
        <f>Summary!H2947</f>
        <v>4.66</v>
      </c>
    </row>
    <row r="3317" spans="1:9" x14ac:dyDescent="0.55000000000000004">
      <c r="A3317">
        <v>2018</v>
      </c>
      <c r="B3317">
        <v>27</v>
      </c>
      <c r="C3317">
        <f>Summary!E2948</f>
        <v>10.3</v>
      </c>
      <c r="D3317">
        <f>Summary!D2948</f>
        <v>7.58</v>
      </c>
      <c r="E3317">
        <f>Summary!C2948</f>
        <v>13.15</v>
      </c>
      <c r="F3317">
        <f>Summary!I2948*$N$2</f>
        <v>118.36110000000001</v>
      </c>
      <c r="G3317">
        <f>Summary!F2948</f>
        <v>2.06</v>
      </c>
      <c r="H3317">
        <f>Summary!G2948</f>
        <v>65</v>
      </c>
      <c r="I3317">
        <f>Summary!H2948</f>
        <v>5.39</v>
      </c>
    </row>
    <row r="3318" spans="1:9" x14ac:dyDescent="0.55000000000000004">
      <c r="A3318">
        <v>2018</v>
      </c>
      <c r="B3318">
        <v>28</v>
      </c>
      <c r="C3318">
        <f>Summary!E2949</f>
        <v>11.57</v>
      </c>
      <c r="D3318">
        <f>Summary!D2949</f>
        <v>9.35</v>
      </c>
      <c r="E3318">
        <f>Summary!C2949</f>
        <v>13.4</v>
      </c>
      <c r="F3318">
        <f>Summary!I2949*$N$2</f>
        <v>103.8986</v>
      </c>
      <c r="G3318">
        <f>Summary!F2949</f>
        <v>6.95</v>
      </c>
      <c r="H3318">
        <f>Summary!G2949</f>
        <v>75.64</v>
      </c>
      <c r="I3318">
        <f>Summary!H2949</f>
        <v>7.54</v>
      </c>
    </row>
    <row r="3319" spans="1:9" x14ac:dyDescent="0.55000000000000004">
      <c r="A3319">
        <v>2018</v>
      </c>
      <c r="B3319">
        <v>29</v>
      </c>
      <c r="C3319">
        <f>Summary!E2950</f>
        <v>13.06</v>
      </c>
      <c r="D3319">
        <f>Summary!D2950</f>
        <v>11.06</v>
      </c>
      <c r="E3319">
        <f>Summary!C2950</f>
        <v>14.93</v>
      </c>
      <c r="F3319">
        <f>Summary!I2950*$N$2</f>
        <v>112.57610000000001</v>
      </c>
      <c r="G3319">
        <f>Summary!F2950</f>
        <v>0.02</v>
      </c>
      <c r="H3319">
        <f>Summary!G2950</f>
        <v>84.26</v>
      </c>
      <c r="I3319">
        <f>Summary!H2950</f>
        <v>7.24</v>
      </c>
    </row>
    <row r="3320" spans="1:9" x14ac:dyDescent="0.55000000000000004">
      <c r="A3320">
        <v>2018</v>
      </c>
      <c r="B3320">
        <v>30</v>
      </c>
      <c r="C3320">
        <f>Summary!E2951</f>
        <v>12.25</v>
      </c>
      <c r="D3320">
        <f>Summary!D2951</f>
        <v>10.19</v>
      </c>
      <c r="E3320">
        <f>Summary!C2951</f>
        <v>14.84</v>
      </c>
      <c r="F3320">
        <f>Summary!I2951*$N$2</f>
        <v>96.840899999999991</v>
      </c>
      <c r="G3320">
        <f>Summary!F2951</f>
        <v>0.08</v>
      </c>
      <c r="H3320">
        <f>Summary!G2951</f>
        <v>86.84</v>
      </c>
      <c r="I3320">
        <f>Summary!H2951</f>
        <v>5.33</v>
      </c>
    </row>
    <row r="3321" spans="1:9" x14ac:dyDescent="0.55000000000000004">
      <c r="A3321">
        <v>2018</v>
      </c>
      <c r="B3321">
        <v>31</v>
      </c>
      <c r="C3321">
        <f>Summary!E2952</f>
        <v>11.49</v>
      </c>
      <c r="D3321">
        <f>Summary!D2952</f>
        <v>9.9499999999999993</v>
      </c>
      <c r="E3321">
        <f>Summary!C2952</f>
        <v>13.4</v>
      </c>
      <c r="F3321">
        <f>Summary!I2952*$N$2</f>
        <v>113.73310000000001</v>
      </c>
      <c r="G3321">
        <f>Summary!F2952</f>
        <v>0.71</v>
      </c>
      <c r="H3321">
        <f>Summary!G2952</f>
        <v>89.18</v>
      </c>
      <c r="I3321">
        <f>Summary!H2952</f>
        <v>4.18</v>
      </c>
    </row>
    <row r="3322" spans="1:9" x14ac:dyDescent="0.55000000000000004">
      <c r="A3322">
        <v>2018</v>
      </c>
      <c r="B3322">
        <v>32</v>
      </c>
      <c r="C3322">
        <f>Summary!E2953</f>
        <v>13.24</v>
      </c>
      <c r="D3322">
        <f>Summary!D2953</f>
        <v>10.35</v>
      </c>
      <c r="E3322">
        <f>Summary!C2953</f>
        <v>17.5</v>
      </c>
      <c r="F3322">
        <f>Summary!I2953*$N$2</f>
        <v>124.26180000000001</v>
      </c>
      <c r="G3322">
        <f>Summary!F2953</f>
        <v>1.51</v>
      </c>
      <c r="H3322">
        <f>Summary!G2953</f>
        <v>72.3</v>
      </c>
      <c r="I3322">
        <f>Summary!H2953</f>
        <v>3.68</v>
      </c>
    </row>
    <row r="3323" spans="1:9" x14ac:dyDescent="0.55000000000000004">
      <c r="A3323">
        <v>2018</v>
      </c>
      <c r="B3323">
        <v>33</v>
      </c>
      <c r="C3323">
        <f>Summary!E2954</f>
        <v>9.48</v>
      </c>
      <c r="D3323">
        <f>Summary!D2954</f>
        <v>7.24</v>
      </c>
      <c r="E3323">
        <f>Summary!C2954</f>
        <v>11.87</v>
      </c>
      <c r="F3323">
        <f>Summary!I2954*$N$2</f>
        <v>93.716999999999999</v>
      </c>
      <c r="G3323">
        <f>Summary!F2954</f>
        <v>3.67</v>
      </c>
      <c r="H3323">
        <f>Summary!G2954</f>
        <v>63.37</v>
      </c>
      <c r="I3323">
        <f>Summary!H2954</f>
        <v>5.28</v>
      </c>
    </row>
    <row r="3324" spans="1:9" x14ac:dyDescent="0.55000000000000004">
      <c r="A3324">
        <v>2018</v>
      </c>
      <c r="B3324">
        <v>34</v>
      </c>
      <c r="C3324">
        <f>Summary!E2955</f>
        <v>9.4700000000000006</v>
      </c>
      <c r="D3324">
        <f>Summary!D2955</f>
        <v>5.68</v>
      </c>
      <c r="E3324">
        <f>Summary!C2955</f>
        <v>13.95</v>
      </c>
      <c r="F3324">
        <f>Summary!I2955*$N$2</f>
        <v>166.14519999999999</v>
      </c>
      <c r="G3324">
        <f>Summary!F2955</f>
        <v>0</v>
      </c>
      <c r="H3324">
        <f>Summary!G2955</f>
        <v>54.35</v>
      </c>
      <c r="I3324">
        <f>Summary!H2955</f>
        <v>3.4</v>
      </c>
    </row>
    <row r="3325" spans="1:9" x14ac:dyDescent="0.55000000000000004">
      <c r="A3325">
        <v>2018</v>
      </c>
      <c r="B3325">
        <v>35</v>
      </c>
      <c r="C3325">
        <f>Summary!E2956</f>
        <v>9.86</v>
      </c>
      <c r="D3325">
        <f>Summary!D2956</f>
        <v>7.86</v>
      </c>
      <c r="E3325">
        <f>Summary!C2956</f>
        <v>12.68</v>
      </c>
      <c r="F3325">
        <f>Summary!I2956*$N$2</f>
        <v>77.750399999999999</v>
      </c>
      <c r="G3325">
        <f>Summary!F2956</f>
        <v>4.6500000000000004</v>
      </c>
      <c r="H3325">
        <f>Summary!G2956</f>
        <v>70.69</v>
      </c>
      <c r="I3325">
        <f>Summary!H2956</f>
        <v>3.75</v>
      </c>
    </row>
    <row r="3326" spans="1:9" x14ac:dyDescent="0.55000000000000004">
      <c r="A3326">
        <v>2018</v>
      </c>
      <c r="B3326">
        <v>36</v>
      </c>
      <c r="C3326">
        <f>Summary!E2957</f>
        <v>9.4499999999999993</v>
      </c>
      <c r="D3326">
        <f>Summary!D2957</f>
        <v>7.6</v>
      </c>
      <c r="E3326">
        <f>Summary!C2957</f>
        <v>11.88</v>
      </c>
      <c r="F3326">
        <f>Summary!I2957*$N$2</f>
        <v>110.84060000000001</v>
      </c>
      <c r="G3326">
        <f>Summary!F2957</f>
        <v>1.47</v>
      </c>
      <c r="H3326">
        <f>Summary!G2957</f>
        <v>67.72</v>
      </c>
      <c r="I3326">
        <f>Summary!H2957</f>
        <v>2.86</v>
      </c>
    </row>
    <row r="3327" spans="1:9" x14ac:dyDescent="0.55000000000000004">
      <c r="A3327">
        <v>2018</v>
      </c>
      <c r="B3327">
        <v>37</v>
      </c>
      <c r="C3327">
        <f>Summary!E2958</f>
        <v>8.91</v>
      </c>
      <c r="D3327">
        <f>Summary!D2958</f>
        <v>6.21</v>
      </c>
      <c r="E3327">
        <f>Summary!C2958</f>
        <v>12.98</v>
      </c>
      <c r="F3327">
        <f>Summary!I2958*$N$2</f>
        <v>143.6994</v>
      </c>
      <c r="G3327">
        <f>Summary!F2958</f>
        <v>0.67</v>
      </c>
      <c r="H3327">
        <f>Summary!G2958</f>
        <v>62.97</v>
      </c>
      <c r="I3327">
        <f>Summary!H2958</f>
        <v>3.23</v>
      </c>
    </row>
    <row r="3328" spans="1:9" x14ac:dyDescent="0.55000000000000004">
      <c r="A3328">
        <v>2018</v>
      </c>
      <c r="B3328">
        <v>38</v>
      </c>
      <c r="C3328">
        <f>Summary!E2959</f>
        <v>9.01</v>
      </c>
      <c r="D3328">
        <f>Summary!D2959</f>
        <v>5.17</v>
      </c>
      <c r="E3328">
        <f>Summary!C2959</f>
        <v>12.93</v>
      </c>
      <c r="F3328">
        <f>Summary!I2959*$N$2</f>
        <v>158.9718</v>
      </c>
      <c r="G3328">
        <f>Summary!F2959</f>
        <v>0.01</v>
      </c>
      <c r="H3328">
        <f>Summary!G2959</f>
        <v>58.59</v>
      </c>
      <c r="I3328">
        <f>Summary!H2959</f>
        <v>2.48</v>
      </c>
    </row>
    <row r="3329" spans="1:9" x14ac:dyDescent="0.55000000000000004">
      <c r="A3329">
        <v>2018</v>
      </c>
      <c r="B3329">
        <v>39</v>
      </c>
      <c r="C3329">
        <f>Summary!E2960</f>
        <v>9.1199999999999992</v>
      </c>
      <c r="D3329">
        <f>Summary!D2960</f>
        <v>6.2</v>
      </c>
      <c r="E3329">
        <f>Summary!C2960</f>
        <v>12.19</v>
      </c>
      <c r="F3329">
        <f>Summary!I2960*$N$2</f>
        <v>158.0462</v>
      </c>
      <c r="G3329">
        <f>Summary!F2960</f>
        <v>0.35</v>
      </c>
      <c r="H3329">
        <f>Summary!G2960</f>
        <v>68.98</v>
      </c>
      <c r="I3329">
        <f>Summary!H2960</f>
        <v>3.7</v>
      </c>
    </row>
    <row r="3330" spans="1:9" x14ac:dyDescent="0.55000000000000004">
      <c r="A3330">
        <v>2018</v>
      </c>
      <c r="B3330">
        <v>40</v>
      </c>
      <c r="C3330">
        <f>Summary!E2961</f>
        <v>9.56</v>
      </c>
      <c r="D3330">
        <f>Summary!D2961</f>
        <v>6.39</v>
      </c>
      <c r="E3330">
        <f>Summary!C2961</f>
        <v>12.49</v>
      </c>
      <c r="F3330">
        <f>Summary!I2961*$N$2</f>
        <v>160.36019999999999</v>
      </c>
      <c r="G3330">
        <f>Summary!F2961</f>
        <v>0.34</v>
      </c>
      <c r="H3330">
        <f>Summary!G2961</f>
        <v>54.52</v>
      </c>
      <c r="I3330">
        <f>Summary!H2961</f>
        <v>1.78</v>
      </c>
    </row>
    <row r="3331" spans="1:9" x14ac:dyDescent="0.55000000000000004">
      <c r="A3331">
        <v>2018</v>
      </c>
      <c r="B3331">
        <v>41</v>
      </c>
      <c r="C3331">
        <f>Summary!E2962</f>
        <v>10.199999999999999</v>
      </c>
      <c r="D3331">
        <f>Summary!D2962</f>
        <v>6.98</v>
      </c>
      <c r="E3331">
        <f>Summary!C2962</f>
        <v>14.19</v>
      </c>
      <c r="F3331">
        <f>Summary!I2962*$N$2</f>
        <v>146.12910000000002</v>
      </c>
      <c r="G3331">
        <f>Summary!F2962</f>
        <v>0</v>
      </c>
      <c r="H3331">
        <f>Summary!G2962</f>
        <v>57.94</v>
      </c>
      <c r="I3331">
        <f>Summary!H2962</f>
        <v>4.2</v>
      </c>
    </row>
    <row r="3332" spans="1:9" x14ac:dyDescent="0.55000000000000004">
      <c r="A3332">
        <v>2018</v>
      </c>
      <c r="B3332">
        <v>42</v>
      </c>
      <c r="C3332">
        <f>Summary!E2963</f>
        <v>11.73</v>
      </c>
      <c r="D3332">
        <f>Summary!D2963</f>
        <v>7.03</v>
      </c>
      <c r="E3332">
        <f>Summary!C2963</f>
        <v>17.36</v>
      </c>
      <c r="F3332">
        <f>Summary!I2963*$N$2</f>
        <v>155.73220000000001</v>
      </c>
      <c r="G3332">
        <f>Summary!F2963</f>
        <v>0</v>
      </c>
      <c r="H3332">
        <f>Summary!G2963</f>
        <v>65.38</v>
      </c>
      <c r="I3332">
        <f>Summary!H2963</f>
        <v>3.21</v>
      </c>
    </row>
    <row r="3333" spans="1:9" x14ac:dyDescent="0.55000000000000004">
      <c r="A3333">
        <v>2018</v>
      </c>
      <c r="B3333">
        <v>43</v>
      </c>
      <c r="C3333">
        <f>Summary!E2964</f>
        <v>13.35</v>
      </c>
      <c r="D3333">
        <f>Summary!D2964</f>
        <v>9.77</v>
      </c>
      <c r="E3333">
        <f>Summary!C2964</f>
        <v>18.63</v>
      </c>
      <c r="F3333">
        <f>Summary!I2964*$N$2</f>
        <v>96.031000000000006</v>
      </c>
      <c r="G3333">
        <f>Summary!F2964</f>
        <v>0.2</v>
      </c>
      <c r="H3333">
        <f>Summary!G2964</f>
        <v>71.040000000000006</v>
      </c>
      <c r="I3333">
        <f>Summary!H2964</f>
        <v>3.36</v>
      </c>
    </row>
    <row r="3334" spans="1:9" x14ac:dyDescent="0.55000000000000004">
      <c r="A3334">
        <v>2018</v>
      </c>
      <c r="B3334">
        <v>44</v>
      </c>
      <c r="C3334">
        <f>Summary!E2965</f>
        <v>11.68</v>
      </c>
      <c r="D3334">
        <f>Summary!D2965</f>
        <v>7.9</v>
      </c>
      <c r="E3334">
        <f>Summary!C2965</f>
        <v>16.57</v>
      </c>
      <c r="F3334">
        <f>Summary!I2965*$N$2</f>
        <v>176.5582</v>
      </c>
      <c r="G3334">
        <f>Summary!F2965</f>
        <v>0</v>
      </c>
      <c r="H3334">
        <f>Summary!G2965</f>
        <v>62.8</v>
      </c>
      <c r="I3334">
        <f>Summary!H2965</f>
        <v>2.61</v>
      </c>
    </row>
    <row r="3335" spans="1:9" x14ac:dyDescent="0.55000000000000004">
      <c r="A3335">
        <v>2018</v>
      </c>
      <c r="B3335">
        <v>45</v>
      </c>
      <c r="C3335">
        <f>Summary!E2966</f>
        <v>12.22</v>
      </c>
      <c r="D3335">
        <f>Summary!D2966</f>
        <v>7.87</v>
      </c>
      <c r="E3335">
        <f>Summary!C2966</f>
        <v>17.63</v>
      </c>
      <c r="F3335">
        <f>Summary!I2966*$N$2</f>
        <v>171.4674</v>
      </c>
      <c r="G3335">
        <f>Summary!F2966</f>
        <v>0</v>
      </c>
      <c r="H3335">
        <f>Summary!G2966</f>
        <v>62.85</v>
      </c>
      <c r="I3335">
        <f>Summary!H2966</f>
        <v>1.83</v>
      </c>
    </row>
    <row r="3336" spans="1:9" x14ac:dyDescent="0.55000000000000004">
      <c r="A3336">
        <v>2018</v>
      </c>
      <c r="B3336">
        <v>46</v>
      </c>
      <c r="C3336">
        <f>Summary!E2967</f>
        <v>13.2</v>
      </c>
      <c r="D3336">
        <f>Summary!D2967</f>
        <v>9.7899999999999991</v>
      </c>
      <c r="E3336">
        <f>Summary!C2967</f>
        <v>17.13</v>
      </c>
      <c r="F3336">
        <f>Summary!I2967*$N$2</f>
        <v>181.07050000000001</v>
      </c>
      <c r="G3336">
        <f>Summary!F2967</f>
        <v>0</v>
      </c>
      <c r="H3336">
        <f>Summary!G2967</f>
        <v>69.08</v>
      </c>
      <c r="I3336">
        <f>Summary!H2967</f>
        <v>1.87</v>
      </c>
    </row>
    <row r="3337" spans="1:9" x14ac:dyDescent="0.55000000000000004">
      <c r="A3337">
        <v>2018</v>
      </c>
      <c r="B3337">
        <v>47</v>
      </c>
      <c r="C3337">
        <f>Summary!E2968</f>
        <v>13.7</v>
      </c>
      <c r="D3337">
        <f>Summary!D2968</f>
        <v>11.7</v>
      </c>
      <c r="E3337">
        <f>Summary!C2968</f>
        <v>17.100000000000001</v>
      </c>
      <c r="F3337">
        <f>Summary!I2968*$N$2</f>
        <v>160.7073</v>
      </c>
      <c r="G3337">
        <f>Summary!F2968</f>
        <v>0</v>
      </c>
      <c r="H3337">
        <f>Summary!G2968</f>
        <v>74.94</v>
      </c>
      <c r="I3337">
        <f>Summary!H2968</f>
        <v>1.6</v>
      </c>
    </row>
    <row r="3338" spans="1:9" x14ac:dyDescent="0.55000000000000004">
      <c r="A3338">
        <v>2018</v>
      </c>
      <c r="B3338">
        <v>48</v>
      </c>
      <c r="C3338">
        <f>Summary!E2969</f>
        <v>14.43</v>
      </c>
      <c r="D3338">
        <f>Summary!D2969</f>
        <v>10.97</v>
      </c>
      <c r="E3338">
        <f>Summary!C2969</f>
        <v>19.399999999999999</v>
      </c>
      <c r="F3338">
        <f>Summary!I2969*$N$2</f>
        <v>180.37630000000001</v>
      </c>
      <c r="G3338">
        <f>Summary!F2969</f>
        <v>0</v>
      </c>
      <c r="H3338">
        <f>Summary!G2969</f>
        <v>70.23</v>
      </c>
      <c r="I3338">
        <f>Summary!H2969</f>
        <v>2.2599999999999998</v>
      </c>
    </row>
    <row r="3339" spans="1:9" x14ac:dyDescent="0.55000000000000004">
      <c r="A3339">
        <v>2018</v>
      </c>
      <c r="B3339">
        <v>49</v>
      </c>
      <c r="C3339">
        <f>Summary!E2970</f>
        <v>12.73</v>
      </c>
      <c r="D3339">
        <f>Summary!D2970</f>
        <v>11.27</v>
      </c>
      <c r="E3339">
        <f>Summary!C2970</f>
        <v>14.83</v>
      </c>
      <c r="F3339">
        <f>Summary!I2970*$N$2</f>
        <v>74.626500000000007</v>
      </c>
      <c r="G3339">
        <f>Summary!F2970</f>
        <v>0.3</v>
      </c>
      <c r="H3339">
        <f>Summary!G2970</f>
        <v>82.17</v>
      </c>
      <c r="I3339">
        <f>Summary!H2970</f>
        <v>4.38</v>
      </c>
    </row>
    <row r="3340" spans="1:9" x14ac:dyDescent="0.55000000000000004">
      <c r="A3340">
        <v>2018</v>
      </c>
      <c r="B3340">
        <v>50</v>
      </c>
      <c r="C3340">
        <f>Summary!E2971</f>
        <v>11.58</v>
      </c>
      <c r="D3340">
        <f>Summary!D2971</f>
        <v>10.19</v>
      </c>
      <c r="E3340">
        <f>Summary!C2971</f>
        <v>13.11</v>
      </c>
      <c r="F3340">
        <f>Summary!I2971*$N$2</f>
        <v>141.73250000000002</v>
      </c>
      <c r="G3340">
        <f>Summary!F2971</f>
        <v>1.62</v>
      </c>
      <c r="H3340">
        <f>Summary!G2971</f>
        <v>83.42</v>
      </c>
      <c r="I3340">
        <f>Summary!H2971</f>
        <v>2.1800000000000002</v>
      </c>
    </row>
    <row r="3341" spans="1:9" x14ac:dyDescent="0.55000000000000004">
      <c r="A3341">
        <v>2018</v>
      </c>
      <c r="B3341">
        <v>51</v>
      </c>
      <c r="C3341">
        <f>Summary!E2972</f>
        <v>13.95</v>
      </c>
      <c r="D3341">
        <f>Summary!D2972</f>
        <v>9.77</v>
      </c>
      <c r="E3341">
        <f>Summary!C2972</f>
        <v>18.579999999999998</v>
      </c>
      <c r="F3341">
        <f>Summary!I2972*$N$2</f>
        <v>173.78139999999999</v>
      </c>
      <c r="G3341">
        <f>Summary!F2972</f>
        <v>0</v>
      </c>
      <c r="H3341">
        <f>Summary!G2972</f>
        <v>67.17</v>
      </c>
      <c r="I3341">
        <f>Summary!H2972</f>
        <v>2.17</v>
      </c>
    </row>
    <row r="3342" spans="1:9" x14ac:dyDescent="0.55000000000000004">
      <c r="A3342">
        <v>2018</v>
      </c>
      <c r="B3342">
        <v>52</v>
      </c>
      <c r="C3342">
        <f>Summary!E2973</f>
        <v>12.73</v>
      </c>
      <c r="D3342">
        <f>Summary!D2973</f>
        <v>9.59</v>
      </c>
      <c r="E3342">
        <f>Summary!C2973</f>
        <v>16.440000000000001</v>
      </c>
      <c r="F3342">
        <f>Summary!I2973*$N$2</f>
        <v>137.56730000000002</v>
      </c>
      <c r="G3342">
        <f>Summary!F2973</f>
        <v>0.53</v>
      </c>
      <c r="H3342">
        <f>Summary!G2973</f>
        <v>64.22</v>
      </c>
      <c r="I3342">
        <f>Summary!H2973</f>
        <v>4.43</v>
      </c>
    </row>
    <row r="3343" spans="1:9" x14ac:dyDescent="0.55000000000000004">
      <c r="A3343">
        <v>2018</v>
      </c>
      <c r="B3343">
        <v>53</v>
      </c>
      <c r="C3343">
        <f>Summary!E2974</f>
        <v>11.46</v>
      </c>
      <c r="D3343">
        <f>Summary!D2974</f>
        <v>8.82</v>
      </c>
      <c r="E3343">
        <f>Summary!C2974</f>
        <v>14.83</v>
      </c>
      <c r="F3343">
        <f>Summary!I2974*$N$2</f>
        <v>182.4589</v>
      </c>
      <c r="G3343">
        <f>Summary!F2974</f>
        <v>0.68</v>
      </c>
      <c r="H3343">
        <f>Summary!G2974</f>
        <v>64.31</v>
      </c>
      <c r="I3343">
        <f>Summary!H2974</f>
        <v>3</v>
      </c>
    </row>
    <row r="3344" spans="1:9" x14ac:dyDescent="0.55000000000000004">
      <c r="A3344">
        <v>2018</v>
      </c>
      <c r="B3344">
        <v>54</v>
      </c>
      <c r="C3344">
        <f>Summary!E2975</f>
        <v>9.1</v>
      </c>
      <c r="D3344">
        <f>Summary!D2975</f>
        <v>5.83</v>
      </c>
      <c r="E3344">
        <f>Summary!C2975</f>
        <v>13</v>
      </c>
      <c r="F3344">
        <f>Summary!I2975*$N$2</f>
        <v>198.07840000000002</v>
      </c>
      <c r="G3344">
        <f>Summary!F2975</f>
        <v>0</v>
      </c>
      <c r="H3344">
        <f>Summary!G2975</f>
        <v>59.21</v>
      </c>
      <c r="I3344">
        <f>Summary!H2975</f>
        <v>4.29</v>
      </c>
    </row>
    <row r="3345" spans="1:9" x14ac:dyDescent="0.55000000000000004">
      <c r="A3345">
        <v>2018</v>
      </c>
      <c r="B3345">
        <v>55</v>
      </c>
      <c r="C3345">
        <f>Summary!E2976</f>
        <v>9.5500000000000007</v>
      </c>
      <c r="D3345">
        <f>Summary!D2976</f>
        <v>6.22</v>
      </c>
      <c r="E3345">
        <f>Summary!C2976</f>
        <v>13.12</v>
      </c>
      <c r="F3345">
        <f>Summary!I2976*$N$2</f>
        <v>186.39269999999999</v>
      </c>
      <c r="G3345">
        <f>Summary!F2976</f>
        <v>0</v>
      </c>
      <c r="H3345">
        <f>Summary!G2976</f>
        <v>69.86</v>
      </c>
      <c r="I3345">
        <f>Summary!H2976</f>
        <v>2.98</v>
      </c>
    </row>
    <row r="3346" spans="1:9" x14ac:dyDescent="0.55000000000000004">
      <c r="A3346">
        <v>2018</v>
      </c>
      <c r="B3346">
        <v>56</v>
      </c>
      <c r="C3346">
        <f>Summary!E2977</f>
        <v>11.58</v>
      </c>
      <c r="D3346">
        <f>Summary!D2977</f>
        <v>8.91</v>
      </c>
      <c r="E3346">
        <f>Summary!C2977</f>
        <v>14.81</v>
      </c>
      <c r="F3346">
        <f>Summary!I2977*$N$2</f>
        <v>150.87279999999998</v>
      </c>
      <c r="G3346">
        <f>Summary!F2977</f>
        <v>0.15</v>
      </c>
      <c r="H3346">
        <f>Summary!G2977</f>
        <v>65.58</v>
      </c>
      <c r="I3346">
        <f>Summary!H2977</f>
        <v>2.13</v>
      </c>
    </row>
    <row r="3347" spans="1:9" x14ac:dyDescent="0.55000000000000004">
      <c r="A3347">
        <v>2018</v>
      </c>
      <c r="B3347">
        <v>57</v>
      </c>
      <c r="C3347">
        <f>Summary!E2978</f>
        <v>12.48</v>
      </c>
      <c r="D3347">
        <f>Summary!D2978</f>
        <v>8.51</v>
      </c>
      <c r="E3347">
        <f>Summary!C2978</f>
        <v>17.12</v>
      </c>
      <c r="F3347">
        <f>Summary!I2978*$N$2</f>
        <v>196.92140000000001</v>
      </c>
      <c r="G3347">
        <f>Summary!F2978</f>
        <v>0.09</v>
      </c>
      <c r="H3347">
        <f>Summary!G2978</f>
        <v>63.92</v>
      </c>
      <c r="I3347">
        <f>Summary!H2978</f>
        <v>2.63</v>
      </c>
    </row>
    <row r="3348" spans="1:9" x14ac:dyDescent="0.55000000000000004">
      <c r="A3348">
        <v>2018</v>
      </c>
      <c r="B3348">
        <v>58</v>
      </c>
      <c r="C3348">
        <f>Summary!E2979</f>
        <v>14.2</v>
      </c>
      <c r="D3348">
        <f>Summary!D2979</f>
        <v>11.23</v>
      </c>
      <c r="E3348">
        <f>Summary!C2979</f>
        <v>18.579999999999998</v>
      </c>
      <c r="F3348">
        <f>Summary!I2979*$N$2</f>
        <v>113.38600000000001</v>
      </c>
      <c r="G3348">
        <f>Summary!F2979</f>
        <v>1.27</v>
      </c>
      <c r="H3348">
        <f>Summary!G2979</f>
        <v>75.84</v>
      </c>
      <c r="I3348">
        <f>Summary!H2979</f>
        <v>2.84</v>
      </c>
    </row>
    <row r="3349" spans="1:9" x14ac:dyDescent="0.55000000000000004">
      <c r="A3349">
        <v>2018</v>
      </c>
      <c r="B3349">
        <v>59</v>
      </c>
      <c r="C3349">
        <f>Summary!E2980</f>
        <v>14.57</v>
      </c>
      <c r="D3349">
        <f>Summary!D2980</f>
        <v>11.56</v>
      </c>
      <c r="E3349">
        <f>Summary!C2980</f>
        <v>17.899999999999999</v>
      </c>
      <c r="F3349">
        <f>Summary!I2980*$N$2</f>
        <v>175.864</v>
      </c>
      <c r="G3349">
        <f>Summary!F2980</f>
        <v>0.82</v>
      </c>
      <c r="H3349">
        <f>Summary!G2980</f>
        <v>81.67</v>
      </c>
      <c r="I3349">
        <f>Summary!H2980</f>
        <v>5.52</v>
      </c>
    </row>
    <row r="3350" spans="1:9" x14ac:dyDescent="0.55000000000000004">
      <c r="A3350">
        <v>2018</v>
      </c>
      <c r="B3350">
        <v>60</v>
      </c>
      <c r="C3350">
        <f>Summary!E2981</f>
        <v>14.69</v>
      </c>
      <c r="D3350">
        <f>Summary!D2981</f>
        <v>12.85</v>
      </c>
      <c r="E3350">
        <f>Summary!C2981</f>
        <v>17.329999999999998</v>
      </c>
      <c r="F3350">
        <f>Summary!I2981*$N$2</f>
        <v>128.19560000000001</v>
      </c>
      <c r="G3350">
        <f>Summary!F2981</f>
        <v>4.4000000000000004</v>
      </c>
      <c r="H3350">
        <f>Summary!G2981</f>
        <v>80.89</v>
      </c>
      <c r="I3350">
        <f>Summary!H2981</f>
        <v>7.66</v>
      </c>
    </row>
    <row r="3351" spans="1:9" x14ac:dyDescent="0.55000000000000004">
      <c r="A3351">
        <v>2018</v>
      </c>
      <c r="B3351">
        <v>61</v>
      </c>
      <c r="C3351">
        <f>Summary!E2982</f>
        <v>14.35</v>
      </c>
      <c r="D3351">
        <f>Summary!D2982</f>
        <v>10.99</v>
      </c>
      <c r="E3351">
        <f>Summary!C2982</f>
        <v>17.46</v>
      </c>
      <c r="F3351">
        <f>Summary!I2982*$N$2</f>
        <v>88.973300000000009</v>
      </c>
      <c r="G3351">
        <f>Summary!F2982</f>
        <v>8.75</v>
      </c>
      <c r="H3351">
        <f>Summary!G2982</f>
        <v>83.06</v>
      </c>
      <c r="I3351">
        <f>Summary!H2982</f>
        <v>6.54</v>
      </c>
    </row>
    <row r="3352" spans="1:9" x14ac:dyDescent="0.55000000000000004">
      <c r="A3352">
        <v>2018</v>
      </c>
      <c r="B3352">
        <v>62</v>
      </c>
      <c r="C3352">
        <f>Summary!E2983</f>
        <v>14.14</v>
      </c>
      <c r="D3352">
        <f>Summary!D2983</f>
        <v>11.27</v>
      </c>
      <c r="E3352">
        <f>Summary!C2983</f>
        <v>17.88</v>
      </c>
      <c r="F3352">
        <f>Summary!I2983*$N$2</f>
        <v>101.7003</v>
      </c>
      <c r="G3352">
        <f>Summary!F2983</f>
        <v>4.8</v>
      </c>
      <c r="H3352">
        <f>Summary!G2983</f>
        <v>77.48</v>
      </c>
      <c r="I3352">
        <f>Summary!H2983</f>
        <v>4.6500000000000004</v>
      </c>
    </row>
    <row r="3353" spans="1:9" x14ac:dyDescent="0.55000000000000004">
      <c r="A3353">
        <v>2018</v>
      </c>
      <c r="B3353">
        <v>63</v>
      </c>
      <c r="C3353">
        <f>Summary!E2984</f>
        <v>13.15</v>
      </c>
      <c r="D3353">
        <f>Summary!D2984</f>
        <v>10.31</v>
      </c>
      <c r="E3353">
        <f>Summary!C2984</f>
        <v>16.23</v>
      </c>
      <c r="F3353">
        <f>Summary!I2984*$N$2</f>
        <v>122.29490000000001</v>
      </c>
      <c r="G3353">
        <f>Summary!F2984</f>
        <v>2.88</v>
      </c>
      <c r="H3353">
        <f>Summary!G2984</f>
        <v>80.650000000000006</v>
      </c>
      <c r="I3353">
        <f>Summary!H2984</f>
        <v>4.95</v>
      </c>
    </row>
    <row r="3354" spans="1:9" x14ac:dyDescent="0.55000000000000004">
      <c r="A3354">
        <v>2018</v>
      </c>
      <c r="B3354">
        <v>64</v>
      </c>
      <c r="C3354">
        <f>Summary!E2985</f>
        <v>13.86</v>
      </c>
      <c r="D3354">
        <f>Summary!D2985</f>
        <v>11.11</v>
      </c>
      <c r="E3354">
        <f>Summary!C2985</f>
        <v>17.079999999999998</v>
      </c>
      <c r="F3354">
        <f>Summary!I2985*$N$2</f>
        <v>104.47709999999999</v>
      </c>
      <c r="G3354">
        <f>Summary!F2985</f>
        <v>3.52</v>
      </c>
      <c r="H3354">
        <f>Summary!G2985</f>
        <v>69.930000000000007</v>
      </c>
      <c r="I3354">
        <f>Summary!H2985</f>
        <v>6.88</v>
      </c>
    </row>
    <row r="3355" spans="1:9" x14ac:dyDescent="0.55000000000000004">
      <c r="A3355">
        <v>2018</v>
      </c>
      <c r="B3355">
        <v>65</v>
      </c>
      <c r="C3355">
        <f>Summary!E2986</f>
        <v>13.59</v>
      </c>
      <c r="D3355">
        <f>Summary!D2986</f>
        <v>10.77</v>
      </c>
      <c r="E3355">
        <f>Summary!C2986</f>
        <v>16.79</v>
      </c>
      <c r="F3355">
        <f>Summary!I2986*$N$2</f>
        <v>175.40120000000002</v>
      </c>
      <c r="G3355">
        <f>Summary!F2986</f>
        <v>0.6</v>
      </c>
      <c r="H3355">
        <f>Summary!G2986</f>
        <v>68.73</v>
      </c>
      <c r="I3355">
        <f>Summary!H2986</f>
        <v>4.99</v>
      </c>
    </row>
    <row r="3356" spans="1:9" x14ac:dyDescent="0.55000000000000004">
      <c r="A3356">
        <v>2018</v>
      </c>
      <c r="B3356">
        <v>66</v>
      </c>
      <c r="C3356">
        <f>Summary!E2987</f>
        <v>12.37</v>
      </c>
      <c r="D3356">
        <f>Summary!D2987</f>
        <v>8.93</v>
      </c>
      <c r="E3356">
        <f>Summary!C2987</f>
        <v>16.05</v>
      </c>
      <c r="F3356">
        <f>Summary!I2987*$N$2</f>
        <v>214.73919999999998</v>
      </c>
      <c r="G3356">
        <f>Summary!F2987</f>
        <v>0.5</v>
      </c>
      <c r="H3356">
        <f>Summary!G2987</f>
        <v>68.58</v>
      </c>
      <c r="I3356">
        <f>Summary!H2987</f>
        <v>2.73</v>
      </c>
    </row>
    <row r="3357" spans="1:9" x14ac:dyDescent="0.55000000000000004">
      <c r="A3357">
        <v>2018</v>
      </c>
      <c r="B3357">
        <v>67</v>
      </c>
      <c r="C3357">
        <f>Summary!E2988</f>
        <v>14.98</v>
      </c>
      <c r="D3357">
        <f>Summary!D2988</f>
        <v>10.76</v>
      </c>
      <c r="E3357">
        <f>Summary!C2988</f>
        <v>19.77</v>
      </c>
      <c r="F3357">
        <f>Summary!I2988*$N$2</f>
        <v>183.03740000000002</v>
      </c>
      <c r="G3357">
        <f>Summary!F2988</f>
        <v>6.14</v>
      </c>
      <c r="H3357">
        <f>Summary!G2988</f>
        <v>81.010000000000005</v>
      </c>
      <c r="I3357">
        <f>Summary!H2988</f>
        <v>4.25</v>
      </c>
    </row>
    <row r="3358" spans="1:9" x14ac:dyDescent="0.55000000000000004">
      <c r="A3358">
        <v>2018</v>
      </c>
      <c r="B3358">
        <v>68</v>
      </c>
      <c r="C3358">
        <f>Summary!E2989</f>
        <v>15.45</v>
      </c>
      <c r="D3358">
        <f>Summary!D2989</f>
        <v>11.85</v>
      </c>
      <c r="E3358">
        <f>Summary!C2989</f>
        <v>19.98</v>
      </c>
      <c r="F3358">
        <f>Summary!I2989*$N$2</f>
        <v>225.73070000000001</v>
      </c>
      <c r="G3358">
        <f>Summary!F2989</f>
        <v>0.03</v>
      </c>
      <c r="H3358">
        <f>Summary!G2989</f>
        <v>75.23</v>
      </c>
      <c r="I3358">
        <f>Summary!H2989</f>
        <v>4.0599999999999996</v>
      </c>
    </row>
    <row r="3359" spans="1:9" x14ac:dyDescent="0.55000000000000004">
      <c r="A3359">
        <v>2018</v>
      </c>
      <c r="B3359">
        <v>69</v>
      </c>
      <c r="C3359">
        <f>Summary!E2990</f>
        <v>15.89</v>
      </c>
      <c r="D3359">
        <f>Summary!D2990</f>
        <v>12.67</v>
      </c>
      <c r="E3359">
        <f>Summary!C2990</f>
        <v>20.04</v>
      </c>
      <c r="F3359">
        <f>Summary!I2990*$N$2</f>
        <v>194.72309999999999</v>
      </c>
      <c r="G3359">
        <f>Summary!F2990</f>
        <v>0.42</v>
      </c>
      <c r="H3359">
        <f>Summary!G2990</f>
        <v>77.05</v>
      </c>
      <c r="I3359">
        <f>Summary!H2990</f>
        <v>4.66</v>
      </c>
    </row>
    <row r="3360" spans="1:9" x14ac:dyDescent="0.55000000000000004">
      <c r="A3360">
        <v>2018</v>
      </c>
      <c r="B3360">
        <v>70</v>
      </c>
      <c r="C3360">
        <f>Summary!E2991</f>
        <v>14.23</v>
      </c>
      <c r="D3360">
        <f>Summary!D2991</f>
        <v>11.39</v>
      </c>
      <c r="E3360">
        <f>Summary!C2991</f>
        <v>17.260000000000002</v>
      </c>
      <c r="F3360">
        <f>Summary!I2991*$N$2</f>
        <v>219.94570000000002</v>
      </c>
      <c r="G3360">
        <f>Summary!F2991</f>
        <v>1.1599999999999999</v>
      </c>
      <c r="H3360">
        <f>Summary!G2991</f>
        <v>69.36</v>
      </c>
      <c r="I3360">
        <f>Summary!H2991</f>
        <v>7.32</v>
      </c>
    </row>
    <row r="3361" spans="1:9" x14ac:dyDescent="0.55000000000000004">
      <c r="A3361">
        <v>2018</v>
      </c>
      <c r="B3361">
        <v>71</v>
      </c>
      <c r="C3361">
        <f>Summary!E2992</f>
        <v>14.34</v>
      </c>
      <c r="D3361">
        <f>Summary!D2992</f>
        <v>10.92</v>
      </c>
      <c r="E3361">
        <f>Summary!C2992</f>
        <v>18.260000000000002</v>
      </c>
      <c r="F3361">
        <f>Summary!I2992*$N$2</f>
        <v>236.60650000000001</v>
      </c>
      <c r="G3361">
        <f>Summary!F2992</f>
        <v>0.02</v>
      </c>
      <c r="H3361">
        <f>Summary!G2992</f>
        <v>63.51</v>
      </c>
      <c r="I3361">
        <f>Summary!H2992</f>
        <v>4.4400000000000004</v>
      </c>
    </row>
    <row r="3362" spans="1:9" x14ac:dyDescent="0.55000000000000004">
      <c r="A3362">
        <v>2018</v>
      </c>
      <c r="B3362">
        <v>72</v>
      </c>
      <c r="C3362">
        <f>Summary!E2993</f>
        <v>15.6</v>
      </c>
      <c r="D3362">
        <f>Summary!D2993</f>
        <v>12.12</v>
      </c>
      <c r="E3362">
        <f>Summary!C2993</f>
        <v>19.63</v>
      </c>
      <c r="F3362">
        <f>Summary!I2993*$N$2</f>
        <v>173.3186</v>
      </c>
      <c r="G3362">
        <f>Summary!F2993</f>
        <v>0.13</v>
      </c>
      <c r="H3362">
        <f>Summary!G2993</f>
        <v>74.36</v>
      </c>
      <c r="I3362">
        <f>Summary!H2993</f>
        <v>2.78</v>
      </c>
    </row>
    <row r="3363" spans="1:9" x14ac:dyDescent="0.55000000000000004">
      <c r="A3363">
        <v>2018</v>
      </c>
      <c r="B3363">
        <v>73</v>
      </c>
      <c r="C3363">
        <f>Summary!E2994</f>
        <v>15.34</v>
      </c>
      <c r="D3363">
        <f>Summary!D2994</f>
        <v>13.56</v>
      </c>
      <c r="E3363">
        <f>Summary!C2994</f>
        <v>17.72</v>
      </c>
      <c r="F3363">
        <f>Summary!I2994*$N$2</f>
        <v>155.15370000000001</v>
      </c>
      <c r="G3363">
        <f>Summary!F2994</f>
        <v>0.14000000000000001</v>
      </c>
      <c r="H3363">
        <f>Summary!G2994</f>
        <v>80.37</v>
      </c>
      <c r="I3363">
        <f>Summary!H2994</f>
        <v>4.32</v>
      </c>
    </row>
    <row r="3364" spans="1:9" x14ac:dyDescent="0.55000000000000004">
      <c r="A3364">
        <v>2018</v>
      </c>
      <c r="B3364">
        <v>74</v>
      </c>
      <c r="C3364">
        <f>Summary!E2995</f>
        <v>14.94</v>
      </c>
      <c r="D3364">
        <f>Summary!D2995</f>
        <v>11.86</v>
      </c>
      <c r="E3364">
        <f>Summary!C2995</f>
        <v>17.809999999999999</v>
      </c>
      <c r="F3364">
        <f>Summary!I2995*$N$2</f>
        <v>118.9396</v>
      </c>
      <c r="G3364">
        <f>Summary!F2995</f>
        <v>1.45</v>
      </c>
      <c r="H3364">
        <f>Summary!G2995</f>
        <v>73.77</v>
      </c>
      <c r="I3364">
        <f>Summary!H2995</f>
        <v>5.57</v>
      </c>
    </row>
    <row r="3365" spans="1:9" x14ac:dyDescent="0.55000000000000004">
      <c r="A3365">
        <v>2018</v>
      </c>
      <c r="B3365">
        <v>75</v>
      </c>
      <c r="C3365">
        <f>Summary!E2996</f>
        <v>13.04</v>
      </c>
      <c r="D3365">
        <f>Summary!D2996</f>
        <v>10.17</v>
      </c>
      <c r="E3365">
        <f>Summary!C2996</f>
        <v>16.809999999999999</v>
      </c>
      <c r="F3365">
        <f>Summary!I2996*$N$2</f>
        <v>189.86369999999999</v>
      </c>
      <c r="G3365">
        <f>Summary!F2996</f>
        <v>0.62</v>
      </c>
      <c r="H3365">
        <f>Summary!G2996</f>
        <v>62.93</v>
      </c>
      <c r="I3365">
        <f>Summary!H2996</f>
        <v>2.96</v>
      </c>
    </row>
    <row r="3366" spans="1:9" x14ac:dyDescent="0.55000000000000004">
      <c r="A3366">
        <v>2018</v>
      </c>
      <c r="B3366">
        <v>76</v>
      </c>
      <c r="C3366">
        <f>Summary!E2997</f>
        <v>12.75</v>
      </c>
      <c r="D3366">
        <f>Summary!D2997</f>
        <v>8.9700000000000006</v>
      </c>
      <c r="E3366">
        <f>Summary!C2997</f>
        <v>15.93</v>
      </c>
      <c r="F3366">
        <f>Summary!I2997*$N$2</f>
        <v>173.66570000000002</v>
      </c>
      <c r="G3366">
        <f>Summary!F2997</f>
        <v>4.18</v>
      </c>
      <c r="H3366">
        <f>Summary!G2997</f>
        <v>69.12</v>
      </c>
      <c r="I3366">
        <f>Summary!H2997</f>
        <v>7.21</v>
      </c>
    </row>
    <row r="3367" spans="1:9" x14ac:dyDescent="0.55000000000000004">
      <c r="A3367">
        <v>2018</v>
      </c>
      <c r="B3367">
        <v>77</v>
      </c>
      <c r="C3367">
        <f>Summary!E2998</f>
        <v>13.03</v>
      </c>
      <c r="D3367">
        <f>Summary!D2998</f>
        <v>10.01</v>
      </c>
      <c r="E3367">
        <f>Summary!C2998</f>
        <v>16.02</v>
      </c>
      <c r="F3367">
        <f>Summary!I2998*$N$2</f>
        <v>135.369</v>
      </c>
      <c r="G3367">
        <f>Summary!F2998</f>
        <v>6.91</v>
      </c>
      <c r="H3367">
        <f>Summary!G2998</f>
        <v>72.97</v>
      </c>
      <c r="I3367">
        <f>Summary!H2998</f>
        <v>2.52</v>
      </c>
    </row>
    <row r="3368" spans="1:9" x14ac:dyDescent="0.55000000000000004">
      <c r="A3368">
        <v>2018</v>
      </c>
      <c r="B3368">
        <v>78</v>
      </c>
      <c r="C3368">
        <f>Summary!E2999</f>
        <v>13.82</v>
      </c>
      <c r="D3368">
        <f>Summary!D2999</f>
        <v>9.83</v>
      </c>
      <c r="E3368">
        <f>Summary!C2999</f>
        <v>18.2</v>
      </c>
      <c r="F3368">
        <f>Summary!I2999*$N$2</f>
        <v>204.09480000000002</v>
      </c>
      <c r="G3368">
        <f>Summary!F2999</f>
        <v>1.77</v>
      </c>
      <c r="H3368">
        <f>Summary!G2999</f>
        <v>64.94</v>
      </c>
      <c r="I3368">
        <f>Summary!H2999</f>
        <v>5.76</v>
      </c>
    </row>
    <row r="3369" spans="1:9" x14ac:dyDescent="0.55000000000000004">
      <c r="A3369">
        <v>2018</v>
      </c>
      <c r="B3369">
        <v>79</v>
      </c>
      <c r="C3369">
        <f>Summary!E3000</f>
        <v>11.15</v>
      </c>
      <c r="D3369">
        <f>Summary!D3000</f>
        <v>8.48</v>
      </c>
      <c r="E3369">
        <f>Summary!C3000</f>
        <v>14.72</v>
      </c>
      <c r="F3369">
        <f>Summary!I3000*$N$2</f>
        <v>219.83</v>
      </c>
      <c r="G3369">
        <f>Summary!F3000</f>
        <v>0.08</v>
      </c>
      <c r="H3369">
        <f>Summary!G3000</f>
        <v>51.38</v>
      </c>
      <c r="I3369">
        <f>Summary!H3000</f>
        <v>5.1100000000000003</v>
      </c>
    </row>
    <row r="3370" spans="1:9" x14ac:dyDescent="0.55000000000000004">
      <c r="A3370">
        <v>2018</v>
      </c>
      <c r="B3370">
        <v>80</v>
      </c>
      <c r="C3370">
        <f>Summary!E3001</f>
        <v>9.94</v>
      </c>
      <c r="D3370">
        <f>Summary!D3001</f>
        <v>5.0599999999999996</v>
      </c>
      <c r="E3370">
        <f>Summary!C3001</f>
        <v>14.45</v>
      </c>
      <c r="F3370">
        <f>Summary!I3001*$N$2</f>
        <v>249.7963</v>
      </c>
      <c r="G3370">
        <f>Summary!F3001</f>
        <v>0.01</v>
      </c>
      <c r="H3370">
        <f>Summary!G3001</f>
        <v>52.53</v>
      </c>
      <c r="I3370">
        <f>Summary!H3001</f>
        <v>3.78</v>
      </c>
    </row>
    <row r="3371" spans="1:9" x14ac:dyDescent="0.55000000000000004">
      <c r="A3371">
        <v>2018</v>
      </c>
      <c r="B3371">
        <v>81</v>
      </c>
      <c r="C3371">
        <f>Summary!E3002</f>
        <v>10.35</v>
      </c>
      <c r="D3371">
        <f>Summary!D3002</f>
        <v>5.98</v>
      </c>
      <c r="E3371">
        <f>Summary!C3002</f>
        <v>14.58</v>
      </c>
      <c r="F3371">
        <f>Summary!I3002*$N$2</f>
        <v>266.80419999999998</v>
      </c>
      <c r="G3371">
        <f>Summary!F3002</f>
        <v>0.01</v>
      </c>
      <c r="H3371">
        <f>Summary!G3002</f>
        <v>52.57</v>
      </c>
      <c r="I3371">
        <f>Summary!H3002</f>
        <v>4.5999999999999996</v>
      </c>
    </row>
    <row r="3372" spans="1:9" x14ac:dyDescent="0.55000000000000004">
      <c r="A3372">
        <v>2018</v>
      </c>
      <c r="B3372">
        <v>82</v>
      </c>
      <c r="C3372">
        <f>Summary!E3003</f>
        <v>13.55</v>
      </c>
      <c r="D3372">
        <f>Summary!D3003</f>
        <v>7.63</v>
      </c>
      <c r="E3372">
        <f>Summary!C3003</f>
        <v>19.100000000000001</v>
      </c>
      <c r="F3372">
        <f>Summary!I3003*$N$2</f>
        <v>180.60769999999999</v>
      </c>
      <c r="G3372">
        <f>Summary!F3003</f>
        <v>0.63</v>
      </c>
      <c r="H3372">
        <f>Summary!G3003</f>
        <v>64.03</v>
      </c>
      <c r="I3372">
        <f>Summary!H3003</f>
        <v>3.59</v>
      </c>
    </row>
    <row r="3373" spans="1:9" x14ac:dyDescent="0.55000000000000004">
      <c r="A3373">
        <v>2018</v>
      </c>
      <c r="B3373">
        <v>83</v>
      </c>
      <c r="C3373">
        <f>Summary!E3004</f>
        <v>13.43</v>
      </c>
      <c r="D3373">
        <f>Summary!D3004</f>
        <v>10.7</v>
      </c>
      <c r="E3373">
        <f>Summary!C3004</f>
        <v>16.12</v>
      </c>
      <c r="F3373">
        <f>Summary!I3004*$N$2</f>
        <v>247.82940000000002</v>
      </c>
      <c r="G3373">
        <f>Summary!F3004</f>
        <v>0.91</v>
      </c>
      <c r="H3373">
        <f>Summary!G3004</f>
        <v>58.16</v>
      </c>
      <c r="I3373">
        <f>Summary!H3004</f>
        <v>8.5399999999999991</v>
      </c>
    </row>
    <row r="3374" spans="1:9" x14ac:dyDescent="0.55000000000000004">
      <c r="A3374">
        <v>2018</v>
      </c>
      <c r="B3374">
        <v>84</v>
      </c>
      <c r="C3374">
        <f>Summary!E3005</f>
        <v>12.55</v>
      </c>
      <c r="D3374">
        <f>Summary!D3005</f>
        <v>9.7799999999999994</v>
      </c>
      <c r="E3374">
        <f>Summary!C3005</f>
        <v>15.94</v>
      </c>
      <c r="F3374">
        <f>Summary!I3005*$N$2</f>
        <v>160.82300000000001</v>
      </c>
      <c r="G3374">
        <f>Summary!F3005</f>
        <v>0.95</v>
      </c>
      <c r="H3374">
        <f>Summary!G3005</f>
        <v>63.29</v>
      </c>
      <c r="I3374">
        <f>Summary!H3005</f>
        <v>3.35</v>
      </c>
    </row>
    <row r="3375" spans="1:9" x14ac:dyDescent="0.55000000000000004">
      <c r="A3375">
        <v>2018</v>
      </c>
      <c r="B3375">
        <v>85</v>
      </c>
      <c r="C3375">
        <f>Summary!E3006</f>
        <v>13.7</v>
      </c>
      <c r="D3375">
        <f>Summary!D3006</f>
        <v>9.31</v>
      </c>
      <c r="E3375">
        <f>Summary!C3006</f>
        <v>18.25</v>
      </c>
      <c r="F3375">
        <f>Summary!I3006*$N$2</f>
        <v>249.91200000000003</v>
      </c>
      <c r="G3375">
        <f>Summary!F3006</f>
        <v>0.01</v>
      </c>
      <c r="H3375">
        <f>Summary!G3006</f>
        <v>61.72</v>
      </c>
      <c r="I3375">
        <f>Summary!H3006</f>
        <v>2.69</v>
      </c>
    </row>
    <row r="3376" spans="1:9" x14ac:dyDescent="0.55000000000000004">
      <c r="A3376">
        <v>2018</v>
      </c>
      <c r="B3376">
        <v>86</v>
      </c>
      <c r="C3376">
        <f>Summary!E3007</f>
        <v>15.28</v>
      </c>
      <c r="D3376">
        <f>Summary!D3007</f>
        <v>10.86</v>
      </c>
      <c r="E3376">
        <f>Summary!C3007</f>
        <v>19.78</v>
      </c>
      <c r="F3376">
        <f>Summary!I3007*$N$2</f>
        <v>270.39090000000004</v>
      </c>
      <c r="G3376">
        <f>Summary!F3007</f>
        <v>0</v>
      </c>
      <c r="H3376">
        <f>Summary!G3007</f>
        <v>61.81</v>
      </c>
      <c r="I3376">
        <f>Summary!H3007</f>
        <v>3.23</v>
      </c>
    </row>
    <row r="3377" spans="1:9" x14ac:dyDescent="0.55000000000000004">
      <c r="A3377">
        <v>2018</v>
      </c>
      <c r="B3377">
        <v>87</v>
      </c>
      <c r="C3377">
        <f>Summary!E3008</f>
        <v>17.09</v>
      </c>
      <c r="D3377">
        <f>Summary!D3008</f>
        <v>13.04</v>
      </c>
      <c r="E3377">
        <f>Summary!C3008</f>
        <v>21.88</v>
      </c>
      <c r="F3377">
        <f>Summary!I3008*$N$2</f>
        <v>273.9776</v>
      </c>
      <c r="G3377">
        <f>Summary!F3008</f>
        <v>0</v>
      </c>
      <c r="H3377">
        <f>Summary!G3008</f>
        <v>63.03</v>
      </c>
      <c r="I3377">
        <f>Summary!H3008</f>
        <v>2.9</v>
      </c>
    </row>
    <row r="3378" spans="1:9" x14ac:dyDescent="0.55000000000000004">
      <c r="A3378">
        <v>2018</v>
      </c>
      <c r="B3378">
        <v>88</v>
      </c>
      <c r="C3378">
        <f>Summary!E3009</f>
        <v>16.88</v>
      </c>
      <c r="D3378">
        <f>Summary!D3009</f>
        <v>13.73</v>
      </c>
      <c r="E3378">
        <f>Summary!C3009</f>
        <v>20.96</v>
      </c>
      <c r="F3378">
        <f>Summary!I3009*$N$2</f>
        <v>180.14490000000001</v>
      </c>
      <c r="G3378">
        <f>Summary!F3009</f>
        <v>0</v>
      </c>
      <c r="H3378">
        <f>Summary!G3009</f>
        <v>62.22</v>
      </c>
      <c r="I3378">
        <f>Summary!H3009</f>
        <v>3.5</v>
      </c>
    </row>
    <row r="3379" spans="1:9" x14ac:dyDescent="0.55000000000000004">
      <c r="A3379">
        <v>2018</v>
      </c>
      <c r="B3379">
        <v>89</v>
      </c>
      <c r="C3379">
        <f>Summary!E3010</f>
        <v>14.1</v>
      </c>
      <c r="D3379">
        <f>Summary!D3010</f>
        <v>10.4</v>
      </c>
      <c r="E3379">
        <f>Summary!C3010</f>
        <v>17.600000000000001</v>
      </c>
      <c r="F3379">
        <f>Summary!I3010*$N$2</f>
        <v>231.97850000000003</v>
      </c>
      <c r="G3379">
        <f>Summary!F3010</f>
        <v>0.24</v>
      </c>
      <c r="H3379">
        <f>Summary!G3010</f>
        <v>62.09</v>
      </c>
      <c r="I3379">
        <f>Summary!H3010</f>
        <v>5.35</v>
      </c>
    </row>
    <row r="3380" spans="1:9" x14ac:dyDescent="0.55000000000000004">
      <c r="A3380">
        <v>2018</v>
      </c>
      <c r="B3380">
        <v>90</v>
      </c>
      <c r="C3380">
        <f>Summary!E3011</f>
        <v>13.99</v>
      </c>
      <c r="D3380">
        <f>Summary!D3011</f>
        <v>10.44</v>
      </c>
      <c r="E3380">
        <f>Summary!C3011</f>
        <v>18.04</v>
      </c>
      <c r="F3380">
        <f>Summary!I3011*$N$2</f>
        <v>269.81240000000003</v>
      </c>
      <c r="G3380">
        <f>Summary!F3011</f>
        <v>0.06</v>
      </c>
      <c r="H3380">
        <f>Summary!G3011</f>
        <v>58.26</v>
      </c>
      <c r="I3380">
        <f>Summary!H3011</f>
        <v>3.44</v>
      </c>
    </row>
    <row r="3381" spans="1:9" x14ac:dyDescent="0.55000000000000004">
      <c r="A3381">
        <v>2018</v>
      </c>
      <c r="B3381">
        <v>91</v>
      </c>
      <c r="C3381">
        <f>Summary!E3012</f>
        <v>14.09</v>
      </c>
      <c r="D3381">
        <f>Summary!D3012</f>
        <v>10.71</v>
      </c>
      <c r="E3381">
        <f>Summary!C3012</f>
        <v>17.43</v>
      </c>
      <c r="F3381">
        <f>Summary!I3012*$N$2</f>
        <v>269.34960000000001</v>
      </c>
      <c r="G3381">
        <f>Summary!F3012</f>
        <v>0</v>
      </c>
      <c r="H3381">
        <f>Summary!G3012</f>
        <v>60.65</v>
      </c>
      <c r="I3381">
        <f>Summary!H3012</f>
        <v>3.59</v>
      </c>
    </row>
    <row r="3382" spans="1:9" x14ac:dyDescent="0.55000000000000004">
      <c r="A3382">
        <v>2018</v>
      </c>
      <c r="B3382">
        <v>92</v>
      </c>
      <c r="C3382">
        <f>Summary!E3013</f>
        <v>14.71</v>
      </c>
      <c r="D3382">
        <f>Summary!D3013</f>
        <v>12.27</v>
      </c>
      <c r="E3382">
        <f>Summary!C3013</f>
        <v>17.940000000000001</v>
      </c>
      <c r="F3382">
        <f>Summary!I3013*$N$2</f>
        <v>187.434</v>
      </c>
      <c r="G3382">
        <f>Summary!F3013</f>
        <v>0</v>
      </c>
      <c r="H3382">
        <f>Summary!G3013</f>
        <v>61.95</v>
      </c>
      <c r="I3382">
        <f>Summary!H3013</f>
        <v>2.85</v>
      </c>
    </row>
    <row r="3383" spans="1:9" x14ac:dyDescent="0.55000000000000004">
      <c r="A3383">
        <v>2018</v>
      </c>
      <c r="B3383">
        <v>93</v>
      </c>
      <c r="C3383">
        <f>Summary!E3014</f>
        <v>16.47</v>
      </c>
      <c r="D3383">
        <f>Summary!D3014</f>
        <v>12.56</v>
      </c>
      <c r="E3383">
        <f>Summary!C3014</f>
        <v>20.95</v>
      </c>
      <c r="F3383">
        <f>Summary!I3014*$N$2</f>
        <v>257.66390000000001</v>
      </c>
      <c r="G3383">
        <f>Summary!F3014</f>
        <v>0</v>
      </c>
      <c r="H3383">
        <f>Summary!G3014</f>
        <v>68.92</v>
      </c>
      <c r="I3383">
        <f>Summary!H3014</f>
        <v>3.6</v>
      </c>
    </row>
    <row r="3384" spans="1:9" x14ac:dyDescent="0.55000000000000004">
      <c r="A3384">
        <v>2018</v>
      </c>
      <c r="B3384">
        <v>94</v>
      </c>
      <c r="C3384">
        <f>Summary!E3015</f>
        <v>16.13</v>
      </c>
      <c r="D3384">
        <f>Summary!D3015</f>
        <v>11.62</v>
      </c>
      <c r="E3384">
        <f>Summary!C3015</f>
        <v>21.05</v>
      </c>
      <c r="F3384">
        <f>Summary!I3015*$N$2</f>
        <v>292.95240000000001</v>
      </c>
      <c r="G3384">
        <f>Summary!F3015</f>
        <v>0</v>
      </c>
      <c r="H3384">
        <f>Summary!G3015</f>
        <v>63.12</v>
      </c>
      <c r="I3384">
        <f>Summary!H3015</f>
        <v>3.03</v>
      </c>
    </row>
    <row r="3385" spans="1:9" x14ac:dyDescent="0.55000000000000004">
      <c r="A3385">
        <v>2018</v>
      </c>
      <c r="B3385">
        <v>95</v>
      </c>
      <c r="C3385">
        <f>Summary!E3016</f>
        <v>15.52</v>
      </c>
      <c r="D3385">
        <f>Summary!D3016</f>
        <v>11.86</v>
      </c>
      <c r="E3385">
        <f>Summary!C3016</f>
        <v>18.95</v>
      </c>
      <c r="F3385">
        <f>Summary!I3016*$N$2</f>
        <v>273.9776</v>
      </c>
      <c r="G3385">
        <f>Summary!F3016</f>
        <v>0</v>
      </c>
      <c r="H3385">
        <f>Summary!G3016</f>
        <v>62.71</v>
      </c>
      <c r="I3385">
        <f>Summary!H3016</f>
        <v>3.54</v>
      </c>
    </row>
    <row r="3386" spans="1:9" x14ac:dyDescent="0.55000000000000004">
      <c r="A3386">
        <v>2018</v>
      </c>
      <c r="B3386">
        <v>96</v>
      </c>
      <c r="C3386">
        <f>Summary!E3017</f>
        <v>15.86</v>
      </c>
      <c r="D3386">
        <f>Summary!D3017</f>
        <v>13.72</v>
      </c>
      <c r="E3386">
        <f>Summary!C3017</f>
        <v>18.14</v>
      </c>
      <c r="F3386">
        <f>Summary!I3017*$N$2</f>
        <v>137.9144</v>
      </c>
      <c r="G3386">
        <f>Summary!F3017</f>
        <v>0.92</v>
      </c>
      <c r="H3386">
        <f>Summary!G3017</f>
        <v>68.02</v>
      </c>
      <c r="I3386">
        <f>Summary!H3017</f>
        <v>4.3</v>
      </c>
    </row>
    <row r="3387" spans="1:9" x14ac:dyDescent="0.55000000000000004">
      <c r="A3387">
        <v>2018</v>
      </c>
      <c r="B3387">
        <v>97</v>
      </c>
      <c r="C3387">
        <f>Summary!E3018</f>
        <v>15.42</v>
      </c>
      <c r="D3387">
        <f>Summary!D3018</f>
        <v>12.22</v>
      </c>
      <c r="E3387">
        <f>Summary!C3018</f>
        <v>18.95</v>
      </c>
      <c r="F3387">
        <f>Summary!I3018*$N$2</f>
        <v>125.07170000000001</v>
      </c>
      <c r="G3387">
        <f>Summary!F3018</f>
        <v>0.22</v>
      </c>
      <c r="H3387">
        <f>Summary!G3018</f>
        <v>66.069999999999993</v>
      </c>
      <c r="I3387">
        <f>Summary!H3018</f>
        <v>3.59</v>
      </c>
    </row>
    <row r="3388" spans="1:9" x14ac:dyDescent="0.55000000000000004">
      <c r="A3388">
        <v>2018</v>
      </c>
      <c r="B3388">
        <v>98</v>
      </c>
      <c r="C3388">
        <f>Summary!E3019</f>
        <v>15.25</v>
      </c>
      <c r="D3388">
        <f>Summary!D3019</f>
        <v>11.63</v>
      </c>
      <c r="E3388">
        <f>Summary!C3019</f>
        <v>19.48</v>
      </c>
      <c r="F3388">
        <f>Summary!I3019*$N$2</f>
        <v>251.64750000000001</v>
      </c>
      <c r="G3388">
        <f>Summary!F3019</f>
        <v>0.65</v>
      </c>
      <c r="H3388">
        <f>Summary!G3019</f>
        <v>60.56</v>
      </c>
      <c r="I3388">
        <f>Summary!H3019</f>
        <v>3.47</v>
      </c>
    </row>
    <row r="3389" spans="1:9" x14ac:dyDescent="0.55000000000000004">
      <c r="A3389">
        <v>2018</v>
      </c>
      <c r="B3389">
        <v>99</v>
      </c>
      <c r="C3389">
        <f>Summary!E3020</f>
        <v>14.55</v>
      </c>
      <c r="D3389">
        <f>Summary!D3020</f>
        <v>11.48</v>
      </c>
      <c r="E3389">
        <f>Summary!C3020</f>
        <v>17.96</v>
      </c>
      <c r="F3389">
        <f>Summary!I3020*$N$2</f>
        <v>229.4331</v>
      </c>
      <c r="G3389">
        <f>Summary!F3020</f>
        <v>0.21</v>
      </c>
      <c r="H3389">
        <f>Summary!G3020</f>
        <v>58.58</v>
      </c>
      <c r="I3389">
        <f>Summary!H3020</f>
        <v>4.97</v>
      </c>
    </row>
    <row r="3390" spans="1:9" x14ac:dyDescent="0.55000000000000004">
      <c r="A3390">
        <v>2018</v>
      </c>
      <c r="B3390">
        <v>100</v>
      </c>
      <c r="C3390">
        <f>Summary!E3021</f>
        <v>13.44</v>
      </c>
      <c r="D3390">
        <f>Summary!D3021</f>
        <v>10.130000000000001</v>
      </c>
      <c r="E3390">
        <f>Summary!C3021</f>
        <v>16.57</v>
      </c>
      <c r="F3390">
        <f>Summary!I3021*$N$2</f>
        <v>195.1859</v>
      </c>
      <c r="G3390">
        <f>Summary!F3021</f>
        <v>12.6</v>
      </c>
      <c r="H3390">
        <f>Summary!G3021</f>
        <v>70.31</v>
      </c>
      <c r="I3390">
        <f>Summary!H3021</f>
        <v>6.96</v>
      </c>
    </row>
    <row r="3391" spans="1:9" x14ac:dyDescent="0.55000000000000004">
      <c r="A3391">
        <v>2018</v>
      </c>
      <c r="B3391">
        <v>101</v>
      </c>
      <c r="C3391">
        <f>Summary!E3022</f>
        <v>13.56</v>
      </c>
      <c r="D3391">
        <f>Summary!D3022</f>
        <v>10.07</v>
      </c>
      <c r="E3391">
        <f>Summary!C3022</f>
        <v>16.84</v>
      </c>
      <c r="F3391">
        <f>Summary!I3022*$N$2</f>
        <v>258.9366</v>
      </c>
      <c r="G3391">
        <f>Summary!F3022</f>
        <v>0.28999999999999998</v>
      </c>
      <c r="H3391">
        <f>Summary!G3022</f>
        <v>56.91</v>
      </c>
      <c r="I3391">
        <f>Summary!H3022</f>
        <v>6.34</v>
      </c>
    </row>
    <row r="3392" spans="1:9" x14ac:dyDescent="0.55000000000000004">
      <c r="A3392">
        <v>2018</v>
      </c>
      <c r="B3392">
        <v>102</v>
      </c>
      <c r="C3392">
        <f>Summary!E3023</f>
        <v>13.74</v>
      </c>
      <c r="D3392">
        <f>Summary!D3023</f>
        <v>10.199999999999999</v>
      </c>
      <c r="E3392">
        <f>Summary!C3023</f>
        <v>17.489999999999998</v>
      </c>
      <c r="F3392">
        <f>Summary!I3023*$N$2</f>
        <v>221.44980000000001</v>
      </c>
      <c r="G3392">
        <f>Summary!F3023</f>
        <v>1.94</v>
      </c>
      <c r="H3392">
        <f>Summary!G3023</f>
        <v>70.33</v>
      </c>
      <c r="I3392">
        <f>Summary!H3023</f>
        <v>5.18</v>
      </c>
    </row>
    <row r="3393" spans="1:9" x14ac:dyDescent="0.55000000000000004">
      <c r="A3393">
        <v>2018</v>
      </c>
      <c r="B3393">
        <v>103</v>
      </c>
      <c r="C3393">
        <f>Summary!E3024</f>
        <v>12.58</v>
      </c>
      <c r="D3393">
        <f>Summary!D3024</f>
        <v>10.44</v>
      </c>
      <c r="E3393">
        <f>Summary!C3024</f>
        <v>14.02</v>
      </c>
      <c r="F3393">
        <f>Summary!I3024*$N$2</f>
        <v>248.63929999999999</v>
      </c>
      <c r="G3393">
        <f>Summary!F3024</f>
        <v>1.01</v>
      </c>
      <c r="H3393">
        <f>Summary!G3024</f>
        <v>73.53</v>
      </c>
      <c r="I3393">
        <f>Summary!H3024</f>
        <v>3.25</v>
      </c>
    </row>
    <row r="3394" spans="1:9" x14ac:dyDescent="0.55000000000000004">
      <c r="A3394">
        <v>2018</v>
      </c>
      <c r="B3394">
        <v>104</v>
      </c>
      <c r="C3394">
        <f>Summary!E3025</f>
        <v>15.1</v>
      </c>
      <c r="D3394">
        <f>Summary!D3025</f>
        <v>10.06</v>
      </c>
      <c r="E3394">
        <f>Summary!C3025</f>
        <v>20.56</v>
      </c>
      <c r="F3394">
        <f>Summary!I3025*$N$2</f>
        <v>278.25850000000003</v>
      </c>
      <c r="G3394">
        <f>Summary!F3025</f>
        <v>0.03</v>
      </c>
      <c r="H3394">
        <f>Summary!G3025</f>
        <v>64.150000000000006</v>
      </c>
      <c r="I3394">
        <f>Summary!H3025</f>
        <v>2.15</v>
      </c>
    </row>
    <row r="3395" spans="1:9" x14ac:dyDescent="0.55000000000000004">
      <c r="A3395">
        <v>2018</v>
      </c>
      <c r="B3395">
        <v>105</v>
      </c>
      <c r="C3395">
        <f>Summary!E3026</f>
        <v>16.38</v>
      </c>
      <c r="D3395">
        <f>Summary!D3026</f>
        <v>11.8</v>
      </c>
      <c r="E3395">
        <f>Summary!C3026</f>
        <v>20.84</v>
      </c>
      <c r="F3395">
        <f>Summary!I3026*$N$2</f>
        <v>278.83700000000005</v>
      </c>
      <c r="G3395">
        <f>Summary!F3026</f>
        <v>0</v>
      </c>
      <c r="H3395">
        <f>Summary!G3026</f>
        <v>68.91</v>
      </c>
      <c r="I3395">
        <f>Summary!H3026</f>
        <v>2.6</v>
      </c>
    </row>
    <row r="3396" spans="1:9" x14ac:dyDescent="0.55000000000000004">
      <c r="A3396">
        <v>2018</v>
      </c>
      <c r="B3396">
        <v>106</v>
      </c>
      <c r="C3396">
        <f>Summary!E3027</f>
        <v>17.07</v>
      </c>
      <c r="D3396">
        <f>Summary!D3027</f>
        <v>13.79</v>
      </c>
      <c r="E3396">
        <f>Summary!C3027</f>
        <v>21.15</v>
      </c>
      <c r="F3396">
        <f>Summary!I3027*$N$2</f>
        <v>311.0016</v>
      </c>
      <c r="G3396">
        <f>Summary!F3027</f>
        <v>0.56999999999999995</v>
      </c>
      <c r="H3396">
        <f>Summary!G3027</f>
        <v>62.54</v>
      </c>
      <c r="I3396">
        <f>Summary!H3027</f>
        <v>2.36</v>
      </c>
    </row>
    <row r="3397" spans="1:9" x14ac:dyDescent="0.55000000000000004">
      <c r="A3397">
        <v>2018</v>
      </c>
      <c r="B3397">
        <v>107</v>
      </c>
      <c r="C3397">
        <f>Summary!E3028</f>
        <v>16.28</v>
      </c>
      <c r="D3397">
        <f>Summary!D3028</f>
        <v>12.91</v>
      </c>
      <c r="E3397">
        <f>Summary!C3028</f>
        <v>19.68</v>
      </c>
      <c r="F3397">
        <f>Summary!I3028*$N$2</f>
        <v>307.99340000000001</v>
      </c>
      <c r="G3397">
        <f>Summary!F3028</f>
        <v>0</v>
      </c>
      <c r="H3397">
        <f>Summary!G3028</f>
        <v>63.27</v>
      </c>
      <c r="I3397">
        <f>Summary!H3028</f>
        <v>2.27</v>
      </c>
    </row>
    <row r="3398" spans="1:9" x14ac:dyDescent="0.55000000000000004">
      <c r="A3398">
        <v>2018</v>
      </c>
      <c r="B3398">
        <v>108</v>
      </c>
      <c r="C3398">
        <f>Summary!E3029</f>
        <v>16.41</v>
      </c>
      <c r="D3398">
        <f>Summary!D3029</f>
        <v>13.16</v>
      </c>
      <c r="E3398">
        <f>Summary!C3029</f>
        <v>19.690000000000001</v>
      </c>
      <c r="F3398">
        <f>Summary!I3029*$N$2</f>
        <v>312.04289999999997</v>
      </c>
      <c r="G3398">
        <f>Summary!F3029</f>
        <v>0</v>
      </c>
      <c r="H3398">
        <f>Summary!G3029</f>
        <v>67.62</v>
      </c>
      <c r="I3398">
        <f>Summary!H3029</f>
        <v>3.23</v>
      </c>
    </row>
    <row r="3399" spans="1:9" x14ac:dyDescent="0.55000000000000004">
      <c r="A3399">
        <v>2018</v>
      </c>
      <c r="B3399">
        <v>109</v>
      </c>
      <c r="C3399">
        <f>Summary!E3030</f>
        <v>16.09</v>
      </c>
      <c r="D3399">
        <f>Summary!D3030</f>
        <v>13.17</v>
      </c>
      <c r="E3399">
        <f>Summary!C3030</f>
        <v>19.48</v>
      </c>
      <c r="F3399">
        <f>Summary!I3030*$N$2</f>
        <v>281.84519999999998</v>
      </c>
      <c r="G3399">
        <f>Summary!F3030</f>
        <v>0</v>
      </c>
      <c r="H3399">
        <f>Summary!G3030</f>
        <v>71.97</v>
      </c>
      <c r="I3399">
        <f>Summary!H3030</f>
        <v>4.7699999999999996</v>
      </c>
    </row>
    <row r="3400" spans="1:9" x14ac:dyDescent="0.55000000000000004">
      <c r="A3400">
        <v>2018</v>
      </c>
      <c r="B3400">
        <v>110</v>
      </c>
      <c r="C3400">
        <f>Summary!E3031</f>
        <v>15.41</v>
      </c>
      <c r="D3400">
        <f>Summary!D3031</f>
        <v>12.69</v>
      </c>
      <c r="E3400">
        <f>Summary!C3031</f>
        <v>18.02</v>
      </c>
      <c r="F3400">
        <f>Summary!I3031*$N$2</f>
        <v>183.2688</v>
      </c>
      <c r="G3400">
        <f>Summary!F3031</f>
        <v>0.04</v>
      </c>
      <c r="H3400">
        <f>Summary!G3031</f>
        <v>78.98</v>
      </c>
      <c r="I3400">
        <f>Summary!H3031</f>
        <v>6.37</v>
      </c>
    </row>
    <row r="3401" spans="1:9" x14ac:dyDescent="0.55000000000000004">
      <c r="A3401">
        <v>2018</v>
      </c>
      <c r="B3401">
        <v>111</v>
      </c>
      <c r="C3401">
        <f>Summary!E3032</f>
        <v>16.62</v>
      </c>
      <c r="D3401">
        <f>Summary!D3032</f>
        <v>13.93</v>
      </c>
      <c r="E3401">
        <f>Summary!C3032</f>
        <v>19.850000000000001</v>
      </c>
      <c r="F3401">
        <f>Summary!I3032*$N$2</f>
        <v>223.99520000000001</v>
      </c>
      <c r="G3401">
        <f>Summary!F3032</f>
        <v>0</v>
      </c>
      <c r="H3401">
        <f>Summary!G3032</f>
        <v>68.05</v>
      </c>
      <c r="I3401">
        <f>Summary!H3032</f>
        <v>6.59</v>
      </c>
    </row>
    <row r="3402" spans="1:9" x14ac:dyDescent="0.55000000000000004">
      <c r="A3402">
        <v>2018</v>
      </c>
      <c r="B3402">
        <v>112</v>
      </c>
      <c r="C3402">
        <f>Summary!E3033</f>
        <v>17.940000000000001</v>
      </c>
      <c r="D3402">
        <f>Summary!D3033</f>
        <v>14.78</v>
      </c>
      <c r="E3402">
        <f>Summary!C3033</f>
        <v>20.97</v>
      </c>
      <c r="F3402">
        <f>Summary!I3033*$N$2</f>
        <v>261.82909999999998</v>
      </c>
      <c r="G3402">
        <f>Summary!F3033</f>
        <v>0.01</v>
      </c>
      <c r="H3402">
        <f>Summary!G3033</f>
        <v>60.38</v>
      </c>
      <c r="I3402">
        <f>Summary!H3033</f>
        <v>6.44</v>
      </c>
    </row>
    <row r="3403" spans="1:9" x14ac:dyDescent="0.55000000000000004">
      <c r="A3403">
        <v>2018</v>
      </c>
      <c r="B3403">
        <v>113</v>
      </c>
      <c r="C3403">
        <f>Summary!E3034</f>
        <v>18.739999999999998</v>
      </c>
      <c r="D3403">
        <f>Summary!D3034</f>
        <v>15.82</v>
      </c>
      <c r="E3403">
        <f>Summary!C3034</f>
        <v>21.53</v>
      </c>
      <c r="F3403">
        <f>Summary!I3034*$N$2</f>
        <v>212.30950000000001</v>
      </c>
      <c r="G3403">
        <f>Summary!F3034</f>
        <v>0.26</v>
      </c>
      <c r="H3403">
        <f>Summary!G3034</f>
        <v>53.94</v>
      </c>
      <c r="I3403">
        <f>Summary!H3034</f>
        <v>7.59</v>
      </c>
    </row>
    <row r="3404" spans="1:9" x14ac:dyDescent="0.55000000000000004">
      <c r="A3404">
        <v>2018</v>
      </c>
      <c r="B3404">
        <v>114</v>
      </c>
      <c r="C3404">
        <f>Summary!E3035</f>
        <v>18.53</v>
      </c>
      <c r="D3404">
        <f>Summary!D3035</f>
        <v>16.579999999999998</v>
      </c>
      <c r="E3404">
        <f>Summary!C3035</f>
        <v>20.92</v>
      </c>
      <c r="F3404">
        <f>Summary!I3035*$N$2</f>
        <v>287.86160000000001</v>
      </c>
      <c r="G3404">
        <f>Summary!F3035</f>
        <v>0.03</v>
      </c>
      <c r="H3404">
        <f>Summary!G3035</f>
        <v>61.45</v>
      </c>
      <c r="I3404">
        <f>Summary!H3035</f>
        <v>7.24</v>
      </c>
    </row>
    <row r="3405" spans="1:9" x14ac:dyDescent="0.55000000000000004">
      <c r="A3405">
        <v>2018</v>
      </c>
      <c r="B3405">
        <v>115</v>
      </c>
      <c r="C3405">
        <f>Summary!E3036</f>
        <v>16.809999999999999</v>
      </c>
      <c r="D3405">
        <f>Summary!D3036</f>
        <v>15.63</v>
      </c>
      <c r="E3405">
        <f>Summary!C3036</f>
        <v>18.34</v>
      </c>
      <c r="F3405">
        <f>Summary!I3036*$N$2</f>
        <v>93.948399999999992</v>
      </c>
      <c r="G3405">
        <f>Summary!F3036</f>
        <v>7.39</v>
      </c>
      <c r="H3405">
        <f>Summary!G3036</f>
        <v>68.930000000000007</v>
      </c>
      <c r="I3405">
        <f>Summary!H3036</f>
        <v>5.2</v>
      </c>
    </row>
    <row r="3406" spans="1:9" x14ac:dyDescent="0.55000000000000004">
      <c r="A3406">
        <v>2018</v>
      </c>
      <c r="B3406">
        <v>116</v>
      </c>
      <c r="C3406">
        <f>Summary!E3037</f>
        <v>17.16</v>
      </c>
      <c r="D3406">
        <f>Summary!D3037</f>
        <v>15.45</v>
      </c>
      <c r="E3406">
        <f>Summary!C3037</f>
        <v>19.7</v>
      </c>
      <c r="F3406">
        <f>Summary!I3037*$N$2</f>
        <v>137.7987</v>
      </c>
      <c r="G3406">
        <f>Summary!F3037</f>
        <v>8.7899999999999991</v>
      </c>
      <c r="H3406">
        <f>Summary!G3037</f>
        <v>72.02</v>
      </c>
      <c r="I3406">
        <f>Summary!H3037</f>
        <v>4.32</v>
      </c>
    </row>
    <row r="3407" spans="1:9" x14ac:dyDescent="0.55000000000000004">
      <c r="A3407">
        <v>2018</v>
      </c>
      <c r="B3407">
        <v>117</v>
      </c>
      <c r="C3407">
        <f>Summary!E3038</f>
        <v>19.07</v>
      </c>
      <c r="D3407">
        <f>Summary!D3038</f>
        <v>15.04</v>
      </c>
      <c r="E3407">
        <f>Summary!C3038</f>
        <v>22.77</v>
      </c>
      <c r="F3407">
        <f>Summary!I3038*$N$2</f>
        <v>267.61410000000001</v>
      </c>
      <c r="G3407">
        <f>Summary!F3038</f>
        <v>0</v>
      </c>
      <c r="H3407">
        <f>Summary!G3038</f>
        <v>69.59</v>
      </c>
      <c r="I3407">
        <f>Summary!H3038</f>
        <v>2.41</v>
      </c>
    </row>
    <row r="3408" spans="1:9" x14ac:dyDescent="0.55000000000000004">
      <c r="A3408">
        <v>2018</v>
      </c>
      <c r="B3408">
        <v>118</v>
      </c>
      <c r="C3408">
        <f>Summary!E3039</f>
        <v>19.23</v>
      </c>
      <c r="D3408">
        <f>Summary!D3039</f>
        <v>15.71</v>
      </c>
      <c r="E3408">
        <f>Summary!C3039</f>
        <v>23.43</v>
      </c>
      <c r="F3408">
        <f>Summary!I3039*$N$2</f>
        <v>316.55520000000001</v>
      </c>
      <c r="G3408">
        <f>Summary!F3039</f>
        <v>0.04</v>
      </c>
      <c r="H3408">
        <f>Summary!G3039</f>
        <v>56.97</v>
      </c>
      <c r="I3408">
        <f>Summary!H3039</f>
        <v>4.1500000000000004</v>
      </c>
    </row>
    <row r="3409" spans="1:9" x14ac:dyDescent="0.55000000000000004">
      <c r="A3409">
        <v>2018</v>
      </c>
      <c r="B3409">
        <v>119</v>
      </c>
      <c r="C3409">
        <f>Summary!E3040</f>
        <v>16.13</v>
      </c>
      <c r="D3409">
        <f>Summary!D3040</f>
        <v>12.39</v>
      </c>
      <c r="E3409">
        <f>Summary!C3040</f>
        <v>19.739999999999998</v>
      </c>
      <c r="F3409">
        <f>Summary!I3040*$N$2</f>
        <v>328.70370000000003</v>
      </c>
      <c r="G3409">
        <f>Summary!F3040</f>
        <v>0.08</v>
      </c>
      <c r="H3409">
        <f>Summary!G3040</f>
        <v>55.82</v>
      </c>
      <c r="I3409">
        <f>Summary!H3040</f>
        <v>5.44</v>
      </c>
    </row>
    <row r="3410" spans="1:9" x14ac:dyDescent="0.55000000000000004">
      <c r="A3410">
        <v>2018</v>
      </c>
      <c r="B3410">
        <v>120</v>
      </c>
      <c r="C3410">
        <f>Summary!E3041</f>
        <v>15.74</v>
      </c>
      <c r="D3410">
        <f>Summary!D3041</f>
        <v>12.14</v>
      </c>
      <c r="E3410">
        <f>Summary!C3041</f>
        <v>19.36</v>
      </c>
      <c r="F3410">
        <f>Summary!I3041*$N$2</f>
        <v>261.13490000000002</v>
      </c>
      <c r="G3410">
        <f>Summary!F3041</f>
        <v>0.19</v>
      </c>
      <c r="H3410">
        <f>Summary!G3041</f>
        <v>57.26</v>
      </c>
      <c r="I3410">
        <f>Summary!H3041</f>
        <v>2.84</v>
      </c>
    </row>
    <row r="3411" spans="1:9" x14ac:dyDescent="0.55000000000000004">
      <c r="A3411">
        <v>2018</v>
      </c>
      <c r="B3411">
        <v>121</v>
      </c>
      <c r="C3411">
        <f>Summary!E3042</f>
        <v>14.52</v>
      </c>
      <c r="D3411">
        <f>Summary!D3042</f>
        <v>11.03</v>
      </c>
      <c r="E3411">
        <f>Summary!C3042</f>
        <v>18.53</v>
      </c>
      <c r="F3411">
        <f>Summary!I3042*$N$2</f>
        <v>242.62289999999999</v>
      </c>
      <c r="G3411">
        <f>Summary!F3042</f>
        <v>4.25</v>
      </c>
      <c r="H3411">
        <f>Summary!G3042</f>
        <v>55.75</v>
      </c>
      <c r="I3411">
        <f>Summary!H3042</f>
        <v>3.06</v>
      </c>
    </row>
    <row r="3412" spans="1:9" x14ac:dyDescent="0.55000000000000004">
      <c r="A3412">
        <v>2018</v>
      </c>
      <c r="B3412">
        <v>122</v>
      </c>
      <c r="C3412">
        <f>Summary!E3043</f>
        <v>15.64</v>
      </c>
      <c r="D3412">
        <f>Summary!D3043</f>
        <v>10.64</v>
      </c>
      <c r="E3412">
        <f>Summary!C3043</f>
        <v>19.66</v>
      </c>
      <c r="F3412">
        <f>Summary!I3043*$N$2</f>
        <v>305.91079999999999</v>
      </c>
      <c r="G3412">
        <f>Summary!F3043</f>
        <v>0</v>
      </c>
      <c r="H3412">
        <f>Summary!G3043</f>
        <v>57.18</v>
      </c>
      <c r="I3412">
        <f>Summary!H3043</f>
        <v>3.99</v>
      </c>
    </row>
    <row r="3413" spans="1:9" x14ac:dyDescent="0.55000000000000004">
      <c r="A3413">
        <v>2018</v>
      </c>
      <c r="B3413">
        <v>123</v>
      </c>
      <c r="C3413">
        <f>Summary!E3044</f>
        <v>18.25</v>
      </c>
      <c r="D3413">
        <f>Summary!D3044</f>
        <v>14.56</v>
      </c>
      <c r="E3413">
        <f>Summary!C3044</f>
        <v>21.24</v>
      </c>
      <c r="F3413">
        <f>Summary!I3044*$N$2</f>
        <v>253.03590000000003</v>
      </c>
      <c r="G3413">
        <f>Summary!F3044</f>
        <v>0.05</v>
      </c>
      <c r="H3413">
        <f>Summary!G3044</f>
        <v>55.18</v>
      </c>
      <c r="I3413">
        <f>Summary!H3044</f>
        <v>2.73</v>
      </c>
    </row>
    <row r="3414" spans="1:9" x14ac:dyDescent="0.55000000000000004">
      <c r="A3414">
        <v>2018</v>
      </c>
      <c r="B3414">
        <v>124</v>
      </c>
      <c r="C3414">
        <f>Summary!E3045</f>
        <v>16.21</v>
      </c>
      <c r="D3414">
        <f>Summary!D3045</f>
        <v>13.74</v>
      </c>
      <c r="E3414">
        <f>Summary!C3045</f>
        <v>18.11</v>
      </c>
      <c r="F3414">
        <f>Summary!I3045*$N$2</f>
        <v>278.95269999999999</v>
      </c>
      <c r="G3414">
        <f>Summary!F3045</f>
        <v>0.92</v>
      </c>
      <c r="H3414">
        <f>Summary!G3045</f>
        <v>72.59</v>
      </c>
      <c r="I3414">
        <f>Summary!H3045</f>
        <v>3.34</v>
      </c>
    </row>
    <row r="3415" spans="1:9" x14ac:dyDescent="0.55000000000000004">
      <c r="A3415">
        <v>2018</v>
      </c>
      <c r="B3415">
        <v>125</v>
      </c>
      <c r="C3415">
        <f>Summary!E3046</f>
        <v>17.05</v>
      </c>
      <c r="D3415">
        <f>Summary!D3046</f>
        <v>13.41</v>
      </c>
      <c r="E3415">
        <f>Summary!C3046</f>
        <v>20.63</v>
      </c>
      <c r="F3415">
        <f>Summary!I3046*$N$2</f>
        <v>278.02710000000002</v>
      </c>
      <c r="G3415">
        <f>Summary!F3046</f>
        <v>0.1</v>
      </c>
      <c r="H3415">
        <f>Summary!G3046</f>
        <v>67.92</v>
      </c>
      <c r="I3415">
        <f>Summary!H3046</f>
        <v>2.17</v>
      </c>
    </row>
    <row r="3416" spans="1:9" x14ac:dyDescent="0.55000000000000004">
      <c r="A3416">
        <v>2018</v>
      </c>
      <c r="B3416">
        <v>126</v>
      </c>
      <c r="C3416">
        <f>Summary!E3047</f>
        <v>17.329999999999998</v>
      </c>
      <c r="D3416">
        <f>Summary!D3047</f>
        <v>15.03</v>
      </c>
      <c r="E3416">
        <f>Summary!C3047</f>
        <v>19.84</v>
      </c>
      <c r="F3416">
        <f>Summary!I3047*$N$2</f>
        <v>305.33230000000003</v>
      </c>
      <c r="G3416">
        <f>Summary!F3047</f>
        <v>0.01</v>
      </c>
      <c r="H3416">
        <f>Summary!G3047</f>
        <v>71.64</v>
      </c>
      <c r="I3416">
        <f>Summary!H3047</f>
        <v>3.55</v>
      </c>
    </row>
    <row r="3417" spans="1:9" x14ac:dyDescent="0.55000000000000004">
      <c r="A3417">
        <v>2018</v>
      </c>
      <c r="B3417">
        <v>127</v>
      </c>
      <c r="C3417">
        <f>Summary!E3048</f>
        <v>17.36</v>
      </c>
      <c r="D3417">
        <f>Summary!D3048</f>
        <v>14.61</v>
      </c>
      <c r="E3417">
        <f>Summary!C3048</f>
        <v>20.8</v>
      </c>
      <c r="F3417">
        <f>Summary!I3048*$N$2</f>
        <v>294.80360000000002</v>
      </c>
      <c r="G3417">
        <f>Summary!F3048</f>
        <v>0.01</v>
      </c>
      <c r="H3417">
        <f>Summary!G3048</f>
        <v>72.48</v>
      </c>
      <c r="I3417">
        <f>Summary!H3048</f>
        <v>3.13</v>
      </c>
    </row>
    <row r="3418" spans="1:9" x14ac:dyDescent="0.55000000000000004">
      <c r="A3418">
        <v>2018</v>
      </c>
      <c r="B3418">
        <v>128</v>
      </c>
      <c r="C3418">
        <f>Summary!E3049</f>
        <v>18.34</v>
      </c>
      <c r="D3418">
        <f>Summary!D3049</f>
        <v>14.01</v>
      </c>
      <c r="E3418">
        <f>Summary!C3049</f>
        <v>22.48</v>
      </c>
      <c r="F3418">
        <f>Summary!I3049*$N$2</f>
        <v>268.53970000000004</v>
      </c>
      <c r="G3418">
        <f>Summary!F3049</f>
        <v>0.84</v>
      </c>
      <c r="H3418">
        <f>Summary!G3049</f>
        <v>74.44</v>
      </c>
      <c r="I3418">
        <f>Summary!H3049</f>
        <v>2.14</v>
      </c>
    </row>
    <row r="3419" spans="1:9" x14ac:dyDescent="0.55000000000000004">
      <c r="A3419">
        <v>2018</v>
      </c>
      <c r="B3419">
        <v>129</v>
      </c>
      <c r="C3419">
        <f>Summary!E3050</f>
        <v>20.28</v>
      </c>
      <c r="D3419">
        <f>Summary!D3050</f>
        <v>16.510000000000002</v>
      </c>
      <c r="E3419">
        <f>Summary!C3050</f>
        <v>22.93</v>
      </c>
      <c r="F3419">
        <f>Summary!I3050*$N$2</f>
        <v>243.43279999999999</v>
      </c>
      <c r="G3419">
        <f>Summary!F3050</f>
        <v>0.65</v>
      </c>
      <c r="H3419">
        <f>Summary!G3050</f>
        <v>66.569999999999993</v>
      </c>
      <c r="I3419">
        <f>Summary!H3050</f>
        <v>1.54</v>
      </c>
    </row>
    <row r="3420" spans="1:9" x14ac:dyDescent="0.55000000000000004">
      <c r="A3420">
        <v>2018</v>
      </c>
      <c r="B3420">
        <v>130</v>
      </c>
      <c r="C3420">
        <f>Summary!E3051</f>
        <v>18.47</v>
      </c>
      <c r="D3420">
        <f>Summary!D3051</f>
        <v>16.05</v>
      </c>
      <c r="E3420">
        <f>Summary!C3051</f>
        <v>20.97</v>
      </c>
      <c r="F3420">
        <f>Summary!I3051*$N$2</f>
        <v>202.01220000000001</v>
      </c>
      <c r="G3420">
        <f>Summary!F3051</f>
        <v>1.08</v>
      </c>
      <c r="H3420">
        <f>Summary!G3051</f>
        <v>81.88</v>
      </c>
      <c r="I3420">
        <f>Summary!H3051</f>
        <v>2.57</v>
      </c>
    </row>
    <row r="3421" spans="1:9" x14ac:dyDescent="0.55000000000000004">
      <c r="A3421">
        <v>2018</v>
      </c>
      <c r="B3421">
        <v>131</v>
      </c>
      <c r="C3421">
        <f>Summary!E3052</f>
        <v>18.079999999999998</v>
      </c>
      <c r="D3421">
        <f>Summary!D3052</f>
        <v>14.68</v>
      </c>
      <c r="E3421">
        <f>Summary!C3052</f>
        <v>21.93</v>
      </c>
      <c r="F3421">
        <f>Summary!I3052*$N$2</f>
        <v>269.46530000000001</v>
      </c>
      <c r="G3421">
        <f>Summary!F3052</f>
        <v>0</v>
      </c>
      <c r="H3421">
        <f>Summary!G3052</f>
        <v>75.63</v>
      </c>
      <c r="I3421">
        <f>Summary!H3052</f>
        <v>2.83</v>
      </c>
    </row>
    <row r="3422" spans="1:9" x14ac:dyDescent="0.55000000000000004">
      <c r="A3422">
        <v>2018</v>
      </c>
      <c r="B3422">
        <v>132</v>
      </c>
      <c r="C3422">
        <f>Summary!E3053</f>
        <v>20.59</v>
      </c>
      <c r="D3422">
        <f>Summary!D3053</f>
        <v>15.49</v>
      </c>
      <c r="E3422">
        <f>Summary!C3053</f>
        <v>25.22</v>
      </c>
      <c r="F3422">
        <f>Summary!I3053*$N$2</f>
        <v>303.13400000000001</v>
      </c>
      <c r="G3422">
        <f>Summary!F3053</f>
        <v>0</v>
      </c>
      <c r="H3422">
        <f>Summary!G3053</f>
        <v>60.24</v>
      </c>
      <c r="I3422">
        <f>Summary!H3053</f>
        <v>3.89</v>
      </c>
    </row>
    <row r="3423" spans="1:9" x14ac:dyDescent="0.55000000000000004">
      <c r="A3423">
        <v>2018</v>
      </c>
      <c r="B3423">
        <v>133</v>
      </c>
      <c r="C3423">
        <f>Summary!E3054</f>
        <v>17.14</v>
      </c>
      <c r="D3423">
        <f>Summary!D3054</f>
        <v>14.45</v>
      </c>
      <c r="E3423">
        <f>Summary!C3054</f>
        <v>20.57</v>
      </c>
      <c r="F3423">
        <f>Summary!I3054*$N$2</f>
        <v>313.31559999999996</v>
      </c>
      <c r="G3423">
        <f>Summary!F3054</f>
        <v>0</v>
      </c>
      <c r="H3423">
        <f>Summary!G3054</f>
        <v>60.02</v>
      </c>
      <c r="I3423">
        <f>Summary!H3054</f>
        <v>3.61</v>
      </c>
    </row>
    <row r="3424" spans="1:9" x14ac:dyDescent="0.55000000000000004">
      <c r="A3424">
        <v>2018</v>
      </c>
      <c r="B3424">
        <v>134</v>
      </c>
      <c r="C3424">
        <f>Summary!E3055</f>
        <v>17.850000000000001</v>
      </c>
      <c r="D3424">
        <f>Summary!D3055</f>
        <v>14.14</v>
      </c>
      <c r="E3424">
        <f>Summary!C3055</f>
        <v>21.72</v>
      </c>
      <c r="F3424">
        <f>Summary!I3055*$N$2</f>
        <v>290.40700000000004</v>
      </c>
      <c r="G3424">
        <f>Summary!F3055</f>
        <v>0</v>
      </c>
      <c r="H3424">
        <f>Summary!G3055</f>
        <v>53.64</v>
      </c>
      <c r="I3424">
        <f>Summary!H3055</f>
        <v>2</v>
      </c>
    </row>
    <row r="3425" spans="1:9" x14ac:dyDescent="0.55000000000000004">
      <c r="A3425">
        <v>2018</v>
      </c>
      <c r="B3425">
        <v>135</v>
      </c>
      <c r="C3425">
        <f>Summary!E3056</f>
        <v>17.190000000000001</v>
      </c>
      <c r="D3425">
        <f>Summary!D3056</f>
        <v>14.56</v>
      </c>
      <c r="E3425">
        <f>Summary!C3056</f>
        <v>20.27</v>
      </c>
      <c r="F3425">
        <f>Summary!I3056*$N$2</f>
        <v>333.21600000000001</v>
      </c>
      <c r="G3425">
        <f>Summary!F3056</f>
        <v>0</v>
      </c>
      <c r="H3425">
        <f>Summary!G3056</f>
        <v>67.739999999999995</v>
      </c>
      <c r="I3425">
        <f>Summary!H3056</f>
        <v>3.96</v>
      </c>
    </row>
    <row r="3426" spans="1:9" x14ac:dyDescent="0.55000000000000004">
      <c r="A3426">
        <v>2018</v>
      </c>
      <c r="B3426">
        <v>136</v>
      </c>
      <c r="C3426">
        <f>Summary!E3057</f>
        <v>17.39</v>
      </c>
      <c r="D3426">
        <f>Summary!D3057</f>
        <v>13.78</v>
      </c>
      <c r="E3426">
        <f>Summary!C3057</f>
        <v>20.76</v>
      </c>
      <c r="F3426">
        <f>Summary!I3057*$N$2</f>
        <v>345.36450000000002</v>
      </c>
      <c r="G3426">
        <f>Summary!F3057</f>
        <v>0.01</v>
      </c>
      <c r="H3426">
        <f>Summary!G3057</f>
        <v>64.069999999999993</v>
      </c>
      <c r="I3426">
        <f>Summary!H3057</f>
        <v>5.48</v>
      </c>
    </row>
    <row r="3427" spans="1:9" x14ac:dyDescent="0.55000000000000004">
      <c r="A3427">
        <v>2018</v>
      </c>
      <c r="B3427">
        <v>137</v>
      </c>
      <c r="C3427">
        <f>Summary!E3058</f>
        <v>17.260000000000002</v>
      </c>
      <c r="D3427">
        <f>Summary!D3058</f>
        <v>15.11</v>
      </c>
      <c r="E3427">
        <f>Summary!C3058</f>
        <v>19.47</v>
      </c>
      <c r="F3427">
        <f>Summary!I3058*$N$2</f>
        <v>266.91989999999998</v>
      </c>
      <c r="G3427">
        <f>Summary!F3058</f>
        <v>0.67</v>
      </c>
      <c r="H3427">
        <f>Summary!G3058</f>
        <v>68.67</v>
      </c>
      <c r="I3427">
        <f>Summary!H3058</f>
        <v>6.02</v>
      </c>
    </row>
    <row r="3428" spans="1:9" x14ac:dyDescent="0.55000000000000004">
      <c r="A3428">
        <v>2018</v>
      </c>
      <c r="B3428">
        <v>138</v>
      </c>
      <c r="C3428">
        <f>Summary!E3059</f>
        <v>17.7</v>
      </c>
      <c r="D3428">
        <f>Summary!D3059</f>
        <v>14.24</v>
      </c>
      <c r="E3428">
        <f>Summary!C3059</f>
        <v>20.72</v>
      </c>
      <c r="F3428">
        <f>Summary!I3059*$N$2</f>
        <v>307.762</v>
      </c>
      <c r="G3428">
        <f>Summary!F3059</f>
        <v>0.12</v>
      </c>
      <c r="H3428">
        <f>Summary!G3059</f>
        <v>67.86</v>
      </c>
      <c r="I3428">
        <f>Summary!H3059</f>
        <v>2.68</v>
      </c>
    </row>
    <row r="3429" spans="1:9" x14ac:dyDescent="0.55000000000000004">
      <c r="A3429">
        <v>2018</v>
      </c>
      <c r="B3429">
        <v>139</v>
      </c>
      <c r="C3429">
        <f>Summary!E3060</f>
        <v>18.059999999999999</v>
      </c>
      <c r="D3429">
        <f>Summary!D3060</f>
        <v>15.14</v>
      </c>
      <c r="E3429">
        <f>Summary!C3060</f>
        <v>20.91</v>
      </c>
      <c r="F3429">
        <f>Summary!I3060*$N$2</f>
        <v>308.68760000000003</v>
      </c>
      <c r="G3429">
        <f>Summary!F3060</f>
        <v>0.21</v>
      </c>
      <c r="H3429">
        <f>Summary!G3060</f>
        <v>69.02</v>
      </c>
      <c r="I3429">
        <f>Summary!H3060</f>
        <v>2.33</v>
      </c>
    </row>
    <row r="3430" spans="1:9" x14ac:dyDescent="0.55000000000000004">
      <c r="A3430">
        <v>2018</v>
      </c>
      <c r="B3430">
        <v>140</v>
      </c>
      <c r="C3430">
        <f>Summary!E3061</f>
        <v>18.420000000000002</v>
      </c>
      <c r="D3430">
        <f>Summary!D3061</f>
        <v>15.99</v>
      </c>
      <c r="E3430">
        <f>Summary!C3061</f>
        <v>21.12</v>
      </c>
      <c r="F3430">
        <f>Summary!I3061*$N$2</f>
        <v>299.2002</v>
      </c>
      <c r="G3430">
        <f>Summary!F3061</f>
        <v>0.02</v>
      </c>
      <c r="H3430">
        <f>Summary!G3061</f>
        <v>68.05</v>
      </c>
      <c r="I3430">
        <f>Summary!H3061</f>
        <v>1.43</v>
      </c>
    </row>
    <row r="3431" spans="1:9" x14ac:dyDescent="0.55000000000000004">
      <c r="A3431">
        <v>2018</v>
      </c>
      <c r="B3431">
        <v>141</v>
      </c>
      <c r="C3431">
        <f>Summary!E3062</f>
        <v>18.579999999999998</v>
      </c>
      <c r="D3431">
        <f>Summary!D3062</f>
        <v>15.37</v>
      </c>
      <c r="E3431">
        <f>Summary!C3062</f>
        <v>21.01</v>
      </c>
      <c r="F3431">
        <f>Summary!I3062*$N$2</f>
        <v>289.25</v>
      </c>
      <c r="G3431">
        <f>Summary!F3062</f>
        <v>0.2</v>
      </c>
      <c r="H3431">
        <f>Summary!G3062</f>
        <v>67.88</v>
      </c>
      <c r="I3431">
        <f>Summary!H3062</f>
        <v>1.9</v>
      </c>
    </row>
    <row r="3432" spans="1:9" x14ac:dyDescent="0.55000000000000004">
      <c r="A3432">
        <v>2018</v>
      </c>
      <c r="B3432">
        <v>142</v>
      </c>
      <c r="C3432">
        <f>Summary!E3063</f>
        <v>20.100000000000001</v>
      </c>
      <c r="D3432">
        <f>Summary!D3063</f>
        <v>16.079999999999998</v>
      </c>
      <c r="E3432">
        <f>Summary!C3063</f>
        <v>23.54</v>
      </c>
      <c r="F3432">
        <f>Summary!I3063*$N$2</f>
        <v>328.47230000000002</v>
      </c>
      <c r="G3432">
        <f>Summary!F3063</f>
        <v>0</v>
      </c>
      <c r="H3432">
        <f>Summary!G3063</f>
        <v>63.37</v>
      </c>
      <c r="I3432">
        <f>Summary!H3063</f>
        <v>1.92</v>
      </c>
    </row>
    <row r="3433" spans="1:9" x14ac:dyDescent="0.55000000000000004">
      <c r="A3433">
        <v>2018</v>
      </c>
      <c r="B3433">
        <v>143</v>
      </c>
      <c r="C3433">
        <f>Summary!E3064</f>
        <v>20.22</v>
      </c>
      <c r="D3433">
        <f>Summary!D3064</f>
        <v>16.28</v>
      </c>
      <c r="E3433">
        <f>Summary!C3064</f>
        <v>23.37</v>
      </c>
      <c r="F3433">
        <f>Summary!I3064*$N$2</f>
        <v>284.62200000000001</v>
      </c>
      <c r="G3433">
        <f>Summary!F3064</f>
        <v>0</v>
      </c>
      <c r="H3433">
        <f>Summary!G3064</f>
        <v>62.83</v>
      </c>
      <c r="I3433">
        <f>Summary!H3064</f>
        <v>3.57</v>
      </c>
    </row>
    <row r="3434" spans="1:9" x14ac:dyDescent="0.55000000000000004">
      <c r="A3434">
        <v>2018</v>
      </c>
      <c r="B3434">
        <v>144</v>
      </c>
      <c r="C3434">
        <f>Summary!E3065</f>
        <v>21.08</v>
      </c>
      <c r="D3434">
        <f>Summary!D3065</f>
        <v>19.07</v>
      </c>
      <c r="E3434">
        <f>Summary!C3065</f>
        <v>23.55</v>
      </c>
      <c r="F3434">
        <f>Summary!I3065*$N$2</f>
        <v>282.4237</v>
      </c>
      <c r="G3434">
        <f>Summary!F3065</f>
        <v>0.05</v>
      </c>
      <c r="H3434">
        <f>Summary!G3065</f>
        <v>59.49</v>
      </c>
      <c r="I3434">
        <f>Summary!H3065</f>
        <v>5.48</v>
      </c>
    </row>
    <row r="3435" spans="1:9" x14ac:dyDescent="0.55000000000000004">
      <c r="A3435">
        <v>2018</v>
      </c>
      <c r="B3435">
        <v>145</v>
      </c>
      <c r="C3435">
        <f>Summary!E3066</f>
        <v>21.13</v>
      </c>
      <c r="D3435">
        <f>Summary!D3066</f>
        <v>17.940000000000001</v>
      </c>
      <c r="E3435">
        <f>Summary!C3066</f>
        <v>25.09</v>
      </c>
      <c r="F3435">
        <f>Summary!I3066*$N$2</f>
        <v>301.0514</v>
      </c>
      <c r="G3435">
        <f>Summary!F3066</f>
        <v>0.02</v>
      </c>
      <c r="H3435">
        <f>Summary!G3066</f>
        <v>56.84</v>
      </c>
      <c r="I3435">
        <f>Summary!H3066</f>
        <v>3.65</v>
      </c>
    </row>
    <row r="3436" spans="1:9" x14ac:dyDescent="0.55000000000000004">
      <c r="A3436">
        <v>2018</v>
      </c>
      <c r="B3436">
        <v>146</v>
      </c>
      <c r="C3436">
        <f>Summary!E3067</f>
        <v>20.96</v>
      </c>
      <c r="D3436">
        <f>Summary!D3067</f>
        <v>17.489999999999998</v>
      </c>
      <c r="E3436">
        <f>Summary!C3067</f>
        <v>24.3</v>
      </c>
      <c r="F3436">
        <f>Summary!I3067*$N$2</f>
        <v>309.03470000000004</v>
      </c>
      <c r="G3436">
        <f>Summary!F3067</f>
        <v>0.01</v>
      </c>
      <c r="H3436">
        <f>Summary!G3067</f>
        <v>62.4</v>
      </c>
      <c r="I3436">
        <f>Summary!H3067</f>
        <v>2.13</v>
      </c>
    </row>
    <row r="3437" spans="1:9" x14ac:dyDescent="0.55000000000000004">
      <c r="A3437">
        <v>2018</v>
      </c>
      <c r="B3437">
        <v>147</v>
      </c>
      <c r="C3437">
        <f>Summary!E3068</f>
        <v>20.93</v>
      </c>
      <c r="D3437">
        <f>Summary!D3068</f>
        <v>16.989999999999998</v>
      </c>
      <c r="E3437">
        <f>Summary!C3068</f>
        <v>24.28</v>
      </c>
      <c r="F3437">
        <f>Summary!I3068*$N$2</f>
        <v>268.42399999999998</v>
      </c>
      <c r="G3437">
        <f>Summary!F3068</f>
        <v>0.15</v>
      </c>
      <c r="H3437">
        <f>Summary!G3068</f>
        <v>67.599999999999994</v>
      </c>
      <c r="I3437">
        <f>Summary!H3068</f>
        <v>2.92</v>
      </c>
    </row>
    <row r="3438" spans="1:9" x14ac:dyDescent="0.55000000000000004">
      <c r="A3438">
        <v>2018</v>
      </c>
      <c r="B3438">
        <v>148</v>
      </c>
      <c r="C3438">
        <f>Summary!E3069</f>
        <v>20.89</v>
      </c>
      <c r="D3438">
        <f>Summary!D3069</f>
        <v>17.57</v>
      </c>
      <c r="E3438">
        <f>Summary!C3069</f>
        <v>23.95</v>
      </c>
      <c r="F3438">
        <f>Summary!I3069*$N$2</f>
        <v>320.83609999999999</v>
      </c>
      <c r="G3438">
        <f>Summary!F3069</f>
        <v>0.04</v>
      </c>
      <c r="H3438">
        <f>Summary!G3069</f>
        <v>65.11</v>
      </c>
      <c r="I3438">
        <f>Summary!H3069</f>
        <v>2.59</v>
      </c>
    </row>
    <row r="3439" spans="1:9" x14ac:dyDescent="0.55000000000000004">
      <c r="A3439">
        <v>2018</v>
      </c>
      <c r="B3439">
        <v>149</v>
      </c>
      <c r="C3439">
        <f>Summary!E3070</f>
        <v>20.32</v>
      </c>
      <c r="D3439">
        <f>Summary!D3070</f>
        <v>17.47</v>
      </c>
      <c r="E3439">
        <f>Summary!C3070</f>
        <v>23.22</v>
      </c>
      <c r="F3439">
        <f>Summary!I3070*$N$2</f>
        <v>301.51420000000002</v>
      </c>
      <c r="G3439">
        <f>Summary!F3070</f>
        <v>7.0000000000000007E-2</v>
      </c>
      <c r="H3439">
        <f>Summary!G3070</f>
        <v>67.16</v>
      </c>
      <c r="I3439">
        <f>Summary!H3070</f>
        <v>3.31</v>
      </c>
    </row>
    <row r="3440" spans="1:9" x14ac:dyDescent="0.55000000000000004">
      <c r="A3440">
        <v>2018</v>
      </c>
      <c r="B3440">
        <v>150</v>
      </c>
      <c r="C3440">
        <f>Summary!E3071</f>
        <v>20.309999999999999</v>
      </c>
      <c r="D3440">
        <f>Summary!D3071</f>
        <v>16.78</v>
      </c>
      <c r="E3440">
        <f>Summary!C3071</f>
        <v>23.39</v>
      </c>
      <c r="F3440">
        <f>Summary!I3071*$N$2</f>
        <v>286.12610000000001</v>
      </c>
      <c r="G3440">
        <f>Summary!F3071</f>
        <v>0.03</v>
      </c>
      <c r="H3440">
        <f>Summary!G3071</f>
        <v>61.35</v>
      </c>
      <c r="I3440">
        <f>Summary!H3071</f>
        <v>3</v>
      </c>
    </row>
    <row r="3441" spans="1:9" x14ac:dyDescent="0.55000000000000004">
      <c r="A3441">
        <v>2018</v>
      </c>
      <c r="B3441">
        <v>151</v>
      </c>
      <c r="C3441">
        <f>Summary!E3072</f>
        <v>20.95</v>
      </c>
      <c r="D3441">
        <f>Summary!D3072</f>
        <v>17.88</v>
      </c>
      <c r="E3441">
        <f>Summary!C3072</f>
        <v>23.82</v>
      </c>
      <c r="F3441">
        <f>Summary!I3072*$N$2</f>
        <v>334.48869999999999</v>
      </c>
      <c r="G3441">
        <f>Summary!F3072</f>
        <v>0</v>
      </c>
      <c r="H3441">
        <f>Summary!G3072</f>
        <v>60.94</v>
      </c>
      <c r="I3441">
        <f>Summary!H3072</f>
        <v>2.02</v>
      </c>
    </row>
    <row r="3442" spans="1:9" x14ac:dyDescent="0.55000000000000004">
      <c r="A3442">
        <v>2018</v>
      </c>
      <c r="B3442">
        <v>152</v>
      </c>
      <c r="C3442">
        <f>Summary!E3073</f>
        <v>19.850000000000001</v>
      </c>
      <c r="D3442">
        <f>Summary!D3073</f>
        <v>16.47</v>
      </c>
      <c r="E3442">
        <f>Summary!C3073</f>
        <v>23.33</v>
      </c>
      <c r="F3442">
        <f>Summary!I3073*$N$2</f>
        <v>316.78660000000002</v>
      </c>
      <c r="G3442">
        <f>Summary!F3073</f>
        <v>0.43</v>
      </c>
      <c r="H3442">
        <f>Summary!G3073</f>
        <v>66.61</v>
      </c>
      <c r="I3442">
        <f>Summary!H3073</f>
        <v>2.59</v>
      </c>
    </row>
    <row r="3443" spans="1:9" x14ac:dyDescent="0.55000000000000004">
      <c r="A3443">
        <v>2018</v>
      </c>
      <c r="B3443">
        <v>153</v>
      </c>
      <c r="C3443">
        <f>Summary!E3074</f>
        <v>18.7</v>
      </c>
      <c r="D3443">
        <f>Summary!D3074</f>
        <v>16.739999999999998</v>
      </c>
      <c r="E3443">
        <f>Summary!C3074</f>
        <v>21.01</v>
      </c>
      <c r="F3443">
        <f>Summary!I3074*$N$2</f>
        <v>197.96270000000001</v>
      </c>
      <c r="G3443">
        <f>Summary!F3074</f>
        <v>5.5</v>
      </c>
      <c r="H3443">
        <f>Summary!G3074</f>
        <v>74.650000000000006</v>
      </c>
      <c r="I3443">
        <f>Summary!H3074</f>
        <v>2.12</v>
      </c>
    </row>
    <row r="3444" spans="1:9" x14ac:dyDescent="0.55000000000000004">
      <c r="A3444">
        <v>2018</v>
      </c>
      <c r="B3444">
        <v>154</v>
      </c>
      <c r="C3444">
        <f>Summary!E3075</f>
        <v>20.52</v>
      </c>
      <c r="D3444">
        <f>Summary!D3075</f>
        <v>15.84</v>
      </c>
      <c r="E3444">
        <f>Summary!C3075</f>
        <v>24.85</v>
      </c>
      <c r="F3444">
        <f>Summary!I3075*$N$2</f>
        <v>298.96879999999999</v>
      </c>
      <c r="G3444">
        <f>Summary!F3075</f>
        <v>0.25</v>
      </c>
      <c r="H3444">
        <f>Summary!G3075</f>
        <v>65.98</v>
      </c>
      <c r="I3444">
        <f>Summary!H3075</f>
        <v>3.53</v>
      </c>
    </row>
    <row r="3445" spans="1:9" x14ac:dyDescent="0.55000000000000004">
      <c r="A3445">
        <v>2018</v>
      </c>
      <c r="B3445">
        <v>155</v>
      </c>
      <c r="C3445">
        <f>Summary!E3076</f>
        <v>22.25</v>
      </c>
      <c r="D3445">
        <f>Summary!D3076</f>
        <v>18.04</v>
      </c>
      <c r="E3445">
        <f>Summary!C3076</f>
        <v>26.22</v>
      </c>
      <c r="F3445">
        <f>Summary!I3076*$N$2</f>
        <v>347.21570000000003</v>
      </c>
      <c r="G3445">
        <f>Summary!F3076</f>
        <v>0</v>
      </c>
      <c r="H3445">
        <f>Summary!G3076</f>
        <v>57.59</v>
      </c>
      <c r="I3445">
        <f>Summary!H3076</f>
        <v>3.04</v>
      </c>
    </row>
    <row r="3446" spans="1:9" x14ac:dyDescent="0.55000000000000004">
      <c r="A3446">
        <v>2018</v>
      </c>
      <c r="B3446">
        <v>156</v>
      </c>
      <c r="C3446">
        <f>Summary!E3077</f>
        <v>21</v>
      </c>
      <c r="D3446">
        <f>Summary!D3077</f>
        <v>19.16</v>
      </c>
      <c r="E3446">
        <f>Summary!C3077</f>
        <v>23.23</v>
      </c>
      <c r="F3446">
        <f>Summary!I3077*$N$2</f>
        <v>223.5324</v>
      </c>
      <c r="G3446">
        <f>Summary!F3077</f>
        <v>0.12</v>
      </c>
      <c r="H3446">
        <f>Summary!G3077</f>
        <v>60.29</v>
      </c>
      <c r="I3446">
        <f>Summary!H3077</f>
        <v>3.29</v>
      </c>
    </row>
    <row r="3447" spans="1:9" x14ac:dyDescent="0.55000000000000004">
      <c r="A3447">
        <v>2018</v>
      </c>
      <c r="B3447">
        <v>157</v>
      </c>
      <c r="C3447">
        <f>Summary!E3078</f>
        <v>20.399999999999999</v>
      </c>
      <c r="D3447">
        <f>Summary!D3078</f>
        <v>17.5</v>
      </c>
      <c r="E3447">
        <f>Summary!C3078</f>
        <v>22.92</v>
      </c>
      <c r="F3447">
        <f>Summary!I3078*$N$2</f>
        <v>233.94540000000001</v>
      </c>
      <c r="G3447">
        <f>Summary!F3078</f>
        <v>5.65</v>
      </c>
      <c r="H3447">
        <f>Summary!G3078</f>
        <v>62.33</v>
      </c>
      <c r="I3447">
        <f>Summary!H3078</f>
        <v>2.67</v>
      </c>
    </row>
    <row r="3448" spans="1:9" x14ac:dyDescent="0.55000000000000004">
      <c r="A3448">
        <v>2018</v>
      </c>
      <c r="B3448">
        <v>158</v>
      </c>
      <c r="C3448">
        <f>Summary!E3079</f>
        <v>20.02</v>
      </c>
      <c r="D3448">
        <f>Summary!D3079</f>
        <v>16.02</v>
      </c>
      <c r="E3448">
        <f>Summary!C3079</f>
        <v>23.41</v>
      </c>
      <c r="F3448">
        <f>Summary!I3079*$N$2</f>
        <v>325.23270000000002</v>
      </c>
      <c r="G3448">
        <f>Summary!F3079</f>
        <v>0</v>
      </c>
      <c r="H3448">
        <f>Summary!G3079</f>
        <v>66.39</v>
      </c>
      <c r="I3448">
        <f>Summary!H3079</f>
        <v>2.85</v>
      </c>
    </row>
    <row r="3449" spans="1:9" x14ac:dyDescent="0.55000000000000004">
      <c r="A3449">
        <v>2018</v>
      </c>
      <c r="B3449">
        <v>159</v>
      </c>
      <c r="C3449">
        <f>Summary!E3080</f>
        <v>20.97</v>
      </c>
      <c r="D3449">
        <f>Summary!D3080</f>
        <v>18.14</v>
      </c>
      <c r="E3449">
        <f>Summary!C3080</f>
        <v>24.06</v>
      </c>
      <c r="F3449">
        <f>Summary!I3080*$N$2</f>
        <v>324.6542</v>
      </c>
      <c r="G3449">
        <f>Summary!F3080</f>
        <v>0.01</v>
      </c>
      <c r="H3449">
        <f>Summary!G3080</f>
        <v>65.16</v>
      </c>
      <c r="I3449">
        <f>Summary!H3080</f>
        <v>3.09</v>
      </c>
    </row>
    <row r="3450" spans="1:9" x14ac:dyDescent="0.55000000000000004">
      <c r="A3450">
        <v>2018</v>
      </c>
      <c r="B3450">
        <v>160</v>
      </c>
      <c r="C3450">
        <f>Summary!E3081</f>
        <v>21.85</v>
      </c>
      <c r="D3450">
        <f>Summary!D3081</f>
        <v>18.82</v>
      </c>
      <c r="E3450">
        <f>Summary!C3081</f>
        <v>24.72</v>
      </c>
      <c r="F3450">
        <f>Summary!I3081*$N$2</f>
        <v>238.8048</v>
      </c>
      <c r="G3450">
        <f>Summary!F3081</f>
        <v>0.64</v>
      </c>
      <c r="H3450">
        <f>Summary!G3081</f>
        <v>64.510000000000005</v>
      </c>
      <c r="I3450">
        <f>Summary!H3081</f>
        <v>2.42</v>
      </c>
    </row>
    <row r="3451" spans="1:9" x14ac:dyDescent="0.55000000000000004">
      <c r="A3451">
        <v>2018</v>
      </c>
      <c r="B3451">
        <v>161</v>
      </c>
      <c r="C3451">
        <f>Summary!E3082</f>
        <v>21.01</v>
      </c>
      <c r="D3451">
        <f>Summary!D3082</f>
        <v>18.29</v>
      </c>
      <c r="E3451">
        <f>Summary!C3082</f>
        <v>24.07</v>
      </c>
      <c r="F3451">
        <f>Summary!I3082*$N$2</f>
        <v>289.25</v>
      </c>
      <c r="G3451">
        <f>Summary!F3082</f>
        <v>0.03</v>
      </c>
      <c r="H3451">
        <f>Summary!G3082</f>
        <v>64.31</v>
      </c>
      <c r="I3451">
        <f>Summary!H3082</f>
        <v>2.35</v>
      </c>
    </row>
    <row r="3452" spans="1:9" x14ac:dyDescent="0.55000000000000004">
      <c r="A3452">
        <v>2018</v>
      </c>
      <c r="B3452">
        <v>162</v>
      </c>
      <c r="C3452">
        <f>Summary!E3083</f>
        <v>21.19</v>
      </c>
      <c r="D3452">
        <f>Summary!D3083</f>
        <v>18.559999999999999</v>
      </c>
      <c r="E3452">
        <f>Summary!C3083</f>
        <v>23.76</v>
      </c>
      <c r="F3452">
        <f>Summary!I3083*$N$2</f>
        <v>319.10059999999999</v>
      </c>
      <c r="G3452">
        <f>Summary!F3083</f>
        <v>0</v>
      </c>
      <c r="H3452">
        <f>Summary!G3083</f>
        <v>61.26</v>
      </c>
      <c r="I3452">
        <f>Summary!H3083</f>
        <v>2.71</v>
      </c>
    </row>
    <row r="3453" spans="1:9" x14ac:dyDescent="0.55000000000000004">
      <c r="A3453">
        <v>2018</v>
      </c>
      <c r="B3453">
        <v>163</v>
      </c>
      <c r="C3453">
        <f>Summary!E3084</f>
        <v>21.69</v>
      </c>
      <c r="D3453">
        <f>Summary!D3084</f>
        <v>17.96</v>
      </c>
      <c r="E3453">
        <f>Summary!C3084</f>
        <v>24.9</v>
      </c>
      <c r="F3453">
        <f>Summary!I3084*$N$2</f>
        <v>328.93509999999998</v>
      </c>
      <c r="G3453">
        <f>Summary!F3084</f>
        <v>0</v>
      </c>
      <c r="H3453">
        <f>Summary!G3084</f>
        <v>56.47</v>
      </c>
      <c r="I3453">
        <f>Summary!H3084</f>
        <v>3.12</v>
      </c>
    </row>
    <row r="3454" spans="1:9" x14ac:dyDescent="0.55000000000000004">
      <c r="A3454">
        <v>2018</v>
      </c>
      <c r="B3454">
        <v>164</v>
      </c>
      <c r="C3454">
        <f>Summary!E3085</f>
        <v>22.96</v>
      </c>
      <c r="D3454">
        <f>Summary!D3085</f>
        <v>19.86</v>
      </c>
      <c r="E3454">
        <f>Summary!C3085</f>
        <v>25.87</v>
      </c>
      <c r="F3454">
        <f>Summary!I3085*$N$2</f>
        <v>307.99340000000001</v>
      </c>
      <c r="G3454">
        <f>Summary!F3085</f>
        <v>0</v>
      </c>
      <c r="H3454">
        <f>Summary!G3085</f>
        <v>55.15</v>
      </c>
      <c r="I3454">
        <f>Summary!H3085</f>
        <v>2.5299999999999998</v>
      </c>
    </row>
    <row r="3455" spans="1:9" x14ac:dyDescent="0.55000000000000004">
      <c r="A3455">
        <v>2018</v>
      </c>
      <c r="B3455">
        <v>165</v>
      </c>
      <c r="C3455">
        <f>Summary!E3086</f>
        <v>21.49</v>
      </c>
      <c r="D3455">
        <f>Summary!D3086</f>
        <v>18.57</v>
      </c>
      <c r="E3455">
        <f>Summary!C3086</f>
        <v>25.33</v>
      </c>
      <c r="F3455">
        <f>Summary!I3086*$N$2</f>
        <v>341.315</v>
      </c>
      <c r="G3455">
        <f>Summary!F3086</f>
        <v>0.04</v>
      </c>
      <c r="H3455">
        <f>Summary!G3086</f>
        <v>67.66</v>
      </c>
      <c r="I3455">
        <f>Summary!H3086</f>
        <v>2.71</v>
      </c>
    </row>
    <row r="3456" spans="1:9" x14ac:dyDescent="0.55000000000000004">
      <c r="A3456">
        <v>2018</v>
      </c>
      <c r="B3456">
        <v>166</v>
      </c>
      <c r="C3456">
        <f>Summary!E3087</f>
        <v>21.42</v>
      </c>
      <c r="D3456">
        <f>Summary!D3087</f>
        <v>18.309999999999999</v>
      </c>
      <c r="E3456">
        <f>Summary!C3087</f>
        <v>24.97</v>
      </c>
      <c r="F3456">
        <f>Summary!I3087*$N$2</f>
        <v>349.8768</v>
      </c>
      <c r="G3456">
        <f>Summary!F3087</f>
        <v>0</v>
      </c>
      <c r="H3456">
        <f>Summary!G3087</f>
        <v>69.59</v>
      </c>
      <c r="I3456">
        <f>Summary!H3087</f>
        <v>2.2999999999999998</v>
      </c>
    </row>
    <row r="3457" spans="1:9" x14ac:dyDescent="0.55000000000000004">
      <c r="A3457">
        <v>2018</v>
      </c>
      <c r="B3457">
        <v>167</v>
      </c>
      <c r="C3457">
        <f>Summary!E3088</f>
        <v>22.07</v>
      </c>
      <c r="D3457">
        <f>Summary!D3088</f>
        <v>18.36</v>
      </c>
      <c r="E3457">
        <f>Summary!C3088</f>
        <v>25.99</v>
      </c>
      <c r="F3457">
        <f>Summary!I3088*$N$2</f>
        <v>345.82730000000004</v>
      </c>
      <c r="G3457">
        <f>Summary!F3088</f>
        <v>0</v>
      </c>
      <c r="H3457">
        <f>Summary!G3088</f>
        <v>64.069999999999993</v>
      </c>
      <c r="I3457">
        <f>Summary!H3088</f>
        <v>2.68</v>
      </c>
    </row>
    <row r="3458" spans="1:9" x14ac:dyDescent="0.55000000000000004">
      <c r="A3458">
        <v>2018</v>
      </c>
      <c r="B3458">
        <v>168</v>
      </c>
      <c r="C3458">
        <f>Summary!E3089</f>
        <v>22.59</v>
      </c>
      <c r="D3458">
        <f>Summary!D3089</f>
        <v>19.27</v>
      </c>
      <c r="E3458">
        <f>Summary!C3089</f>
        <v>26.19</v>
      </c>
      <c r="F3458">
        <f>Summary!I3089*$N$2</f>
        <v>346.86860000000001</v>
      </c>
      <c r="G3458">
        <f>Summary!F3089</f>
        <v>0</v>
      </c>
      <c r="H3458">
        <f>Summary!G3089</f>
        <v>61.88</v>
      </c>
      <c r="I3458">
        <f>Summary!H3089</f>
        <v>3.43</v>
      </c>
    </row>
    <row r="3459" spans="1:9" x14ac:dyDescent="0.55000000000000004">
      <c r="A3459">
        <v>2018</v>
      </c>
      <c r="B3459">
        <v>169</v>
      </c>
      <c r="C3459">
        <f>Summary!E3090</f>
        <v>22.4</v>
      </c>
      <c r="D3459">
        <f>Summary!D3090</f>
        <v>19.37</v>
      </c>
      <c r="E3459">
        <f>Summary!C3090</f>
        <v>25.9</v>
      </c>
      <c r="F3459">
        <f>Summary!I3090*$N$2</f>
        <v>347.79419999999999</v>
      </c>
      <c r="G3459">
        <f>Summary!F3090</f>
        <v>0</v>
      </c>
      <c r="H3459">
        <f>Summary!G3090</f>
        <v>66.930000000000007</v>
      </c>
      <c r="I3459">
        <f>Summary!H3090</f>
        <v>3.62</v>
      </c>
    </row>
    <row r="3460" spans="1:9" x14ac:dyDescent="0.55000000000000004">
      <c r="A3460">
        <v>2018</v>
      </c>
      <c r="B3460">
        <v>170</v>
      </c>
      <c r="C3460">
        <f>Summary!E3091</f>
        <v>22.31</v>
      </c>
      <c r="D3460">
        <f>Summary!D3091</f>
        <v>19.61</v>
      </c>
      <c r="E3460">
        <f>Summary!C3091</f>
        <v>25.11</v>
      </c>
      <c r="F3460">
        <f>Summary!I3091*$N$2</f>
        <v>349.7611</v>
      </c>
      <c r="G3460">
        <f>Summary!F3091</f>
        <v>0</v>
      </c>
      <c r="H3460">
        <f>Summary!G3091</f>
        <v>67.52</v>
      </c>
      <c r="I3460">
        <f>Summary!H3091</f>
        <v>3.78</v>
      </c>
    </row>
    <row r="3461" spans="1:9" x14ac:dyDescent="0.55000000000000004">
      <c r="A3461">
        <v>2018</v>
      </c>
      <c r="B3461">
        <v>171</v>
      </c>
      <c r="C3461">
        <f>Summary!E3092</f>
        <v>22.72</v>
      </c>
      <c r="D3461">
        <f>Summary!D3092</f>
        <v>19.34</v>
      </c>
      <c r="E3461">
        <f>Summary!C3092</f>
        <v>25.97</v>
      </c>
      <c r="F3461">
        <f>Summary!I3092*$N$2</f>
        <v>354.8519</v>
      </c>
      <c r="G3461">
        <f>Summary!F3092</f>
        <v>0</v>
      </c>
      <c r="H3461">
        <f>Summary!G3092</f>
        <v>64.94</v>
      </c>
      <c r="I3461">
        <f>Summary!H3092</f>
        <v>3.93</v>
      </c>
    </row>
    <row r="3462" spans="1:9" x14ac:dyDescent="0.55000000000000004">
      <c r="A3462">
        <v>2018</v>
      </c>
      <c r="B3462">
        <v>172</v>
      </c>
      <c r="C3462">
        <f>Summary!E3093</f>
        <v>23.31</v>
      </c>
      <c r="D3462">
        <f>Summary!D3093</f>
        <v>19.41</v>
      </c>
      <c r="E3462">
        <f>Summary!C3093</f>
        <v>26.69</v>
      </c>
      <c r="F3462">
        <f>Summary!I3093*$N$2</f>
        <v>349.7611</v>
      </c>
      <c r="G3462">
        <f>Summary!F3093</f>
        <v>0</v>
      </c>
      <c r="H3462">
        <f>Summary!G3093</f>
        <v>62.45</v>
      </c>
      <c r="I3462">
        <f>Summary!H3093</f>
        <v>3.73</v>
      </c>
    </row>
    <row r="3463" spans="1:9" x14ac:dyDescent="0.55000000000000004">
      <c r="A3463">
        <v>2018</v>
      </c>
      <c r="B3463">
        <v>173</v>
      </c>
      <c r="C3463">
        <f>Summary!E3094</f>
        <v>24.2</v>
      </c>
      <c r="D3463">
        <f>Summary!D3094</f>
        <v>20.96</v>
      </c>
      <c r="E3463">
        <f>Summary!C3094</f>
        <v>27.69</v>
      </c>
      <c r="F3463">
        <f>Summary!I3094*$N$2</f>
        <v>348.25700000000001</v>
      </c>
      <c r="G3463">
        <f>Summary!F3094</f>
        <v>0</v>
      </c>
      <c r="H3463">
        <f>Summary!G3094</f>
        <v>55.41</v>
      </c>
      <c r="I3463">
        <f>Summary!H3094</f>
        <v>3.4</v>
      </c>
    </row>
    <row r="3464" spans="1:9" x14ac:dyDescent="0.55000000000000004">
      <c r="A3464">
        <v>2018</v>
      </c>
      <c r="B3464">
        <v>174</v>
      </c>
      <c r="C3464">
        <f>Summary!E3095</f>
        <v>24.58</v>
      </c>
      <c r="D3464">
        <f>Summary!D3095</f>
        <v>21.37</v>
      </c>
      <c r="E3464">
        <f>Summary!C3095</f>
        <v>27.76</v>
      </c>
      <c r="F3464">
        <f>Summary!I3095*$N$2</f>
        <v>338.30680000000001</v>
      </c>
      <c r="G3464">
        <f>Summary!F3095</f>
        <v>0</v>
      </c>
      <c r="H3464">
        <f>Summary!G3095</f>
        <v>54.98</v>
      </c>
      <c r="I3464">
        <f>Summary!H3095</f>
        <v>4.43</v>
      </c>
    </row>
    <row r="3465" spans="1:9" x14ac:dyDescent="0.55000000000000004">
      <c r="A3465">
        <v>2018</v>
      </c>
      <c r="B3465">
        <v>175</v>
      </c>
      <c r="C3465">
        <f>Summary!E3096</f>
        <v>23.94</v>
      </c>
      <c r="D3465">
        <f>Summary!D3096</f>
        <v>21.07</v>
      </c>
      <c r="E3465">
        <f>Summary!C3096</f>
        <v>27.57</v>
      </c>
      <c r="F3465">
        <f>Summary!I3096*$N$2</f>
        <v>331.2491</v>
      </c>
      <c r="G3465">
        <f>Summary!F3096</f>
        <v>0</v>
      </c>
      <c r="H3465">
        <f>Summary!G3096</f>
        <v>61.08</v>
      </c>
      <c r="I3465">
        <f>Summary!H3096</f>
        <v>4.99</v>
      </c>
    </row>
    <row r="3466" spans="1:9" x14ac:dyDescent="0.55000000000000004">
      <c r="A3466">
        <v>2018</v>
      </c>
      <c r="B3466">
        <v>176</v>
      </c>
      <c r="C3466">
        <f>Summary!E3097</f>
        <v>23.6</v>
      </c>
      <c r="D3466">
        <f>Summary!D3097</f>
        <v>20.53</v>
      </c>
      <c r="E3466">
        <f>Summary!C3097</f>
        <v>26.64</v>
      </c>
      <c r="F3466">
        <f>Summary!I3097*$N$2</f>
        <v>328.12520000000001</v>
      </c>
      <c r="G3466">
        <f>Summary!F3097</f>
        <v>0.04</v>
      </c>
      <c r="H3466">
        <f>Summary!G3097</f>
        <v>66.72</v>
      </c>
      <c r="I3466">
        <f>Summary!H3097</f>
        <v>2.33</v>
      </c>
    </row>
    <row r="3467" spans="1:9" x14ac:dyDescent="0.55000000000000004">
      <c r="A3467">
        <v>2018</v>
      </c>
      <c r="B3467">
        <v>177</v>
      </c>
      <c r="C3467">
        <f>Summary!E3098</f>
        <v>23.69</v>
      </c>
      <c r="D3467">
        <f>Summary!D3098</f>
        <v>20.37</v>
      </c>
      <c r="E3467">
        <f>Summary!C3098</f>
        <v>26.98</v>
      </c>
      <c r="F3467">
        <f>Summary!I3098*$N$2</f>
        <v>330.20780000000002</v>
      </c>
      <c r="G3467">
        <f>Summary!F3098</f>
        <v>0.02</v>
      </c>
      <c r="H3467">
        <f>Summary!G3098</f>
        <v>61.14</v>
      </c>
      <c r="I3467">
        <f>Summary!H3098</f>
        <v>1.34</v>
      </c>
    </row>
    <row r="3468" spans="1:9" x14ac:dyDescent="0.55000000000000004">
      <c r="A3468">
        <v>2018</v>
      </c>
      <c r="B3468">
        <v>178</v>
      </c>
      <c r="C3468">
        <f>Summary!E3099</f>
        <v>23.96</v>
      </c>
      <c r="D3468">
        <f>Summary!D3099</f>
        <v>20.81</v>
      </c>
      <c r="E3468">
        <f>Summary!C3099</f>
        <v>27.09</v>
      </c>
      <c r="F3468">
        <f>Summary!I3099*$N$2</f>
        <v>335.87710000000004</v>
      </c>
      <c r="G3468">
        <f>Summary!F3099</f>
        <v>0.04</v>
      </c>
      <c r="H3468">
        <f>Summary!G3099</f>
        <v>61.35</v>
      </c>
      <c r="I3468">
        <f>Summary!H3099</f>
        <v>2.0699999999999998</v>
      </c>
    </row>
    <row r="3469" spans="1:9" x14ac:dyDescent="0.55000000000000004">
      <c r="A3469">
        <v>2018</v>
      </c>
      <c r="B3469">
        <v>179</v>
      </c>
      <c r="C3469">
        <f>Summary!E3100</f>
        <v>24.02</v>
      </c>
      <c r="D3469">
        <f>Summary!D3100</f>
        <v>20.51</v>
      </c>
      <c r="E3469">
        <f>Summary!C3100</f>
        <v>27.49</v>
      </c>
      <c r="F3469">
        <f>Summary!I3100*$N$2</f>
        <v>280.68820000000005</v>
      </c>
      <c r="G3469">
        <f>Summary!F3100</f>
        <v>1.52</v>
      </c>
      <c r="H3469">
        <f>Summary!G3100</f>
        <v>67.959999999999994</v>
      </c>
      <c r="I3469">
        <f>Summary!H3100</f>
        <v>2.38</v>
      </c>
    </row>
    <row r="3470" spans="1:9" x14ac:dyDescent="0.55000000000000004">
      <c r="A3470">
        <v>2018</v>
      </c>
      <c r="B3470">
        <v>180</v>
      </c>
      <c r="C3470">
        <f>Summary!E3101</f>
        <v>23.37</v>
      </c>
      <c r="D3470">
        <f>Summary!D3101</f>
        <v>20.67</v>
      </c>
      <c r="E3470">
        <f>Summary!C3101</f>
        <v>26.5</v>
      </c>
      <c r="F3470">
        <f>Summary!I3101*$N$2</f>
        <v>319.33200000000005</v>
      </c>
      <c r="G3470">
        <f>Summary!F3101</f>
        <v>0.02</v>
      </c>
      <c r="H3470">
        <f>Summary!G3101</f>
        <v>75.569999999999993</v>
      </c>
      <c r="I3470">
        <f>Summary!H3101</f>
        <v>3.21</v>
      </c>
    </row>
    <row r="3471" spans="1:9" x14ac:dyDescent="0.55000000000000004">
      <c r="A3471">
        <v>2018</v>
      </c>
      <c r="B3471">
        <v>181</v>
      </c>
      <c r="C3471">
        <f>Summary!E3102</f>
        <v>24.13</v>
      </c>
      <c r="D3471">
        <f>Summary!D3102</f>
        <v>21.11</v>
      </c>
      <c r="E3471">
        <f>Summary!C3102</f>
        <v>26.82</v>
      </c>
      <c r="F3471">
        <f>Summary!I3102*$N$2</f>
        <v>302.6712</v>
      </c>
      <c r="G3471">
        <f>Summary!F3102</f>
        <v>0</v>
      </c>
      <c r="H3471">
        <f>Summary!G3102</f>
        <v>70.319999999999993</v>
      </c>
      <c r="I3471">
        <f>Summary!H3102</f>
        <v>3.27</v>
      </c>
    </row>
    <row r="3472" spans="1:9" x14ac:dyDescent="0.55000000000000004">
      <c r="A3472">
        <v>2018</v>
      </c>
      <c r="B3472">
        <v>182</v>
      </c>
      <c r="C3472">
        <f>Summary!E3103</f>
        <v>25.42</v>
      </c>
      <c r="D3472">
        <f>Summary!D3103</f>
        <v>21.01</v>
      </c>
      <c r="E3472">
        <f>Summary!C3103</f>
        <v>29.63</v>
      </c>
      <c r="F3472">
        <f>Summary!I3103*$N$2</f>
        <v>337.84399999999999</v>
      </c>
      <c r="G3472">
        <f>Summary!F3103</f>
        <v>0</v>
      </c>
      <c r="H3472">
        <f>Summary!G3103</f>
        <v>58.97</v>
      </c>
      <c r="I3472">
        <f>Summary!H3103</f>
        <v>4.0599999999999996</v>
      </c>
    </row>
    <row r="3473" spans="1:9" x14ac:dyDescent="0.55000000000000004">
      <c r="A3473">
        <v>2018</v>
      </c>
      <c r="B3473">
        <v>183</v>
      </c>
      <c r="C3473">
        <f>Summary!E3104</f>
        <v>24.86</v>
      </c>
      <c r="D3473">
        <f>Summary!D3104</f>
        <v>21.15</v>
      </c>
      <c r="E3473">
        <f>Summary!C3104</f>
        <v>28.96</v>
      </c>
      <c r="F3473">
        <f>Summary!I3104*$N$2</f>
        <v>359.827</v>
      </c>
      <c r="G3473">
        <f>Summary!F3104</f>
        <v>0</v>
      </c>
      <c r="H3473">
        <f>Summary!G3104</f>
        <v>49.93</v>
      </c>
      <c r="I3473">
        <f>Summary!H3104</f>
        <v>3.64</v>
      </c>
    </row>
    <row r="3474" spans="1:9" x14ac:dyDescent="0.55000000000000004">
      <c r="A3474">
        <v>2018</v>
      </c>
      <c r="B3474">
        <v>184</v>
      </c>
      <c r="C3474">
        <f>Summary!E3105</f>
        <v>25.46</v>
      </c>
      <c r="D3474">
        <f>Summary!D3105</f>
        <v>21.5</v>
      </c>
      <c r="E3474">
        <f>Summary!C3105</f>
        <v>28.97</v>
      </c>
      <c r="F3474">
        <f>Summary!I3105*$N$2</f>
        <v>303.94389999999999</v>
      </c>
      <c r="G3474">
        <f>Summary!F3105</f>
        <v>0</v>
      </c>
      <c r="H3474">
        <f>Summary!G3105</f>
        <v>49.49</v>
      </c>
      <c r="I3474">
        <f>Summary!H3105</f>
        <v>2.5</v>
      </c>
    </row>
    <row r="3475" spans="1:9" x14ac:dyDescent="0.55000000000000004">
      <c r="A3475">
        <v>2018</v>
      </c>
      <c r="B3475">
        <v>185</v>
      </c>
      <c r="C3475">
        <f>Summary!E3106</f>
        <v>26.14</v>
      </c>
      <c r="D3475">
        <f>Summary!D3106</f>
        <v>21.67</v>
      </c>
      <c r="E3475">
        <f>Summary!C3106</f>
        <v>30.56</v>
      </c>
      <c r="F3475">
        <f>Summary!I3106*$N$2</f>
        <v>323.26580000000001</v>
      </c>
      <c r="G3475">
        <f>Summary!F3106</f>
        <v>0</v>
      </c>
      <c r="H3475">
        <f>Summary!G3106</f>
        <v>47.58</v>
      </c>
      <c r="I3475">
        <f>Summary!H3106</f>
        <v>3.36</v>
      </c>
    </row>
    <row r="3476" spans="1:9" x14ac:dyDescent="0.55000000000000004">
      <c r="A3476">
        <v>2018</v>
      </c>
      <c r="B3476">
        <v>186</v>
      </c>
      <c r="C3476">
        <f>Summary!E3107</f>
        <v>24.87</v>
      </c>
      <c r="D3476">
        <f>Summary!D3107</f>
        <v>21.59</v>
      </c>
      <c r="E3476">
        <f>Summary!C3107</f>
        <v>28.74</v>
      </c>
      <c r="F3476">
        <f>Summary!I3107*$N$2</f>
        <v>354.15769999999998</v>
      </c>
      <c r="G3476">
        <f>Summary!F3107</f>
        <v>0</v>
      </c>
      <c r="H3476">
        <f>Summary!G3107</f>
        <v>49.8</v>
      </c>
      <c r="I3476">
        <f>Summary!H3107</f>
        <v>2.6</v>
      </c>
    </row>
    <row r="3477" spans="1:9" x14ac:dyDescent="0.55000000000000004">
      <c r="A3477">
        <v>2018</v>
      </c>
      <c r="B3477">
        <v>187</v>
      </c>
      <c r="C3477">
        <f>Summary!E3108</f>
        <v>23.71</v>
      </c>
      <c r="D3477">
        <f>Summary!D3108</f>
        <v>20.47</v>
      </c>
      <c r="E3477">
        <f>Summary!C3108</f>
        <v>27.32</v>
      </c>
      <c r="F3477">
        <f>Summary!I3108*$N$2</f>
        <v>339.00100000000003</v>
      </c>
      <c r="G3477">
        <f>Summary!F3108</f>
        <v>0</v>
      </c>
      <c r="H3477">
        <f>Summary!G3108</f>
        <v>61.02</v>
      </c>
      <c r="I3477">
        <f>Summary!H3108</f>
        <v>2.4</v>
      </c>
    </row>
    <row r="3478" spans="1:9" x14ac:dyDescent="0.55000000000000004">
      <c r="A3478">
        <v>2018</v>
      </c>
      <c r="B3478">
        <v>188</v>
      </c>
      <c r="C3478">
        <f>Summary!E3109</f>
        <v>24.56</v>
      </c>
      <c r="D3478">
        <f>Summary!D3109</f>
        <v>21.4</v>
      </c>
      <c r="E3478">
        <f>Summary!C3109</f>
        <v>28.38</v>
      </c>
      <c r="F3478">
        <f>Summary!I3109*$N$2</f>
        <v>284.73770000000002</v>
      </c>
      <c r="G3478">
        <f>Summary!F3109</f>
        <v>0</v>
      </c>
      <c r="H3478">
        <f>Summary!G3109</f>
        <v>60.77</v>
      </c>
      <c r="I3478">
        <f>Summary!H3109</f>
        <v>3.49</v>
      </c>
    </row>
    <row r="3479" spans="1:9" x14ac:dyDescent="0.55000000000000004">
      <c r="A3479">
        <v>2018</v>
      </c>
      <c r="B3479">
        <v>189</v>
      </c>
      <c r="C3479">
        <f>Summary!E3110</f>
        <v>25.13</v>
      </c>
      <c r="D3479">
        <f>Summary!D3110</f>
        <v>22.67</v>
      </c>
      <c r="E3479">
        <f>Summary!C3110</f>
        <v>28.71</v>
      </c>
      <c r="F3479">
        <f>Summary!I3110*$N$2</f>
        <v>320.48899999999998</v>
      </c>
      <c r="G3479">
        <f>Summary!F3110</f>
        <v>0</v>
      </c>
      <c r="H3479">
        <f>Summary!G3110</f>
        <v>64.75</v>
      </c>
      <c r="I3479">
        <f>Summary!H3110</f>
        <v>2.68</v>
      </c>
    </row>
    <row r="3480" spans="1:9" x14ac:dyDescent="0.55000000000000004">
      <c r="A3480">
        <v>2018</v>
      </c>
      <c r="B3480">
        <v>190</v>
      </c>
      <c r="C3480">
        <f>Summary!E3111</f>
        <v>25.74</v>
      </c>
      <c r="D3480">
        <f>Summary!D3111</f>
        <v>22.56</v>
      </c>
      <c r="E3480">
        <f>Summary!C3111</f>
        <v>29.18</v>
      </c>
      <c r="F3480">
        <f>Summary!I3111*$N$2</f>
        <v>336.80270000000002</v>
      </c>
      <c r="G3480">
        <f>Summary!F3111</f>
        <v>0</v>
      </c>
      <c r="H3480">
        <f>Summary!G3111</f>
        <v>57.25</v>
      </c>
      <c r="I3480">
        <f>Summary!H3111</f>
        <v>1.9</v>
      </c>
    </row>
    <row r="3481" spans="1:9" x14ac:dyDescent="0.55000000000000004">
      <c r="A3481">
        <v>2018</v>
      </c>
      <c r="B3481">
        <v>191</v>
      </c>
      <c r="C3481">
        <f>Summary!E3112</f>
        <v>26.48</v>
      </c>
      <c r="D3481">
        <f>Summary!D3112</f>
        <v>23.09</v>
      </c>
      <c r="E3481">
        <f>Summary!C3112</f>
        <v>30.19</v>
      </c>
      <c r="F3481">
        <f>Summary!I3112*$N$2</f>
        <v>334.48869999999999</v>
      </c>
      <c r="G3481">
        <f>Summary!F3112</f>
        <v>0</v>
      </c>
      <c r="H3481">
        <f>Summary!G3112</f>
        <v>55.34</v>
      </c>
      <c r="I3481">
        <f>Summary!H3112</f>
        <v>2.88</v>
      </c>
    </row>
    <row r="3482" spans="1:9" x14ac:dyDescent="0.55000000000000004">
      <c r="A3482">
        <v>2018</v>
      </c>
      <c r="B3482">
        <v>192</v>
      </c>
      <c r="C3482">
        <f>Summary!E3113</f>
        <v>27.22</v>
      </c>
      <c r="D3482">
        <f>Summary!D3113</f>
        <v>23.5</v>
      </c>
      <c r="E3482">
        <f>Summary!C3113</f>
        <v>31.05</v>
      </c>
      <c r="F3482">
        <f>Summary!I3113*$N$2</f>
        <v>335.18290000000002</v>
      </c>
      <c r="G3482">
        <f>Summary!F3113</f>
        <v>0</v>
      </c>
      <c r="H3482">
        <f>Summary!G3113</f>
        <v>47.39</v>
      </c>
      <c r="I3482">
        <f>Summary!H3113</f>
        <v>2.75</v>
      </c>
    </row>
    <row r="3483" spans="1:9" x14ac:dyDescent="0.55000000000000004">
      <c r="A3483">
        <v>2018</v>
      </c>
      <c r="B3483">
        <v>193</v>
      </c>
      <c r="C3483">
        <f>Summary!E3114</f>
        <v>25.15</v>
      </c>
      <c r="D3483">
        <f>Summary!D3114</f>
        <v>22.2</v>
      </c>
      <c r="E3483">
        <f>Summary!C3114</f>
        <v>28.57</v>
      </c>
      <c r="F3483">
        <f>Summary!I3114*$N$2</f>
        <v>332.9846</v>
      </c>
      <c r="G3483">
        <f>Summary!F3114</f>
        <v>0</v>
      </c>
      <c r="H3483">
        <f>Summary!G3114</f>
        <v>68.040000000000006</v>
      </c>
      <c r="I3483">
        <f>Summary!H3114</f>
        <v>2.42</v>
      </c>
    </row>
    <row r="3484" spans="1:9" x14ac:dyDescent="0.55000000000000004">
      <c r="A3484">
        <v>2018</v>
      </c>
      <c r="B3484">
        <v>194</v>
      </c>
      <c r="C3484">
        <f>Summary!E3115</f>
        <v>25.24</v>
      </c>
      <c r="D3484">
        <f>Summary!D3115</f>
        <v>22.11</v>
      </c>
      <c r="E3484">
        <f>Summary!C3115</f>
        <v>28.48</v>
      </c>
      <c r="F3484">
        <f>Summary!I3115*$N$2</f>
        <v>297.23330000000004</v>
      </c>
      <c r="G3484">
        <f>Summary!F3115</f>
        <v>0</v>
      </c>
      <c r="H3484">
        <f>Summary!G3115</f>
        <v>68.88</v>
      </c>
      <c r="I3484">
        <f>Summary!H3115</f>
        <v>2.31</v>
      </c>
    </row>
    <row r="3485" spans="1:9" x14ac:dyDescent="0.55000000000000004">
      <c r="A3485">
        <v>2018</v>
      </c>
      <c r="B3485">
        <v>195</v>
      </c>
      <c r="C3485">
        <f>Summary!E3116</f>
        <v>26.08</v>
      </c>
      <c r="D3485">
        <f>Summary!D3116</f>
        <v>21.81</v>
      </c>
      <c r="E3485">
        <f>Summary!C3116</f>
        <v>29.98</v>
      </c>
      <c r="F3485">
        <f>Summary!I3116*$N$2</f>
        <v>321.53030000000001</v>
      </c>
      <c r="G3485">
        <f>Summary!F3116</f>
        <v>0</v>
      </c>
      <c r="H3485">
        <f>Summary!G3116</f>
        <v>53.15</v>
      </c>
      <c r="I3485">
        <f>Summary!H3116</f>
        <v>2.87</v>
      </c>
    </row>
    <row r="3486" spans="1:9" x14ac:dyDescent="0.55000000000000004">
      <c r="A3486">
        <v>2018</v>
      </c>
      <c r="B3486">
        <v>196</v>
      </c>
      <c r="C3486">
        <f>Summary!E3117</f>
        <v>27.21</v>
      </c>
      <c r="D3486">
        <f>Summary!D3117</f>
        <v>23.47</v>
      </c>
      <c r="E3486">
        <f>Summary!C3117</f>
        <v>30.85</v>
      </c>
      <c r="F3486">
        <f>Summary!I3117*$N$2</f>
        <v>292.83670000000001</v>
      </c>
      <c r="G3486">
        <f>Summary!F3117</f>
        <v>0</v>
      </c>
      <c r="H3486">
        <f>Summary!G3117</f>
        <v>46.3</v>
      </c>
      <c r="I3486">
        <f>Summary!H3117</f>
        <v>3.66</v>
      </c>
    </row>
    <row r="3487" spans="1:9" x14ac:dyDescent="0.55000000000000004">
      <c r="A3487">
        <v>2018</v>
      </c>
      <c r="B3487">
        <v>197</v>
      </c>
      <c r="C3487">
        <f>Summary!E3118</f>
        <v>25.45</v>
      </c>
      <c r="D3487">
        <f>Summary!D3118</f>
        <v>21.77</v>
      </c>
      <c r="E3487">
        <f>Summary!C3118</f>
        <v>29.64</v>
      </c>
      <c r="F3487">
        <f>Summary!I3118*$N$2</f>
        <v>353.92630000000003</v>
      </c>
      <c r="G3487">
        <f>Summary!F3118</f>
        <v>0</v>
      </c>
      <c r="H3487">
        <f>Summary!G3118</f>
        <v>46.84</v>
      </c>
      <c r="I3487">
        <f>Summary!H3118</f>
        <v>2.92</v>
      </c>
    </row>
    <row r="3488" spans="1:9" x14ac:dyDescent="0.55000000000000004">
      <c r="A3488">
        <v>2018</v>
      </c>
      <c r="B3488">
        <v>198</v>
      </c>
      <c r="C3488">
        <f>Summary!E3119</f>
        <v>25.33</v>
      </c>
      <c r="D3488">
        <f>Summary!D3119</f>
        <v>21.75</v>
      </c>
      <c r="E3488">
        <f>Summary!C3119</f>
        <v>28.53</v>
      </c>
      <c r="F3488">
        <f>Summary!I3119*$N$2</f>
        <v>318.75350000000003</v>
      </c>
      <c r="G3488">
        <f>Summary!F3119</f>
        <v>7.0000000000000007E-2</v>
      </c>
      <c r="H3488">
        <f>Summary!G3119</f>
        <v>52.98</v>
      </c>
      <c r="I3488">
        <f>Summary!H3119</f>
        <v>3.18</v>
      </c>
    </row>
    <row r="3489" spans="1:9" x14ac:dyDescent="0.55000000000000004">
      <c r="A3489">
        <v>2018</v>
      </c>
      <c r="B3489">
        <v>199</v>
      </c>
      <c r="C3489">
        <f>Summary!E3120</f>
        <v>25.44</v>
      </c>
      <c r="D3489">
        <f>Summary!D3120</f>
        <v>22.18</v>
      </c>
      <c r="E3489">
        <f>Summary!C3120</f>
        <v>29.16</v>
      </c>
      <c r="F3489">
        <f>Summary!I3120*$N$2</f>
        <v>301.28280000000001</v>
      </c>
      <c r="G3489">
        <f>Summary!F3120</f>
        <v>0</v>
      </c>
      <c r="H3489">
        <f>Summary!G3120</f>
        <v>61.64</v>
      </c>
      <c r="I3489">
        <f>Summary!H3120</f>
        <v>3.3</v>
      </c>
    </row>
    <row r="3490" spans="1:9" x14ac:dyDescent="0.55000000000000004">
      <c r="A3490">
        <v>2018</v>
      </c>
      <c r="B3490">
        <v>200</v>
      </c>
      <c r="C3490">
        <f>Summary!E3121</f>
        <v>25.31</v>
      </c>
      <c r="D3490">
        <f>Summary!D3121</f>
        <v>22.13</v>
      </c>
      <c r="E3490">
        <f>Summary!C3121</f>
        <v>28.85</v>
      </c>
      <c r="F3490">
        <f>Summary!I3121*$N$2</f>
        <v>285.31619999999998</v>
      </c>
      <c r="G3490">
        <f>Summary!F3121</f>
        <v>0.02</v>
      </c>
      <c r="H3490">
        <f>Summary!G3121</f>
        <v>61.54</v>
      </c>
      <c r="I3490">
        <f>Summary!H3121</f>
        <v>2.2000000000000002</v>
      </c>
    </row>
    <row r="3491" spans="1:9" x14ac:dyDescent="0.55000000000000004">
      <c r="A3491">
        <v>2018</v>
      </c>
      <c r="B3491">
        <v>201</v>
      </c>
      <c r="C3491">
        <f>Summary!E3122</f>
        <v>26.99</v>
      </c>
      <c r="D3491">
        <f>Summary!D3122</f>
        <v>22.58</v>
      </c>
      <c r="E3491">
        <f>Summary!C3122</f>
        <v>31.33</v>
      </c>
      <c r="F3491">
        <f>Summary!I3122*$N$2</f>
        <v>270.6223</v>
      </c>
      <c r="G3491">
        <f>Summary!F3122</f>
        <v>0</v>
      </c>
      <c r="H3491">
        <f>Summary!G3122</f>
        <v>51.03</v>
      </c>
      <c r="I3491">
        <f>Summary!H3122</f>
        <v>2.5</v>
      </c>
    </row>
    <row r="3492" spans="1:9" x14ac:dyDescent="0.55000000000000004">
      <c r="A3492">
        <v>2018</v>
      </c>
      <c r="B3492">
        <v>202</v>
      </c>
      <c r="C3492">
        <f>Summary!E3123</f>
        <v>25.88</v>
      </c>
      <c r="D3492">
        <f>Summary!D3123</f>
        <v>21.77</v>
      </c>
      <c r="E3492">
        <f>Summary!C3123</f>
        <v>29</v>
      </c>
      <c r="F3492">
        <f>Summary!I3123*$N$2</f>
        <v>333.91019999999997</v>
      </c>
      <c r="G3492">
        <f>Summary!F3123</f>
        <v>0</v>
      </c>
      <c r="H3492">
        <f>Summary!G3123</f>
        <v>53.73</v>
      </c>
      <c r="I3492">
        <f>Summary!H3123</f>
        <v>2.33</v>
      </c>
    </row>
    <row r="3493" spans="1:9" x14ac:dyDescent="0.55000000000000004">
      <c r="A3493">
        <v>2018</v>
      </c>
      <c r="B3493">
        <v>203</v>
      </c>
      <c r="C3493">
        <f>Summary!E3124</f>
        <v>24.53</v>
      </c>
      <c r="D3493">
        <f>Summary!D3124</f>
        <v>20.98</v>
      </c>
      <c r="E3493">
        <f>Summary!C3124</f>
        <v>28.47</v>
      </c>
      <c r="F3493">
        <f>Summary!I3124*$N$2</f>
        <v>302.6712</v>
      </c>
      <c r="G3493">
        <f>Summary!F3124</f>
        <v>0</v>
      </c>
      <c r="H3493">
        <f>Summary!G3124</f>
        <v>79.36</v>
      </c>
      <c r="I3493">
        <f>Summary!H3124</f>
        <v>3.36</v>
      </c>
    </row>
    <row r="3494" spans="1:9" x14ac:dyDescent="0.55000000000000004">
      <c r="A3494">
        <v>2018</v>
      </c>
      <c r="B3494">
        <v>204</v>
      </c>
      <c r="C3494">
        <f>Summary!E3125</f>
        <v>25.24</v>
      </c>
      <c r="D3494">
        <f>Summary!D3125</f>
        <v>22.52</v>
      </c>
      <c r="E3494">
        <f>Summary!C3125</f>
        <v>28.57</v>
      </c>
      <c r="F3494">
        <f>Summary!I3125*$N$2</f>
        <v>323.84429999999998</v>
      </c>
      <c r="G3494">
        <f>Summary!F3125</f>
        <v>0</v>
      </c>
      <c r="H3494">
        <f>Summary!G3125</f>
        <v>72.25</v>
      </c>
      <c r="I3494">
        <f>Summary!H3125</f>
        <v>2.64</v>
      </c>
    </row>
    <row r="3495" spans="1:9" x14ac:dyDescent="0.55000000000000004">
      <c r="A3495">
        <v>2018</v>
      </c>
      <c r="B3495">
        <v>205</v>
      </c>
      <c r="C3495">
        <f>Summary!E3126</f>
        <v>25.94</v>
      </c>
      <c r="D3495">
        <f>Summary!D3126</f>
        <v>22.23</v>
      </c>
      <c r="E3495">
        <f>Summary!C3126</f>
        <v>29.89</v>
      </c>
      <c r="F3495">
        <f>Summary!I3126*$N$2</f>
        <v>334.37299999999999</v>
      </c>
      <c r="G3495">
        <f>Summary!F3126</f>
        <v>0</v>
      </c>
      <c r="H3495">
        <f>Summary!G3126</f>
        <v>59.64</v>
      </c>
      <c r="I3495">
        <f>Summary!H3126</f>
        <v>2.66</v>
      </c>
    </row>
    <row r="3496" spans="1:9" x14ac:dyDescent="0.55000000000000004">
      <c r="A3496">
        <v>2018</v>
      </c>
      <c r="B3496">
        <v>206</v>
      </c>
      <c r="C3496">
        <f>Summary!E3127</f>
        <v>25.52</v>
      </c>
      <c r="D3496">
        <f>Summary!D3127</f>
        <v>22.2</v>
      </c>
      <c r="E3496">
        <f>Summary!C3127</f>
        <v>29.06</v>
      </c>
      <c r="F3496">
        <f>Summary!I3127*$N$2</f>
        <v>331.01769999999999</v>
      </c>
      <c r="G3496">
        <f>Summary!F3127</f>
        <v>0</v>
      </c>
      <c r="H3496">
        <f>Summary!G3127</f>
        <v>62.42</v>
      </c>
      <c r="I3496">
        <f>Summary!H3127</f>
        <v>2.16</v>
      </c>
    </row>
    <row r="3497" spans="1:9" x14ac:dyDescent="0.55000000000000004">
      <c r="A3497">
        <v>2018</v>
      </c>
      <c r="B3497">
        <v>207</v>
      </c>
      <c r="C3497">
        <f>Summary!E3128</f>
        <v>25.05</v>
      </c>
      <c r="D3497">
        <f>Summary!D3128</f>
        <v>21.71</v>
      </c>
      <c r="E3497">
        <f>Summary!C3128</f>
        <v>28.67</v>
      </c>
      <c r="F3497">
        <f>Summary!I3128*$N$2</f>
        <v>325.57980000000003</v>
      </c>
      <c r="G3497">
        <f>Summary!F3128</f>
        <v>0</v>
      </c>
      <c r="H3497">
        <f>Summary!G3128</f>
        <v>63.61</v>
      </c>
      <c r="I3497">
        <f>Summary!H3128</f>
        <v>1.89</v>
      </c>
    </row>
    <row r="3498" spans="1:9" x14ac:dyDescent="0.55000000000000004">
      <c r="A3498">
        <v>2018</v>
      </c>
      <c r="B3498">
        <v>208</v>
      </c>
      <c r="C3498">
        <f>Summary!E3129</f>
        <v>25.74</v>
      </c>
      <c r="D3498">
        <f>Summary!D3129</f>
        <v>22.85</v>
      </c>
      <c r="E3498">
        <f>Summary!C3129</f>
        <v>29.1</v>
      </c>
      <c r="F3498">
        <f>Summary!I3129*$N$2</f>
        <v>323.84429999999998</v>
      </c>
      <c r="G3498">
        <f>Summary!F3129</f>
        <v>0</v>
      </c>
      <c r="H3498">
        <f>Summary!G3129</f>
        <v>55.2</v>
      </c>
      <c r="I3498">
        <f>Summary!H3129</f>
        <v>1.99</v>
      </c>
    </row>
    <row r="3499" spans="1:9" x14ac:dyDescent="0.55000000000000004">
      <c r="A3499">
        <v>2018</v>
      </c>
      <c r="B3499">
        <v>209</v>
      </c>
      <c r="C3499">
        <f>Summary!E3130</f>
        <v>27.54</v>
      </c>
      <c r="D3499">
        <f>Summary!D3130</f>
        <v>22.75</v>
      </c>
      <c r="E3499">
        <f>Summary!C3130</f>
        <v>31.96</v>
      </c>
      <c r="F3499">
        <f>Summary!I3130*$N$2</f>
        <v>329.39789999999999</v>
      </c>
      <c r="G3499">
        <f>Summary!F3130</f>
        <v>0</v>
      </c>
      <c r="H3499">
        <f>Summary!G3130</f>
        <v>45.44</v>
      </c>
      <c r="I3499">
        <f>Summary!H3130</f>
        <v>2.85</v>
      </c>
    </row>
    <row r="3500" spans="1:9" x14ac:dyDescent="0.55000000000000004">
      <c r="A3500">
        <v>2018</v>
      </c>
      <c r="B3500">
        <v>210</v>
      </c>
      <c r="C3500">
        <f>Summary!E3131</f>
        <v>27.39</v>
      </c>
      <c r="D3500">
        <f>Summary!D3131</f>
        <v>24</v>
      </c>
      <c r="E3500">
        <f>Summary!C3131</f>
        <v>31.22</v>
      </c>
      <c r="F3500">
        <f>Summary!I3131*$N$2</f>
        <v>339.34809999999999</v>
      </c>
      <c r="G3500">
        <f>Summary!F3131</f>
        <v>0</v>
      </c>
      <c r="H3500">
        <f>Summary!G3131</f>
        <v>46.15</v>
      </c>
      <c r="I3500">
        <f>Summary!H3131</f>
        <v>2.61</v>
      </c>
    </row>
    <row r="3501" spans="1:9" x14ac:dyDescent="0.55000000000000004">
      <c r="A3501">
        <v>2018</v>
      </c>
      <c r="B3501">
        <v>211</v>
      </c>
      <c r="C3501">
        <f>Summary!E3132</f>
        <v>27.34</v>
      </c>
      <c r="D3501">
        <f>Summary!D3132</f>
        <v>24.42</v>
      </c>
      <c r="E3501">
        <f>Summary!C3132</f>
        <v>30.59</v>
      </c>
      <c r="F3501">
        <f>Summary!I3132*$N$2</f>
        <v>337.49690000000004</v>
      </c>
      <c r="G3501">
        <f>Summary!F3132</f>
        <v>0</v>
      </c>
      <c r="H3501">
        <f>Summary!G3132</f>
        <v>47.82</v>
      </c>
      <c r="I3501">
        <f>Summary!H3132</f>
        <v>1.96</v>
      </c>
    </row>
    <row r="3502" spans="1:9" x14ac:dyDescent="0.55000000000000004">
      <c r="A3502">
        <v>2018</v>
      </c>
      <c r="B3502">
        <v>212</v>
      </c>
      <c r="C3502">
        <f>Summary!E3133</f>
        <v>26.85</v>
      </c>
      <c r="D3502">
        <f>Summary!D3133</f>
        <v>24.2</v>
      </c>
      <c r="E3502">
        <f>Summary!C3133</f>
        <v>29.97</v>
      </c>
      <c r="F3502">
        <f>Summary!I3133*$N$2</f>
        <v>321.99309999999997</v>
      </c>
      <c r="G3502">
        <f>Summary!F3133</f>
        <v>0</v>
      </c>
      <c r="H3502">
        <f>Summary!G3133</f>
        <v>55.45</v>
      </c>
      <c r="I3502">
        <f>Summary!H3133</f>
        <v>1.57</v>
      </c>
    </row>
    <row r="3503" spans="1:9" x14ac:dyDescent="0.55000000000000004">
      <c r="A3503">
        <v>2018</v>
      </c>
      <c r="B3503">
        <v>213</v>
      </c>
      <c r="C3503">
        <f>Summary!E3134</f>
        <v>27.09</v>
      </c>
      <c r="D3503">
        <f>Summary!D3134</f>
        <v>23.53</v>
      </c>
      <c r="E3503">
        <f>Summary!C3134</f>
        <v>30.5</v>
      </c>
      <c r="F3503">
        <f>Summary!I3134*$N$2</f>
        <v>326.73680000000002</v>
      </c>
      <c r="G3503">
        <f>Summary!F3134</f>
        <v>0</v>
      </c>
      <c r="H3503">
        <f>Summary!G3134</f>
        <v>58.03</v>
      </c>
      <c r="I3503">
        <f>Summary!H3134</f>
        <v>3.79</v>
      </c>
    </row>
    <row r="3504" spans="1:9" x14ac:dyDescent="0.55000000000000004">
      <c r="A3504">
        <v>2018</v>
      </c>
      <c r="B3504">
        <v>214</v>
      </c>
      <c r="C3504">
        <f>Summary!E3135</f>
        <v>27.16</v>
      </c>
      <c r="D3504">
        <f>Summary!D3135</f>
        <v>23.54</v>
      </c>
      <c r="E3504">
        <f>Summary!C3135</f>
        <v>30.83</v>
      </c>
      <c r="F3504">
        <f>Summary!I3135*$N$2</f>
        <v>320.25760000000002</v>
      </c>
      <c r="G3504">
        <f>Summary!F3135</f>
        <v>0</v>
      </c>
      <c r="H3504">
        <f>Summary!G3135</f>
        <v>61.83</v>
      </c>
      <c r="I3504">
        <f>Summary!H3135</f>
        <v>3.8</v>
      </c>
    </row>
    <row r="3505" spans="1:9" x14ac:dyDescent="0.55000000000000004">
      <c r="A3505">
        <v>2018</v>
      </c>
      <c r="B3505">
        <v>215</v>
      </c>
      <c r="C3505">
        <f>Summary!E3136</f>
        <v>27.15</v>
      </c>
      <c r="D3505">
        <f>Summary!D3136</f>
        <v>24.28</v>
      </c>
      <c r="E3505">
        <f>Summary!C3136</f>
        <v>30.61</v>
      </c>
      <c r="F3505">
        <f>Summary!I3136*$N$2</f>
        <v>304.17529999999999</v>
      </c>
      <c r="G3505">
        <f>Summary!F3136</f>
        <v>0</v>
      </c>
      <c r="H3505">
        <f>Summary!G3136</f>
        <v>60.86</v>
      </c>
      <c r="I3505">
        <f>Summary!H3136</f>
        <v>2.3199999999999998</v>
      </c>
    </row>
    <row r="3506" spans="1:9" x14ac:dyDescent="0.55000000000000004">
      <c r="A3506">
        <v>2018</v>
      </c>
      <c r="B3506">
        <v>216</v>
      </c>
      <c r="C3506">
        <f>Summary!E3137</f>
        <v>27.47</v>
      </c>
      <c r="D3506">
        <f>Summary!D3137</f>
        <v>23.56</v>
      </c>
      <c r="E3506">
        <f>Summary!C3137</f>
        <v>30.7</v>
      </c>
      <c r="F3506">
        <f>Summary!I3137*$N$2</f>
        <v>309.96030000000002</v>
      </c>
      <c r="G3506">
        <f>Summary!F3137</f>
        <v>0</v>
      </c>
      <c r="H3506">
        <f>Summary!G3137</f>
        <v>58.71</v>
      </c>
      <c r="I3506">
        <f>Summary!H3137</f>
        <v>2.0699999999999998</v>
      </c>
    </row>
    <row r="3507" spans="1:9" x14ac:dyDescent="0.55000000000000004">
      <c r="A3507">
        <v>2018</v>
      </c>
      <c r="B3507">
        <v>217</v>
      </c>
      <c r="C3507">
        <f>Summary!E3138</f>
        <v>28.88</v>
      </c>
      <c r="D3507">
        <f>Summary!D3138</f>
        <v>25.59</v>
      </c>
      <c r="E3507">
        <f>Summary!C3138</f>
        <v>31.51</v>
      </c>
      <c r="F3507">
        <f>Summary!I3138*$N$2</f>
        <v>303.24970000000002</v>
      </c>
      <c r="G3507">
        <f>Summary!F3138</f>
        <v>0</v>
      </c>
      <c r="H3507">
        <f>Summary!G3138</f>
        <v>48.57</v>
      </c>
      <c r="I3507">
        <f>Summary!H3138</f>
        <v>1.5</v>
      </c>
    </row>
    <row r="3508" spans="1:9" x14ac:dyDescent="0.55000000000000004">
      <c r="A3508">
        <v>2018</v>
      </c>
      <c r="B3508">
        <v>218</v>
      </c>
      <c r="C3508">
        <f>Summary!E3139</f>
        <v>29.49</v>
      </c>
      <c r="D3508">
        <f>Summary!D3139</f>
        <v>26.8</v>
      </c>
      <c r="E3508">
        <f>Summary!C3139</f>
        <v>32.86</v>
      </c>
      <c r="F3508">
        <f>Summary!I3139*$N$2</f>
        <v>284.39060000000001</v>
      </c>
      <c r="G3508">
        <f>Summary!F3139</f>
        <v>0</v>
      </c>
      <c r="H3508">
        <f>Summary!G3139</f>
        <v>50.9</v>
      </c>
      <c r="I3508">
        <f>Summary!H3139</f>
        <v>1.86</v>
      </c>
    </row>
    <row r="3509" spans="1:9" x14ac:dyDescent="0.55000000000000004">
      <c r="A3509">
        <v>2018</v>
      </c>
      <c r="B3509">
        <v>219</v>
      </c>
      <c r="C3509">
        <f>Summary!E3140</f>
        <v>28.14</v>
      </c>
      <c r="D3509">
        <f>Summary!D3140</f>
        <v>25.47</v>
      </c>
      <c r="E3509">
        <f>Summary!C3140</f>
        <v>30.98</v>
      </c>
      <c r="F3509">
        <f>Summary!I3140*$N$2</f>
        <v>256.50690000000003</v>
      </c>
      <c r="G3509">
        <f>Summary!F3140</f>
        <v>0</v>
      </c>
      <c r="H3509">
        <f>Summary!G3140</f>
        <v>65.55</v>
      </c>
      <c r="I3509">
        <f>Summary!H3140</f>
        <v>1.95</v>
      </c>
    </row>
    <row r="3510" spans="1:9" x14ac:dyDescent="0.55000000000000004">
      <c r="A3510">
        <v>2018</v>
      </c>
      <c r="B3510">
        <v>220</v>
      </c>
      <c r="C3510">
        <f>Summary!E3141</f>
        <v>27.74</v>
      </c>
      <c r="D3510">
        <f>Summary!D3141</f>
        <v>24.41</v>
      </c>
      <c r="E3510">
        <f>Summary!C3141</f>
        <v>31.09</v>
      </c>
      <c r="F3510">
        <f>Summary!I3141*$N$2</f>
        <v>274.0933</v>
      </c>
      <c r="G3510">
        <f>Summary!F3141</f>
        <v>0.05</v>
      </c>
      <c r="H3510">
        <f>Summary!G3141</f>
        <v>66.900000000000006</v>
      </c>
      <c r="I3510">
        <f>Summary!H3141</f>
        <v>2.87</v>
      </c>
    </row>
    <row r="3511" spans="1:9" x14ac:dyDescent="0.55000000000000004">
      <c r="A3511">
        <v>2018</v>
      </c>
      <c r="B3511">
        <v>221</v>
      </c>
      <c r="C3511">
        <f>Summary!E3142</f>
        <v>27.28</v>
      </c>
      <c r="D3511">
        <f>Summary!D3142</f>
        <v>24.4</v>
      </c>
      <c r="E3511">
        <f>Summary!C3142</f>
        <v>30.57</v>
      </c>
      <c r="F3511">
        <f>Summary!I3142*$N$2</f>
        <v>281.38240000000002</v>
      </c>
      <c r="G3511">
        <f>Summary!F3142</f>
        <v>0.28999999999999998</v>
      </c>
      <c r="H3511">
        <f>Summary!G3142</f>
        <v>61.45</v>
      </c>
      <c r="I3511">
        <f>Summary!H3142</f>
        <v>2.67</v>
      </c>
    </row>
    <row r="3512" spans="1:9" x14ac:dyDescent="0.55000000000000004">
      <c r="A3512">
        <v>2018</v>
      </c>
      <c r="B3512">
        <v>222</v>
      </c>
      <c r="C3512">
        <f>Summary!E3143</f>
        <v>26.56</v>
      </c>
      <c r="D3512">
        <f>Summary!D3143</f>
        <v>23.27</v>
      </c>
      <c r="E3512">
        <f>Summary!C3143</f>
        <v>29.25</v>
      </c>
      <c r="F3512">
        <f>Summary!I3143*$N$2</f>
        <v>264.83730000000003</v>
      </c>
      <c r="G3512">
        <f>Summary!F3143</f>
        <v>0.55000000000000004</v>
      </c>
      <c r="H3512">
        <f>Summary!G3143</f>
        <v>73.91</v>
      </c>
      <c r="I3512">
        <f>Summary!H3143</f>
        <v>4.0599999999999996</v>
      </c>
    </row>
    <row r="3513" spans="1:9" x14ac:dyDescent="0.55000000000000004">
      <c r="A3513">
        <v>2018</v>
      </c>
      <c r="B3513">
        <v>223</v>
      </c>
      <c r="C3513">
        <f>Summary!E3144</f>
        <v>26.97</v>
      </c>
      <c r="D3513">
        <f>Summary!D3144</f>
        <v>24.82</v>
      </c>
      <c r="E3513">
        <f>Summary!C3144</f>
        <v>29.57</v>
      </c>
      <c r="F3513">
        <f>Summary!I3144*$N$2</f>
        <v>266.80419999999998</v>
      </c>
      <c r="G3513">
        <f>Summary!F3144</f>
        <v>0.72</v>
      </c>
      <c r="H3513">
        <f>Summary!G3144</f>
        <v>72.38</v>
      </c>
      <c r="I3513">
        <f>Summary!H3144</f>
        <v>5.38</v>
      </c>
    </row>
    <row r="3514" spans="1:9" x14ac:dyDescent="0.55000000000000004">
      <c r="A3514">
        <v>2018</v>
      </c>
      <c r="B3514">
        <v>224</v>
      </c>
      <c r="C3514">
        <f>Summary!E3145</f>
        <v>27.12</v>
      </c>
      <c r="D3514">
        <f>Summary!D3145</f>
        <v>23.8</v>
      </c>
      <c r="E3514">
        <f>Summary!C3145</f>
        <v>30.27</v>
      </c>
      <c r="F3514">
        <f>Summary!I3145*$N$2</f>
        <v>294.80360000000002</v>
      </c>
      <c r="G3514">
        <f>Summary!F3145</f>
        <v>0.38</v>
      </c>
      <c r="H3514">
        <f>Summary!G3145</f>
        <v>69.209999999999994</v>
      </c>
      <c r="I3514">
        <f>Summary!H3145</f>
        <v>3.29</v>
      </c>
    </row>
    <row r="3515" spans="1:9" x14ac:dyDescent="0.55000000000000004">
      <c r="A3515">
        <v>2018</v>
      </c>
      <c r="B3515">
        <v>225</v>
      </c>
      <c r="C3515">
        <f>Summary!E3146</f>
        <v>27.56</v>
      </c>
      <c r="D3515">
        <f>Summary!D3146</f>
        <v>23.89</v>
      </c>
      <c r="E3515">
        <f>Summary!C3146</f>
        <v>31.29</v>
      </c>
      <c r="F3515">
        <f>Summary!I3146*$N$2</f>
        <v>275.59739999999999</v>
      </c>
      <c r="G3515">
        <f>Summary!F3146</f>
        <v>0.21</v>
      </c>
      <c r="H3515">
        <f>Summary!G3146</f>
        <v>63.39</v>
      </c>
      <c r="I3515">
        <f>Summary!H3146</f>
        <v>2.34</v>
      </c>
    </row>
    <row r="3516" spans="1:9" x14ac:dyDescent="0.55000000000000004">
      <c r="A3516">
        <v>2018</v>
      </c>
      <c r="B3516">
        <v>226</v>
      </c>
      <c r="C3516">
        <f>Summary!E3147</f>
        <v>27.27</v>
      </c>
      <c r="D3516">
        <f>Summary!D3147</f>
        <v>25.08</v>
      </c>
      <c r="E3516">
        <f>Summary!C3147</f>
        <v>30.22</v>
      </c>
      <c r="F3516">
        <f>Summary!I3147*$N$2</f>
        <v>292.02679999999998</v>
      </c>
      <c r="G3516">
        <f>Summary!F3147</f>
        <v>0.1</v>
      </c>
      <c r="H3516">
        <f>Summary!G3147</f>
        <v>65.88</v>
      </c>
      <c r="I3516">
        <f>Summary!H3147</f>
        <v>3.23</v>
      </c>
    </row>
    <row r="3517" spans="1:9" x14ac:dyDescent="0.55000000000000004">
      <c r="A3517">
        <v>2018</v>
      </c>
      <c r="B3517">
        <v>227</v>
      </c>
      <c r="C3517">
        <f>Summary!E3148</f>
        <v>26.77</v>
      </c>
      <c r="D3517">
        <f>Summary!D3148</f>
        <v>24.93</v>
      </c>
      <c r="E3517">
        <f>Summary!C3148</f>
        <v>29.54</v>
      </c>
      <c r="F3517">
        <f>Summary!I3148*$N$2</f>
        <v>236.72220000000002</v>
      </c>
      <c r="G3517">
        <f>Summary!F3148</f>
        <v>0.91</v>
      </c>
      <c r="H3517">
        <f>Summary!G3148</f>
        <v>77.099999999999994</v>
      </c>
      <c r="I3517">
        <f>Summary!H3148</f>
        <v>3.4</v>
      </c>
    </row>
    <row r="3518" spans="1:9" x14ac:dyDescent="0.55000000000000004">
      <c r="A3518">
        <v>2018</v>
      </c>
      <c r="B3518">
        <v>228</v>
      </c>
      <c r="C3518">
        <f>Summary!E3149</f>
        <v>26.35</v>
      </c>
      <c r="D3518">
        <f>Summary!D3149</f>
        <v>24.08</v>
      </c>
      <c r="E3518">
        <f>Summary!C3149</f>
        <v>29.06</v>
      </c>
      <c r="F3518">
        <f>Summary!I3149*$N$2</f>
        <v>237.41640000000001</v>
      </c>
      <c r="G3518">
        <f>Summary!F3149</f>
        <v>0.59</v>
      </c>
      <c r="H3518">
        <f>Summary!G3149</f>
        <v>68.430000000000007</v>
      </c>
      <c r="I3518">
        <f>Summary!H3149</f>
        <v>2.68</v>
      </c>
    </row>
    <row r="3519" spans="1:9" x14ac:dyDescent="0.55000000000000004">
      <c r="A3519">
        <v>2018</v>
      </c>
      <c r="B3519">
        <v>229</v>
      </c>
      <c r="C3519">
        <f>Summary!E3150</f>
        <v>25.49</v>
      </c>
      <c r="D3519">
        <f>Summary!D3150</f>
        <v>23.71</v>
      </c>
      <c r="E3519">
        <f>Summary!C3150</f>
        <v>28.52</v>
      </c>
      <c r="F3519">
        <f>Summary!I3150*$N$2</f>
        <v>239.15190000000001</v>
      </c>
      <c r="G3519">
        <f>Summary!F3150</f>
        <v>1.05</v>
      </c>
      <c r="H3519">
        <f>Summary!G3150</f>
        <v>69.41</v>
      </c>
      <c r="I3519">
        <f>Summary!H3150</f>
        <v>2.2200000000000002</v>
      </c>
    </row>
    <row r="3520" spans="1:9" x14ac:dyDescent="0.55000000000000004">
      <c r="A3520">
        <v>2018</v>
      </c>
      <c r="B3520">
        <v>230</v>
      </c>
      <c r="C3520">
        <f>Summary!E3151</f>
        <v>25.87</v>
      </c>
      <c r="D3520">
        <f>Summary!D3151</f>
        <v>23.81</v>
      </c>
      <c r="E3520">
        <f>Summary!C3151</f>
        <v>28.21</v>
      </c>
      <c r="F3520">
        <f>Summary!I3151*$N$2</f>
        <v>245.28399999999999</v>
      </c>
      <c r="G3520">
        <f>Summary!F3151</f>
        <v>0.05</v>
      </c>
      <c r="H3520">
        <f>Summary!G3151</f>
        <v>70.64</v>
      </c>
      <c r="I3520">
        <f>Summary!H3151</f>
        <v>4.8600000000000003</v>
      </c>
    </row>
    <row r="3521" spans="1:9" x14ac:dyDescent="0.55000000000000004">
      <c r="A3521">
        <v>2018</v>
      </c>
      <c r="B3521">
        <v>231</v>
      </c>
      <c r="C3521">
        <f>Summary!E3152</f>
        <v>25.76</v>
      </c>
      <c r="D3521">
        <f>Summary!D3152</f>
        <v>23.81</v>
      </c>
      <c r="E3521">
        <f>Summary!C3152</f>
        <v>28.38</v>
      </c>
      <c r="F3521">
        <f>Summary!I3152*$N$2</f>
        <v>204.78899999999999</v>
      </c>
      <c r="G3521">
        <f>Summary!F3152</f>
        <v>0.01</v>
      </c>
      <c r="H3521">
        <f>Summary!G3152</f>
        <v>70.010000000000005</v>
      </c>
      <c r="I3521">
        <f>Summary!H3152</f>
        <v>6.13</v>
      </c>
    </row>
    <row r="3522" spans="1:9" x14ac:dyDescent="0.55000000000000004">
      <c r="A3522">
        <v>2018</v>
      </c>
      <c r="B3522">
        <v>232</v>
      </c>
      <c r="C3522">
        <f>Summary!E3153</f>
        <v>25.58</v>
      </c>
      <c r="D3522">
        <f>Summary!D3153</f>
        <v>22.34</v>
      </c>
      <c r="E3522">
        <f>Summary!C3153</f>
        <v>28.91</v>
      </c>
      <c r="F3522">
        <f>Summary!I3153*$N$2</f>
        <v>294.10940000000005</v>
      </c>
      <c r="G3522">
        <f>Summary!F3153</f>
        <v>0.02</v>
      </c>
      <c r="H3522">
        <f>Summary!G3153</f>
        <v>67.319999999999993</v>
      </c>
      <c r="I3522">
        <f>Summary!H3153</f>
        <v>4.1500000000000004</v>
      </c>
    </row>
    <row r="3523" spans="1:9" x14ac:dyDescent="0.55000000000000004">
      <c r="A3523">
        <v>2018</v>
      </c>
      <c r="B3523">
        <v>233</v>
      </c>
      <c r="C3523">
        <f>Summary!E3154</f>
        <v>26.04</v>
      </c>
      <c r="D3523">
        <f>Summary!D3154</f>
        <v>22.89</v>
      </c>
      <c r="E3523">
        <f>Summary!C3154</f>
        <v>29.25</v>
      </c>
      <c r="F3523">
        <f>Summary!I3154*$N$2</f>
        <v>290.29129999999998</v>
      </c>
      <c r="G3523">
        <f>Summary!F3154</f>
        <v>0.03</v>
      </c>
      <c r="H3523">
        <f>Summary!G3154</f>
        <v>62.12</v>
      </c>
      <c r="I3523">
        <f>Summary!H3154</f>
        <v>3.6</v>
      </c>
    </row>
    <row r="3524" spans="1:9" x14ac:dyDescent="0.55000000000000004">
      <c r="A3524">
        <v>2018</v>
      </c>
      <c r="B3524">
        <v>234</v>
      </c>
      <c r="C3524">
        <f>Summary!E3155</f>
        <v>26.07</v>
      </c>
      <c r="D3524">
        <f>Summary!D3155</f>
        <v>22.97</v>
      </c>
      <c r="E3524">
        <f>Summary!C3155</f>
        <v>29.4</v>
      </c>
      <c r="F3524">
        <f>Summary!I3155*$N$2</f>
        <v>290.9855</v>
      </c>
      <c r="G3524">
        <f>Summary!F3155</f>
        <v>0.03</v>
      </c>
      <c r="H3524">
        <f>Summary!G3155</f>
        <v>61.86</v>
      </c>
      <c r="I3524">
        <f>Summary!H3155</f>
        <v>2.38</v>
      </c>
    </row>
    <row r="3525" spans="1:9" x14ac:dyDescent="0.55000000000000004">
      <c r="A3525">
        <v>2018</v>
      </c>
      <c r="B3525">
        <v>235</v>
      </c>
      <c r="C3525">
        <f>Summary!E3156</f>
        <v>26.64</v>
      </c>
      <c r="D3525">
        <f>Summary!D3156</f>
        <v>23.9</v>
      </c>
      <c r="E3525">
        <f>Summary!C3156</f>
        <v>29.37</v>
      </c>
      <c r="F3525">
        <f>Summary!I3156*$N$2</f>
        <v>232.67269999999999</v>
      </c>
      <c r="G3525">
        <f>Summary!F3156</f>
        <v>0.13</v>
      </c>
      <c r="H3525">
        <f>Summary!G3156</f>
        <v>57.94</v>
      </c>
      <c r="I3525">
        <f>Summary!H3156</f>
        <v>2.04</v>
      </c>
    </row>
    <row r="3526" spans="1:9" x14ac:dyDescent="0.55000000000000004">
      <c r="A3526">
        <v>2018</v>
      </c>
      <c r="B3526">
        <v>236</v>
      </c>
      <c r="C3526">
        <f>Summary!E3157</f>
        <v>27.65</v>
      </c>
      <c r="D3526">
        <f>Summary!D3157</f>
        <v>23.84</v>
      </c>
      <c r="E3526">
        <f>Summary!C3157</f>
        <v>31.02</v>
      </c>
      <c r="F3526">
        <f>Summary!I3157*$N$2</f>
        <v>282.5394</v>
      </c>
      <c r="G3526">
        <f>Summary!F3157</f>
        <v>0.01</v>
      </c>
      <c r="H3526">
        <f>Summary!G3157</f>
        <v>51.49</v>
      </c>
      <c r="I3526">
        <f>Summary!H3157</f>
        <v>2.46</v>
      </c>
    </row>
    <row r="3527" spans="1:9" x14ac:dyDescent="0.55000000000000004">
      <c r="A3527">
        <v>2018</v>
      </c>
      <c r="B3527">
        <v>237</v>
      </c>
      <c r="C3527">
        <f>Summary!E3158</f>
        <v>28.31</v>
      </c>
      <c r="D3527">
        <f>Summary!D3158</f>
        <v>24.89</v>
      </c>
      <c r="E3527">
        <f>Summary!C3158</f>
        <v>31.54</v>
      </c>
      <c r="F3527">
        <f>Summary!I3158*$N$2</f>
        <v>245.74679999999998</v>
      </c>
      <c r="G3527">
        <f>Summary!F3158</f>
        <v>0</v>
      </c>
      <c r="H3527">
        <f>Summary!G3158</f>
        <v>55.81</v>
      </c>
      <c r="I3527">
        <f>Summary!H3158</f>
        <v>2.02</v>
      </c>
    </row>
    <row r="3528" spans="1:9" x14ac:dyDescent="0.55000000000000004">
      <c r="A3528">
        <v>2018</v>
      </c>
      <c r="B3528">
        <v>238</v>
      </c>
      <c r="C3528">
        <f>Summary!E3159</f>
        <v>26.57</v>
      </c>
      <c r="D3528">
        <f>Summary!D3159</f>
        <v>24.19</v>
      </c>
      <c r="E3528">
        <f>Summary!C3159</f>
        <v>30.12</v>
      </c>
      <c r="F3528">
        <f>Summary!I3159*$N$2</f>
        <v>270.50659999999999</v>
      </c>
      <c r="G3528">
        <f>Summary!F3159</f>
        <v>0</v>
      </c>
      <c r="H3528">
        <f>Summary!G3159</f>
        <v>72.239999999999995</v>
      </c>
      <c r="I3528">
        <f>Summary!H3159</f>
        <v>3.9</v>
      </c>
    </row>
    <row r="3529" spans="1:9" x14ac:dyDescent="0.55000000000000004">
      <c r="A3529">
        <v>2018</v>
      </c>
      <c r="B3529">
        <v>239</v>
      </c>
      <c r="C3529">
        <f>Summary!E3160</f>
        <v>26.1</v>
      </c>
      <c r="D3529">
        <f>Summary!D3160</f>
        <v>23.64</v>
      </c>
      <c r="E3529">
        <f>Summary!C3160</f>
        <v>29.56</v>
      </c>
      <c r="F3529">
        <f>Summary!I3160*$N$2</f>
        <v>265.7629</v>
      </c>
      <c r="G3529">
        <f>Summary!F3160</f>
        <v>0</v>
      </c>
      <c r="H3529">
        <f>Summary!G3160</f>
        <v>73.45</v>
      </c>
      <c r="I3529">
        <f>Summary!H3160</f>
        <v>3.8</v>
      </c>
    </row>
    <row r="3530" spans="1:9" x14ac:dyDescent="0.55000000000000004">
      <c r="A3530">
        <v>2018</v>
      </c>
      <c r="B3530">
        <v>240</v>
      </c>
      <c r="C3530">
        <f>Summary!E3161</f>
        <v>26.14</v>
      </c>
      <c r="D3530">
        <f>Summary!D3161</f>
        <v>23.93</v>
      </c>
      <c r="E3530">
        <f>Summary!C3161</f>
        <v>29.6</v>
      </c>
      <c r="F3530">
        <f>Summary!I3161*$N$2</f>
        <v>244.35840000000002</v>
      </c>
      <c r="G3530">
        <f>Summary!F3161</f>
        <v>0.01</v>
      </c>
      <c r="H3530">
        <f>Summary!G3161</f>
        <v>69.53</v>
      </c>
      <c r="I3530">
        <f>Summary!H3161</f>
        <v>3.62</v>
      </c>
    </row>
    <row r="3531" spans="1:9" x14ac:dyDescent="0.55000000000000004">
      <c r="A3531">
        <v>2018</v>
      </c>
      <c r="B3531">
        <v>241</v>
      </c>
      <c r="C3531">
        <f>Summary!E3162</f>
        <v>26.29</v>
      </c>
      <c r="D3531">
        <f>Summary!D3162</f>
        <v>23.89</v>
      </c>
      <c r="E3531">
        <f>Summary!C3162</f>
        <v>29.51</v>
      </c>
      <c r="F3531">
        <f>Summary!I3162*$N$2</f>
        <v>270.738</v>
      </c>
      <c r="G3531">
        <f>Summary!F3162</f>
        <v>0.06</v>
      </c>
      <c r="H3531">
        <f>Summary!G3162</f>
        <v>63.68</v>
      </c>
      <c r="I3531">
        <f>Summary!H3162</f>
        <v>1.96</v>
      </c>
    </row>
    <row r="3532" spans="1:9" x14ac:dyDescent="0.55000000000000004">
      <c r="A3532">
        <v>2018</v>
      </c>
      <c r="B3532">
        <v>242</v>
      </c>
      <c r="C3532">
        <f>Summary!E3163</f>
        <v>25.89</v>
      </c>
      <c r="D3532">
        <f>Summary!D3163</f>
        <v>23.51</v>
      </c>
      <c r="E3532">
        <f>Summary!C3163</f>
        <v>28.87</v>
      </c>
      <c r="F3532">
        <f>Summary!I3163*$N$2</f>
        <v>250.02770000000001</v>
      </c>
      <c r="G3532">
        <f>Summary!F3163</f>
        <v>0.09</v>
      </c>
      <c r="H3532">
        <f>Summary!G3163</f>
        <v>72.22</v>
      </c>
      <c r="I3532">
        <f>Summary!H3163</f>
        <v>4.2</v>
      </c>
    </row>
    <row r="3533" spans="1:9" x14ac:dyDescent="0.55000000000000004">
      <c r="A3533">
        <v>2018</v>
      </c>
      <c r="B3533">
        <v>243</v>
      </c>
      <c r="C3533">
        <f>Summary!E3164</f>
        <v>25.79</v>
      </c>
      <c r="D3533">
        <f>Summary!D3164</f>
        <v>22.83</v>
      </c>
      <c r="E3533">
        <f>Summary!C3164</f>
        <v>29.28</v>
      </c>
      <c r="F3533">
        <f>Summary!I3164*$N$2</f>
        <v>265.30009999999999</v>
      </c>
      <c r="G3533">
        <f>Summary!F3164</f>
        <v>0.01</v>
      </c>
      <c r="H3533">
        <f>Summary!G3164</f>
        <v>72.88</v>
      </c>
      <c r="I3533">
        <f>Summary!H3164</f>
        <v>4.43</v>
      </c>
    </row>
    <row r="3534" spans="1:9" x14ac:dyDescent="0.55000000000000004">
      <c r="A3534">
        <v>2018</v>
      </c>
      <c r="B3534">
        <v>244</v>
      </c>
      <c r="C3534">
        <f>Summary!E3165</f>
        <v>25.59</v>
      </c>
      <c r="D3534">
        <f>Summary!D3165</f>
        <v>22.95</v>
      </c>
      <c r="E3534">
        <f>Summary!C3165</f>
        <v>28.83</v>
      </c>
      <c r="F3534">
        <f>Summary!I3165*$N$2</f>
        <v>259.97789999999998</v>
      </c>
      <c r="G3534">
        <f>Summary!F3165</f>
        <v>0.01</v>
      </c>
      <c r="H3534">
        <f>Summary!G3165</f>
        <v>73.709999999999994</v>
      </c>
      <c r="I3534">
        <f>Summary!H3165</f>
        <v>4.6500000000000004</v>
      </c>
    </row>
    <row r="3535" spans="1:9" x14ac:dyDescent="0.55000000000000004">
      <c r="A3535">
        <v>2018</v>
      </c>
      <c r="B3535">
        <v>245</v>
      </c>
      <c r="C3535">
        <f>Summary!E3166</f>
        <v>25.36</v>
      </c>
      <c r="D3535">
        <f>Summary!D3166</f>
        <v>22.07</v>
      </c>
      <c r="E3535">
        <f>Summary!C3166</f>
        <v>29.24</v>
      </c>
      <c r="F3535">
        <f>Summary!I3166*$N$2</f>
        <v>221.44980000000001</v>
      </c>
      <c r="G3535">
        <f>Summary!F3166</f>
        <v>0.01</v>
      </c>
      <c r="H3535">
        <f>Summary!G3166</f>
        <v>74.23</v>
      </c>
      <c r="I3535">
        <f>Summary!H3166</f>
        <v>2.92</v>
      </c>
    </row>
    <row r="3536" spans="1:9" x14ac:dyDescent="0.55000000000000004">
      <c r="A3536">
        <v>2018</v>
      </c>
      <c r="B3536">
        <v>246</v>
      </c>
      <c r="C3536">
        <f>Summary!E3167</f>
        <v>26.15</v>
      </c>
      <c r="D3536">
        <f>Summary!D3167</f>
        <v>23.64</v>
      </c>
      <c r="E3536">
        <f>Summary!C3167</f>
        <v>28.77</v>
      </c>
      <c r="F3536">
        <f>Summary!I3167*$N$2</f>
        <v>198.88830000000002</v>
      </c>
      <c r="G3536">
        <f>Summary!F3167</f>
        <v>0.3</v>
      </c>
      <c r="H3536">
        <f>Summary!G3167</f>
        <v>69.52</v>
      </c>
      <c r="I3536">
        <f>Summary!H3167</f>
        <v>1.54</v>
      </c>
    </row>
    <row r="3537" spans="1:9" x14ac:dyDescent="0.55000000000000004">
      <c r="A3537">
        <v>2018</v>
      </c>
      <c r="B3537">
        <v>247</v>
      </c>
      <c r="C3537">
        <f>Summary!E3168</f>
        <v>25.9</v>
      </c>
      <c r="D3537">
        <f>Summary!D3168</f>
        <v>22.42</v>
      </c>
      <c r="E3537">
        <f>Summary!C3168</f>
        <v>29.74</v>
      </c>
      <c r="F3537">
        <f>Summary!I3168*$N$2</f>
        <v>252.80450000000002</v>
      </c>
      <c r="G3537">
        <f>Summary!F3168</f>
        <v>7.0000000000000007E-2</v>
      </c>
      <c r="H3537">
        <f>Summary!G3168</f>
        <v>68.25</v>
      </c>
      <c r="I3537">
        <f>Summary!H3168</f>
        <v>2.81</v>
      </c>
    </row>
    <row r="3538" spans="1:9" x14ac:dyDescent="0.55000000000000004">
      <c r="A3538">
        <v>2018</v>
      </c>
      <c r="B3538">
        <v>248</v>
      </c>
      <c r="C3538">
        <f>Summary!E3169</f>
        <v>26.36</v>
      </c>
      <c r="D3538">
        <f>Summary!D3169</f>
        <v>22.51</v>
      </c>
      <c r="E3538">
        <f>Summary!C3169</f>
        <v>30.06</v>
      </c>
      <c r="F3538">
        <f>Summary!I3169*$N$2</f>
        <v>250.14340000000001</v>
      </c>
      <c r="G3538">
        <f>Summary!F3169</f>
        <v>0</v>
      </c>
      <c r="H3538">
        <f>Summary!G3169</f>
        <v>55.63</v>
      </c>
      <c r="I3538">
        <f>Summary!H3169</f>
        <v>3.81</v>
      </c>
    </row>
    <row r="3539" spans="1:9" x14ac:dyDescent="0.55000000000000004">
      <c r="A3539">
        <v>2018</v>
      </c>
      <c r="B3539">
        <v>249</v>
      </c>
      <c r="C3539">
        <f>Summary!E3170</f>
        <v>25.83</v>
      </c>
      <c r="D3539">
        <f>Summary!D3170</f>
        <v>22.55</v>
      </c>
      <c r="E3539">
        <f>Summary!C3170</f>
        <v>29.64</v>
      </c>
      <c r="F3539">
        <f>Summary!I3170*$N$2</f>
        <v>267.96120000000002</v>
      </c>
      <c r="G3539">
        <f>Summary!F3170</f>
        <v>0</v>
      </c>
      <c r="H3539">
        <f>Summary!G3170</f>
        <v>51.98</v>
      </c>
      <c r="I3539">
        <f>Summary!H3170</f>
        <v>3.3</v>
      </c>
    </row>
    <row r="3540" spans="1:9" x14ac:dyDescent="0.55000000000000004">
      <c r="A3540">
        <v>2018</v>
      </c>
      <c r="B3540">
        <v>250</v>
      </c>
      <c r="C3540">
        <f>Summary!E3171</f>
        <v>24.84</v>
      </c>
      <c r="D3540">
        <f>Summary!D3171</f>
        <v>22.56</v>
      </c>
      <c r="E3540">
        <f>Summary!C3171</f>
        <v>27.65</v>
      </c>
      <c r="F3540">
        <f>Summary!I3171*$N$2</f>
        <v>232.67269999999999</v>
      </c>
      <c r="G3540">
        <f>Summary!F3171</f>
        <v>0.14000000000000001</v>
      </c>
      <c r="H3540">
        <f>Summary!G3171</f>
        <v>68.540000000000006</v>
      </c>
      <c r="I3540">
        <f>Summary!H3171</f>
        <v>2.86</v>
      </c>
    </row>
    <row r="3541" spans="1:9" x14ac:dyDescent="0.55000000000000004">
      <c r="A3541">
        <v>2018</v>
      </c>
      <c r="B3541">
        <v>251</v>
      </c>
      <c r="C3541">
        <f>Summary!E3172</f>
        <v>23.99</v>
      </c>
      <c r="D3541">
        <f>Summary!D3172</f>
        <v>22.41</v>
      </c>
      <c r="E3541">
        <f>Summary!C3172</f>
        <v>26.32</v>
      </c>
      <c r="F3541">
        <f>Summary!I3172*$N$2</f>
        <v>89.5518</v>
      </c>
      <c r="G3541">
        <f>Summary!F3172</f>
        <v>17.18</v>
      </c>
      <c r="H3541">
        <f>Summary!G3172</f>
        <v>79.069999999999993</v>
      </c>
      <c r="I3541">
        <f>Summary!H3172</f>
        <v>5.79</v>
      </c>
    </row>
    <row r="3542" spans="1:9" x14ac:dyDescent="0.55000000000000004">
      <c r="A3542">
        <v>2018</v>
      </c>
      <c r="B3542">
        <v>252</v>
      </c>
      <c r="C3542">
        <f>Summary!E3173</f>
        <v>24.41</v>
      </c>
      <c r="D3542">
        <f>Summary!D3173</f>
        <v>22.69</v>
      </c>
      <c r="E3542">
        <f>Summary!C3173</f>
        <v>27.09</v>
      </c>
      <c r="F3542">
        <f>Summary!I3173*$N$2</f>
        <v>104.93990000000001</v>
      </c>
      <c r="G3542">
        <f>Summary!F3173</f>
        <v>4.8600000000000003</v>
      </c>
      <c r="H3542">
        <f>Summary!G3173</f>
        <v>77.11</v>
      </c>
      <c r="I3542">
        <f>Summary!H3173</f>
        <v>5.5</v>
      </c>
    </row>
    <row r="3543" spans="1:9" x14ac:dyDescent="0.55000000000000004">
      <c r="A3543">
        <v>2018</v>
      </c>
      <c r="B3543">
        <v>253</v>
      </c>
      <c r="C3543">
        <f>Summary!E3174</f>
        <v>24.63</v>
      </c>
      <c r="D3543">
        <f>Summary!D3174</f>
        <v>21.83</v>
      </c>
      <c r="E3543">
        <f>Summary!C3174</f>
        <v>27.35</v>
      </c>
      <c r="F3543">
        <f>Summary!I3174*$N$2</f>
        <v>206.9873</v>
      </c>
      <c r="G3543">
        <f>Summary!F3174</f>
        <v>0.25</v>
      </c>
      <c r="H3543">
        <f>Summary!G3174</f>
        <v>75.62</v>
      </c>
      <c r="I3543">
        <f>Summary!H3174</f>
        <v>4.45</v>
      </c>
    </row>
    <row r="3544" spans="1:9" x14ac:dyDescent="0.55000000000000004">
      <c r="A3544">
        <v>2018</v>
      </c>
      <c r="B3544">
        <v>254</v>
      </c>
      <c r="C3544">
        <f>Summary!E3175</f>
        <v>24.92</v>
      </c>
      <c r="D3544">
        <f>Summary!D3175</f>
        <v>22.45</v>
      </c>
      <c r="E3544">
        <f>Summary!C3175</f>
        <v>27.46</v>
      </c>
      <c r="F3544">
        <f>Summary!I3175*$N$2</f>
        <v>111.5348</v>
      </c>
      <c r="G3544">
        <f>Summary!F3175</f>
        <v>0.32</v>
      </c>
      <c r="H3544">
        <f>Summary!G3175</f>
        <v>76.2</v>
      </c>
      <c r="I3544">
        <f>Summary!H3175</f>
        <v>5.89</v>
      </c>
    </row>
    <row r="3545" spans="1:9" x14ac:dyDescent="0.55000000000000004">
      <c r="A3545">
        <v>2018</v>
      </c>
      <c r="B3545">
        <v>255</v>
      </c>
      <c r="C3545">
        <f>Summary!E3176</f>
        <v>24.63</v>
      </c>
      <c r="D3545">
        <f>Summary!D3176</f>
        <v>22.68</v>
      </c>
      <c r="E3545">
        <f>Summary!C3176</f>
        <v>27.33</v>
      </c>
      <c r="F3545">
        <f>Summary!I3176*$N$2</f>
        <v>165.10390000000001</v>
      </c>
      <c r="G3545">
        <f>Summary!F3176</f>
        <v>0.36</v>
      </c>
      <c r="H3545">
        <f>Summary!G3176</f>
        <v>81.900000000000006</v>
      </c>
      <c r="I3545">
        <f>Summary!H3176</f>
        <v>2.73</v>
      </c>
    </row>
    <row r="3546" spans="1:9" x14ac:dyDescent="0.55000000000000004">
      <c r="A3546">
        <v>2018</v>
      </c>
      <c r="B3546">
        <v>256</v>
      </c>
      <c r="C3546">
        <f>Summary!E3177</f>
        <v>25.08</v>
      </c>
      <c r="D3546">
        <f>Summary!D3177</f>
        <v>22.87</v>
      </c>
      <c r="E3546">
        <f>Summary!C3177</f>
        <v>27.95</v>
      </c>
      <c r="F3546">
        <f>Summary!I3177*$N$2</f>
        <v>222.02830000000003</v>
      </c>
      <c r="G3546">
        <f>Summary!F3177</f>
        <v>0.08</v>
      </c>
      <c r="H3546">
        <f>Summary!G3177</f>
        <v>73.94</v>
      </c>
      <c r="I3546">
        <f>Summary!H3177</f>
        <v>1.59</v>
      </c>
    </row>
    <row r="3547" spans="1:9" x14ac:dyDescent="0.55000000000000004">
      <c r="A3547">
        <v>2018</v>
      </c>
      <c r="B3547">
        <v>257</v>
      </c>
      <c r="C3547">
        <f>Summary!E3178</f>
        <v>23.83</v>
      </c>
      <c r="D3547">
        <f>Summary!D3178</f>
        <v>22.17</v>
      </c>
      <c r="E3547">
        <f>Summary!C3178</f>
        <v>25.31</v>
      </c>
      <c r="F3547">
        <f>Summary!I3178*$N$2</f>
        <v>177.4838</v>
      </c>
      <c r="G3547">
        <f>Summary!F3178</f>
        <v>0.6</v>
      </c>
      <c r="H3547">
        <f>Summary!G3178</f>
        <v>82.34</v>
      </c>
      <c r="I3547">
        <f>Summary!H3178</f>
        <v>3.04</v>
      </c>
    </row>
    <row r="3548" spans="1:9" x14ac:dyDescent="0.55000000000000004">
      <c r="A3548">
        <v>2018</v>
      </c>
      <c r="B3548">
        <v>258</v>
      </c>
      <c r="C3548">
        <f>Summary!E3179</f>
        <v>23.06</v>
      </c>
      <c r="D3548">
        <f>Summary!D3179</f>
        <v>22.42</v>
      </c>
      <c r="E3548">
        <f>Summary!C3179</f>
        <v>23.92</v>
      </c>
      <c r="F3548">
        <f>Summary!I3179*$N$2</f>
        <v>121.71639999999999</v>
      </c>
      <c r="G3548">
        <f>Summary!F3179</f>
        <v>3.97</v>
      </c>
      <c r="H3548">
        <f>Summary!G3179</f>
        <v>86.77</v>
      </c>
      <c r="I3548">
        <f>Summary!H3179</f>
        <v>3.67</v>
      </c>
    </row>
    <row r="3549" spans="1:9" x14ac:dyDescent="0.55000000000000004">
      <c r="A3549">
        <v>2018</v>
      </c>
      <c r="B3549">
        <v>259</v>
      </c>
      <c r="C3549">
        <f>Summary!E3180</f>
        <v>23.56</v>
      </c>
      <c r="D3549">
        <f>Summary!D3180</f>
        <v>21.88</v>
      </c>
      <c r="E3549">
        <f>Summary!C3180</f>
        <v>25.84</v>
      </c>
      <c r="F3549">
        <f>Summary!I3180*$N$2</f>
        <v>201.43370000000002</v>
      </c>
      <c r="G3549">
        <f>Summary!F3180</f>
        <v>0.77</v>
      </c>
      <c r="H3549">
        <f>Summary!G3180</f>
        <v>80.400000000000006</v>
      </c>
      <c r="I3549">
        <f>Summary!H3180</f>
        <v>3.92</v>
      </c>
    </row>
    <row r="3550" spans="1:9" x14ac:dyDescent="0.55000000000000004">
      <c r="A3550">
        <v>2018</v>
      </c>
      <c r="B3550">
        <v>260</v>
      </c>
      <c r="C3550">
        <f>Summary!E3181</f>
        <v>23.73</v>
      </c>
      <c r="D3550">
        <f>Summary!D3181</f>
        <v>22</v>
      </c>
      <c r="E3550">
        <f>Summary!C3181</f>
        <v>25.91</v>
      </c>
      <c r="F3550">
        <f>Summary!I3181*$N$2</f>
        <v>124.26180000000001</v>
      </c>
      <c r="G3550">
        <f>Summary!F3181</f>
        <v>1.47</v>
      </c>
      <c r="H3550">
        <f>Summary!G3181</f>
        <v>82.81</v>
      </c>
      <c r="I3550">
        <f>Summary!H3181</f>
        <v>4.0599999999999996</v>
      </c>
    </row>
    <row r="3551" spans="1:9" x14ac:dyDescent="0.55000000000000004">
      <c r="A3551">
        <v>2018</v>
      </c>
      <c r="B3551">
        <v>261</v>
      </c>
      <c r="C3551">
        <f>Summary!E3182</f>
        <v>24.63</v>
      </c>
      <c r="D3551">
        <f>Summary!D3182</f>
        <v>21.75</v>
      </c>
      <c r="E3551">
        <f>Summary!C3182</f>
        <v>28.5</v>
      </c>
      <c r="F3551">
        <f>Summary!I3182*$N$2</f>
        <v>200.73950000000002</v>
      </c>
      <c r="G3551">
        <f>Summary!F3182</f>
        <v>0.26</v>
      </c>
      <c r="H3551">
        <f>Summary!G3182</f>
        <v>74.37</v>
      </c>
      <c r="I3551">
        <f>Summary!H3182</f>
        <v>2.1800000000000002</v>
      </c>
    </row>
    <row r="3552" spans="1:9" x14ac:dyDescent="0.55000000000000004">
      <c r="A3552">
        <v>2018</v>
      </c>
      <c r="B3552">
        <v>262</v>
      </c>
      <c r="C3552">
        <f>Summary!E3183</f>
        <v>24.5</v>
      </c>
      <c r="D3552">
        <f>Summary!D3183</f>
        <v>22.23</v>
      </c>
      <c r="E3552">
        <f>Summary!C3183</f>
        <v>27.18</v>
      </c>
      <c r="F3552">
        <f>Summary!I3183*$N$2</f>
        <v>200.0453</v>
      </c>
      <c r="G3552">
        <f>Summary!F3183</f>
        <v>1.01</v>
      </c>
      <c r="H3552">
        <f>Summary!G3183</f>
        <v>75.83</v>
      </c>
      <c r="I3552">
        <f>Summary!H3183</f>
        <v>1.54</v>
      </c>
    </row>
    <row r="3553" spans="1:9" x14ac:dyDescent="0.55000000000000004">
      <c r="A3553">
        <v>2018</v>
      </c>
      <c r="B3553">
        <v>263</v>
      </c>
      <c r="C3553">
        <f>Summary!E3184</f>
        <v>24.3</v>
      </c>
      <c r="D3553">
        <f>Summary!D3184</f>
        <v>22.63</v>
      </c>
      <c r="E3553">
        <f>Summary!C3184</f>
        <v>26.84</v>
      </c>
      <c r="F3553">
        <f>Summary!I3184*$N$2</f>
        <v>232.32559999999998</v>
      </c>
      <c r="G3553">
        <f>Summary!F3184</f>
        <v>0.32</v>
      </c>
      <c r="H3553">
        <f>Summary!G3184</f>
        <v>77</v>
      </c>
      <c r="I3553">
        <f>Summary!H3184</f>
        <v>1.7</v>
      </c>
    </row>
    <row r="3554" spans="1:9" x14ac:dyDescent="0.55000000000000004">
      <c r="A3554">
        <v>2018</v>
      </c>
      <c r="B3554">
        <v>264</v>
      </c>
      <c r="C3554">
        <f>Summary!E3185</f>
        <v>25.28</v>
      </c>
      <c r="D3554">
        <f>Summary!D3185</f>
        <v>22.11</v>
      </c>
      <c r="E3554">
        <f>Summary!C3185</f>
        <v>28.6</v>
      </c>
      <c r="F3554">
        <f>Summary!I3185*$N$2</f>
        <v>238.45769999999999</v>
      </c>
      <c r="G3554">
        <f>Summary!F3185</f>
        <v>0.02</v>
      </c>
      <c r="H3554">
        <f>Summary!G3185</f>
        <v>65.319999999999993</v>
      </c>
      <c r="I3554">
        <f>Summary!H3185</f>
        <v>1.75</v>
      </c>
    </row>
    <row r="3555" spans="1:9" x14ac:dyDescent="0.55000000000000004">
      <c r="A3555">
        <v>2018</v>
      </c>
      <c r="B3555">
        <v>265</v>
      </c>
      <c r="C3555">
        <f>Summary!E3186</f>
        <v>25.51</v>
      </c>
      <c r="D3555">
        <f>Summary!D3186</f>
        <v>23.09</v>
      </c>
      <c r="E3555">
        <f>Summary!C3186</f>
        <v>28.23</v>
      </c>
      <c r="F3555">
        <f>Summary!I3186*$N$2</f>
        <v>230.3587</v>
      </c>
      <c r="G3555">
        <f>Summary!F3186</f>
        <v>0</v>
      </c>
      <c r="H3555">
        <f>Summary!G3186</f>
        <v>61.2</v>
      </c>
      <c r="I3555">
        <f>Summary!H3186</f>
        <v>1.64</v>
      </c>
    </row>
    <row r="3556" spans="1:9" x14ac:dyDescent="0.55000000000000004">
      <c r="A3556">
        <v>2018</v>
      </c>
      <c r="B3556">
        <v>266</v>
      </c>
      <c r="C3556">
        <f>Summary!E3187</f>
        <v>26.24</v>
      </c>
      <c r="D3556">
        <f>Summary!D3187</f>
        <v>23.43</v>
      </c>
      <c r="E3556">
        <f>Summary!C3187</f>
        <v>29.58</v>
      </c>
      <c r="F3556">
        <f>Summary!I3187*$N$2</f>
        <v>237.53210000000001</v>
      </c>
      <c r="G3556">
        <f>Summary!F3187</f>
        <v>0</v>
      </c>
      <c r="H3556">
        <f>Summary!G3187</f>
        <v>58.95</v>
      </c>
      <c r="I3556">
        <f>Summary!H3187</f>
        <v>2.19</v>
      </c>
    </row>
    <row r="3557" spans="1:9" x14ac:dyDescent="0.55000000000000004">
      <c r="A3557">
        <v>2018</v>
      </c>
      <c r="B3557">
        <v>267</v>
      </c>
      <c r="C3557">
        <f>Summary!E3188</f>
        <v>26.34</v>
      </c>
      <c r="D3557">
        <f>Summary!D3188</f>
        <v>23.37</v>
      </c>
      <c r="E3557">
        <f>Summary!C3188</f>
        <v>29.79</v>
      </c>
      <c r="F3557">
        <f>Summary!I3188*$N$2</f>
        <v>236.60650000000001</v>
      </c>
      <c r="G3557">
        <f>Summary!F3188</f>
        <v>0</v>
      </c>
      <c r="H3557">
        <f>Summary!G3188</f>
        <v>64.03</v>
      </c>
      <c r="I3557">
        <f>Summary!H3188</f>
        <v>2.31</v>
      </c>
    </row>
    <row r="3558" spans="1:9" x14ac:dyDescent="0.55000000000000004">
      <c r="A3558">
        <v>2018</v>
      </c>
      <c r="B3558">
        <v>268</v>
      </c>
      <c r="C3558">
        <f>Summary!E3189</f>
        <v>24.72</v>
      </c>
      <c r="D3558">
        <f>Summary!D3189</f>
        <v>22.6</v>
      </c>
      <c r="E3558">
        <f>Summary!C3189</f>
        <v>27.58</v>
      </c>
      <c r="F3558">
        <f>Summary!I3189*$N$2</f>
        <v>192.5248</v>
      </c>
      <c r="G3558">
        <f>Summary!F3189</f>
        <v>0.16</v>
      </c>
      <c r="H3558">
        <f>Summary!G3189</f>
        <v>79.69</v>
      </c>
      <c r="I3558">
        <f>Summary!H3189</f>
        <v>4.97</v>
      </c>
    </row>
    <row r="3559" spans="1:9" x14ac:dyDescent="0.55000000000000004">
      <c r="A3559">
        <v>2018</v>
      </c>
      <c r="B3559">
        <v>269</v>
      </c>
      <c r="C3559">
        <f>Summary!E3190</f>
        <v>24.16</v>
      </c>
      <c r="D3559">
        <f>Summary!D3190</f>
        <v>22.53</v>
      </c>
      <c r="E3559">
        <f>Summary!C3190</f>
        <v>26.18</v>
      </c>
      <c r="F3559">
        <f>Summary!I3190*$N$2</f>
        <v>158.9718</v>
      </c>
      <c r="G3559">
        <f>Summary!F3190</f>
        <v>0.68</v>
      </c>
      <c r="H3559">
        <f>Summary!G3190</f>
        <v>76.22</v>
      </c>
      <c r="I3559">
        <f>Summary!H3190</f>
        <v>6.67</v>
      </c>
    </row>
    <row r="3560" spans="1:9" x14ac:dyDescent="0.55000000000000004">
      <c r="A3560">
        <v>2018</v>
      </c>
      <c r="B3560">
        <v>270</v>
      </c>
      <c r="C3560">
        <f>Summary!E3191</f>
        <v>23.4</v>
      </c>
      <c r="D3560">
        <f>Summary!D3191</f>
        <v>21.54</v>
      </c>
      <c r="E3560">
        <f>Summary!C3191</f>
        <v>25.91</v>
      </c>
      <c r="F3560">
        <f>Summary!I3191*$N$2</f>
        <v>197.61559999999997</v>
      </c>
      <c r="G3560">
        <f>Summary!F3191</f>
        <v>0.4</v>
      </c>
      <c r="H3560">
        <f>Summary!G3191</f>
        <v>74.28</v>
      </c>
      <c r="I3560">
        <f>Summary!H3191</f>
        <v>6.44</v>
      </c>
    </row>
    <row r="3561" spans="1:9" x14ac:dyDescent="0.55000000000000004">
      <c r="A3561">
        <v>2018</v>
      </c>
      <c r="B3561">
        <v>271</v>
      </c>
      <c r="C3561">
        <f>Summary!E3192</f>
        <v>22.48</v>
      </c>
      <c r="D3561">
        <f>Summary!D3192</f>
        <v>20.78</v>
      </c>
      <c r="E3561">
        <f>Summary!C3192</f>
        <v>25.36</v>
      </c>
      <c r="F3561">
        <f>Summary!I3192*$N$2</f>
        <v>212.6566</v>
      </c>
      <c r="G3561">
        <f>Summary!F3192</f>
        <v>0</v>
      </c>
      <c r="H3561">
        <f>Summary!G3192</f>
        <v>73.87</v>
      </c>
      <c r="I3561">
        <f>Summary!H3192</f>
        <v>3.1</v>
      </c>
    </row>
    <row r="3562" spans="1:9" x14ac:dyDescent="0.55000000000000004">
      <c r="A3562">
        <v>2018</v>
      </c>
      <c r="B3562">
        <v>272</v>
      </c>
      <c r="C3562">
        <f>Summary!E3193</f>
        <v>22.32</v>
      </c>
      <c r="D3562">
        <f>Summary!D3193</f>
        <v>20.11</v>
      </c>
      <c r="E3562">
        <f>Summary!C3193</f>
        <v>25.9</v>
      </c>
      <c r="F3562">
        <f>Summary!I3193*$N$2</f>
        <v>229.66450000000003</v>
      </c>
      <c r="G3562">
        <f>Summary!F3193</f>
        <v>0</v>
      </c>
      <c r="H3562">
        <f>Summary!G3193</f>
        <v>67.599999999999994</v>
      </c>
      <c r="I3562">
        <f>Summary!H3193</f>
        <v>1.9</v>
      </c>
    </row>
    <row r="3563" spans="1:9" x14ac:dyDescent="0.55000000000000004">
      <c r="A3563">
        <v>2018</v>
      </c>
      <c r="B3563">
        <v>273</v>
      </c>
      <c r="C3563">
        <f>Summary!E3194</f>
        <v>22.29</v>
      </c>
      <c r="D3563">
        <f>Summary!D3194</f>
        <v>19.46</v>
      </c>
      <c r="E3563">
        <f>Summary!C3194</f>
        <v>26.37</v>
      </c>
      <c r="F3563">
        <f>Summary!I3194*$N$2</f>
        <v>223.41669999999999</v>
      </c>
      <c r="G3563">
        <f>Summary!F3194</f>
        <v>0</v>
      </c>
      <c r="H3563">
        <f>Summary!G3194</f>
        <v>68.41</v>
      </c>
      <c r="I3563">
        <f>Summary!H3194</f>
        <v>2.2799999999999998</v>
      </c>
    </row>
    <row r="3564" spans="1:9" x14ac:dyDescent="0.55000000000000004">
      <c r="A3564">
        <v>2018</v>
      </c>
      <c r="B3564">
        <v>274</v>
      </c>
      <c r="C3564">
        <f>Summary!E3195</f>
        <v>23.15</v>
      </c>
      <c r="D3564">
        <f>Summary!D3195</f>
        <v>20.84</v>
      </c>
      <c r="E3564">
        <f>Summary!C3195</f>
        <v>27.25</v>
      </c>
      <c r="F3564">
        <f>Summary!I3195*$N$2</f>
        <v>166.95509999999999</v>
      </c>
      <c r="G3564">
        <f>Summary!F3195</f>
        <v>0.14000000000000001</v>
      </c>
      <c r="H3564">
        <f>Summary!G3195</f>
        <v>68.69</v>
      </c>
      <c r="I3564">
        <f>Summary!H3195</f>
        <v>2.34</v>
      </c>
    </row>
    <row r="3565" spans="1:9" x14ac:dyDescent="0.55000000000000004">
      <c r="A3565">
        <v>2018</v>
      </c>
      <c r="B3565">
        <v>275</v>
      </c>
      <c r="C3565">
        <f>Summary!E3196</f>
        <v>21.93</v>
      </c>
      <c r="D3565">
        <f>Summary!D3196</f>
        <v>19.850000000000001</v>
      </c>
      <c r="E3565">
        <f>Summary!C3196</f>
        <v>24.7</v>
      </c>
      <c r="F3565">
        <f>Summary!I3196*$N$2</f>
        <v>189.97940000000003</v>
      </c>
      <c r="G3565">
        <f>Summary!F3196</f>
        <v>0</v>
      </c>
      <c r="H3565">
        <f>Summary!G3196</f>
        <v>65.97</v>
      </c>
      <c r="I3565">
        <f>Summary!H3196</f>
        <v>4.0599999999999996</v>
      </c>
    </row>
    <row r="3566" spans="1:9" x14ac:dyDescent="0.55000000000000004">
      <c r="A3566">
        <v>2018</v>
      </c>
      <c r="B3566">
        <v>276</v>
      </c>
      <c r="C3566">
        <f>Summary!E3197</f>
        <v>21.78</v>
      </c>
      <c r="D3566">
        <f>Summary!D3197</f>
        <v>19.649999999999999</v>
      </c>
      <c r="E3566">
        <f>Summary!C3197</f>
        <v>25.17</v>
      </c>
      <c r="F3566">
        <f>Summary!I3197*$N$2</f>
        <v>219.13580000000002</v>
      </c>
      <c r="G3566">
        <f>Summary!F3197</f>
        <v>0</v>
      </c>
      <c r="H3566">
        <f>Summary!G3197</f>
        <v>60.01</v>
      </c>
      <c r="I3566">
        <f>Summary!H3197</f>
        <v>1.46</v>
      </c>
    </row>
    <row r="3567" spans="1:9" x14ac:dyDescent="0.55000000000000004">
      <c r="A3567">
        <v>2018</v>
      </c>
      <c r="B3567">
        <v>277</v>
      </c>
      <c r="C3567">
        <f>Summary!E3198</f>
        <v>21.9</v>
      </c>
      <c r="D3567">
        <f>Summary!D3198</f>
        <v>19.809999999999999</v>
      </c>
      <c r="E3567">
        <f>Summary!C3198</f>
        <v>25.13</v>
      </c>
      <c r="F3567">
        <f>Summary!I3198*$N$2</f>
        <v>217.51600000000002</v>
      </c>
      <c r="G3567">
        <f>Summary!F3198</f>
        <v>0</v>
      </c>
      <c r="H3567">
        <f>Summary!G3198</f>
        <v>66.64</v>
      </c>
      <c r="I3567">
        <f>Summary!H3198</f>
        <v>2.36</v>
      </c>
    </row>
    <row r="3568" spans="1:9" x14ac:dyDescent="0.55000000000000004">
      <c r="A3568">
        <v>2018</v>
      </c>
      <c r="B3568">
        <v>278</v>
      </c>
      <c r="C3568">
        <f>Summary!E3199</f>
        <v>21.62</v>
      </c>
      <c r="D3568">
        <f>Summary!D3199</f>
        <v>19.89</v>
      </c>
      <c r="E3568">
        <f>Summary!C3199</f>
        <v>24.53</v>
      </c>
      <c r="F3568">
        <f>Summary!I3199*$N$2</f>
        <v>211.73100000000002</v>
      </c>
      <c r="G3568">
        <f>Summary!F3199</f>
        <v>0</v>
      </c>
      <c r="H3568">
        <f>Summary!G3199</f>
        <v>70.510000000000005</v>
      </c>
      <c r="I3568">
        <f>Summary!H3199</f>
        <v>2.23</v>
      </c>
    </row>
    <row r="3569" spans="1:9" x14ac:dyDescent="0.55000000000000004">
      <c r="A3569">
        <v>2018</v>
      </c>
      <c r="B3569">
        <v>279</v>
      </c>
      <c r="C3569">
        <f>Summary!E3200</f>
        <v>22.65</v>
      </c>
      <c r="D3569">
        <f>Summary!D3200</f>
        <v>20.13</v>
      </c>
      <c r="E3569">
        <f>Summary!C3200</f>
        <v>26.25</v>
      </c>
      <c r="F3569">
        <f>Summary!I3200*$N$2</f>
        <v>212.19380000000001</v>
      </c>
      <c r="G3569">
        <f>Summary!F3200</f>
        <v>0</v>
      </c>
      <c r="H3569">
        <f>Summary!G3200</f>
        <v>64.3</v>
      </c>
      <c r="I3569">
        <f>Summary!H3200</f>
        <v>2.2400000000000002</v>
      </c>
    </row>
    <row r="3570" spans="1:9" x14ac:dyDescent="0.55000000000000004">
      <c r="A3570">
        <v>2018</v>
      </c>
      <c r="B3570">
        <v>280</v>
      </c>
      <c r="C3570">
        <f>Summary!E3201</f>
        <v>23.8</v>
      </c>
      <c r="D3570">
        <f>Summary!D3201</f>
        <v>20.47</v>
      </c>
      <c r="E3570">
        <f>Summary!C3201</f>
        <v>28.72</v>
      </c>
      <c r="F3570">
        <f>Summary!I3201*$N$2</f>
        <v>200.161</v>
      </c>
      <c r="G3570">
        <f>Summary!F3201</f>
        <v>0.03</v>
      </c>
      <c r="H3570">
        <f>Summary!G3201</f>
        <v>62.17</v>
      </c>
      <c r="I3570">
        <f>Summary!H3201</f>
        <v>3.29</v>
      </c>
    </row>
    <row r="3571" spans="1:9" x14ac:dyDescent="0.55000000000000004">
      <c r="A3571">
        <v>2018</v>
      </c>
      <c r="B3571">
        <v>281</v>
      </c>
      <c r="C3571">
        <f>Summary!E3202</f>
        <v>21.09</v>
      </c>
      <c r="D3571">
        <f>Summary!D3202</f>
        <v>19.93</v>
      </c>
      <c r="E3571">
        <f>Summary!C3202</f>
        <v>22.43</v>
      </c>
      <c r="F3571">
        <f>Summary!I3202*$N$2</f>
        <v>115.35290000000001</v>
      </c>
      <c r="G3571">
        <f>Summary!F3202</f>
        <v>2.19</v>
      </c>
      <c r="H3571">
        <f>Summary!G3202</f>
        <v>73.290000000000006</v>
      </c>
      <c r="I3571">
        <f>Summary!H3202</f>
        <v>4.63</v>
      </c>
    </row>
    <row r="3572" spans="1:9" x14ac:dyDescent="0.55000000000000004">
      <c r="A3572">
        <v>2018</v>
      </c>
      <c r="B3572">
        <v>282</v>
      </c>
      <c r="C3572">
        <f>Summary!E3203</f>
        <v>20.010000000000002</v>
      </c>
      <c r="D3572">
        <f>Summary!D3203</f>
        <v>18.79</v>
      </c>
      <c r="E3572">
        <f>Summary!C3203</f>
        <v>21.93</v>
      </c>
      <c r="F3572">
        <f>Summary!I3203*$N$2</f>
        <v>87.353499999999997</v>
      </c>
      <c r="G3572">
        <f>Summary!F3203</f>
        <v>6.19</v>
      </c>
      <c r="H3572">
        <f>Summary!G3203</f>
        <v>78.59</v>
      </c>
      <c r="I3572">
        <f>Summary!H3203</f>
        <v>5.26</v>
      </c>
    </row>
    <row r="3573" spans="1:9" x14ac:dyDescent="0.55000000000000004">
      <c r="A3573">
        <v>2018</v>
      </c>
      <c r="B3573">
        <v>283</v>
      </c>
      <c r="C3573">
        <f>Summary!E3204</f>
        <v>20.88</v>
      </c>
      <c r="D3573">
        <f>Summary!D3204</f>
        <v>17.89</v>
      </c>
      <c r="E3573">
        <f>Summary!C3204</f>
        <v>24.38</v>
      </c>
      <c r="F3573">
        <f>Summary!I3204*$N$2</f>
        <v>178.40940000000001</v>
      </c>
      <c r="G3573">
        <f>Summary!F3204</f>
        <v>0.61</v>
      </c>
      <c r="H3573">
        <f>Summary!G3204</f>
        <v>73.86</v>
      </c>
      <c r="I3573">
        <f>Summary!H3204</f>
        <v>2.12</v>
      </c>
    </row>
    <row r="3574" spans="1:9" x14ac:dyDescent="0.55000000000000004">
      <c r="A3574">
        <v>2018</v>
      </c>
      <c r="B3574">
        <v>284</v>
      </c>
      <c r="C3574">
        <f>Summary!E3205</f>
        <v>21.72</v>
      </c>
      <c r="D3574">
        <f>Summary!D3205</f>
        <v>20.309999999999999</v>
      </c>
      <c r="E3574">
        <f>Summary!C3205</f>
        <v>23.96</v>
      </c>
      <c r="F3574">
        <f>Summary!I3205*$N$2</f>
        <v>137.9144</v>
      </c>
      <c r="G3574">
        <f>Summary!F3205</f>
        <v>0.1</v>
      </c>
      <c r="H3574">
        <f>Summary!G3205</f>
        <v>76.930000000000007</v>
      </c>
      <c r="I3574">
        <f>Summary!H3205</f>
        <v>2.9</v>
      </c>
    </row>
    <row r="3575" spans="1:9" x14ac:dyDescent="0.55000000000000004">
      <c r="A3575">
        <v>2018</v>
      </c>
      <c r="B3575">
        <v>285</v>
      </c>
      <c r="C3575">
        <f>Summary!E3206</f>
        <v>22.18</v>
      </c>
      <c r="D3575">
        <f>Summary!D3206</f>
        <v>19.510000000000002</v>
      </c>
      <c r="E3575">
        <f>Summary!C3206</f>
        <v>25.49</v>
      </c>
      <c r="F3575">
        <f>Summary!I3206*$N$2</f>
        <v>191.36779999999999</v>
      </c>
      <c r="G3575">
        <f>Summary!F3206</f>
        <v>0</v>
      </c>
      <c r="H3575">
        <f>Summary!G3206</f>
        <v>76.12</v>
      </c>
      <c r="I3575">
        <f>Summary!H3206</f>
        <v>1.8</v>
      </c>
    </row>
    <row r="3576" spans="1:9" x14ac:dyDescent="0.55000000000000004">
      <c r="A3576">
        <v>2018</v>
      </c>
      <c r="B3576">
        <v>286</v>
      </c>
      <c r="C3576">
        <f>Summary!E3207</f>
        <v>21.54</v>
      </c>
      <c r="D3576">
        <f>Summary!D3207</f>
        <v>19.3</v>
      </c>
      <c r="E3576">
        <f>Summary!C3207</f>
        <v>24.64</v>
      </c>
      <c r="F3576">
        <f>Summary!I3207*$N$2</f>
        <v>179.33500000000001</v>
      </c>
      <c r="G3576">
        <f>Summary!F3207</f>
        <v>0.13</v>
      </c>
      <c r="H3576">
        <f>Summary!G3207</f>
        <v>80.73</v>
      </c>
      <c r="I3576">
        <f>Summary!H3207</f>
        <v>2.56</v>
      </c>
    </row>
    <row r="3577" spans="1:9" x14ac:dyDescent="0.55000000000000004">
      <c r="A3577">
        <v>2018</v>
      </c>
      <c r="B3577">
        <v>287</v>
      </c>
      <c r="C3577">
        <f>Summary!E3208</f>
        <v>20.74</v>
      </c>
      <c r="D3577">
        <f>Summary!D3208</f>
        <v>16.14</v>
      </c>
      <c r="E3577">
        <f>Summary!C3208</f>
        <v>24.12</v>
      </c>
      <c r="F3577">
        <f>Summary!I3208*$N$2</f>
        <v>97.303700000000006</v>
      </c>
      <c r="G3577">
        <f>Summary!F3208</f>
        <v>3.87</v>
      </c>
      <c r="H3577">
        <f>Summary!G3208</f>
        <v>72.05</v>
      </c>
      <c r="I3577">
        <f>Summary!H3208</f>
        <v>3.91</v>
      </c>
    </row>
    <row r="3578" spans="1:9" x14ac:dyDescent="0.55000000000000004">
      <c r="A3578">
        <v>2018</v>
      </c>
      <c r="B3578">
        <v>288</v>
      </c>
      <c r="C3578">
        <f>Summary!E3209</f>
        <v>19.22</v>
      </c>
      <c r="D3578">
        <f>Summary!D3209</f>
        <v>15.34</v>
      </c>
      <c r="E3578">
        <f>Summary!C3209</f>
        <v>23.39</v>
      </c>
      <c r="F3578">
        <f>Summary!I3209*$N$2</f>
        <v>170.6575</v>
      </c>
      <c r="G3578">
        <f>Summary!F3209</f>
        <v>0.1</v>
      </c>
      <c r="H3578">
        <f>Summary!G3209</f>
        <v>55.3</v>
      </c>
      <c r="I3578">
        <f>Summary!H3209</f>
        <v>2.97</v>
      </c>
    </row>
    <row r="3579" spans="1:9" x14ac:dyDescent="0.55000000000000004">
      <c r="A3579">
        <v>2018</v>
      </c>
      <c r="B3579">
        <v>289</v>
      </c>
      <c r="C3579">
        <f>Summary!E3210</f>
        <v>19.12</v>
      </c>
      <c r="D3579">
        <f>Summary!D3210</f>
        <v>16.54</v>
      </c>
      <c r="E3579">
        <f>Summary!C3210</f>
        <v>22.6</v>
      </c>
      <c r="F3579">
        <f>Summary!I3210*$N$2</f>
        <v>127.15430000000001</v>
      </c>
      <c r="G3579">
        <f>Summary!F3210</f>
        <v>12.55</v>
      </c>
      <c r="H3579">
        <f>Summary!G3210</f>
        <v>70.31</v>
      </c>
      <c r="I3579">
        <f>Summary!H3210</f>
        <v>3.41</v>
      </c>
    </row>
    <row r="3580" spans="1:9" x14ac:dyDescent="0.55000000000000004">
      <c r="A3580">
        <v>2018</v>
      </c>
      <c r="B3580">
        <v>290</v>
      </c>
      <c r="C3580">
        <f>Summary!E3211</f>
        <v>19.98</v>
      </c>
      <c r="D3580">
        <f>Summary!D3211</f>
        <v>17.34</v>
      </c>
      <c r="E3580">
        <f>Summary!C3211</f>
        <v>24.07</v>
      </c>
      <c r="F3580">
        <f>Summary!I3211*$N$2</f>
        <v>185.58279999999999</v>
      </c>
      <c r="G3580">
        <f>Summary!F3211</f>
        <v>0.33</v>
      </c>
      <c r="H3580">
        <f>Summary!G3211</f>
        <v>71.89</v>
      </c>
      <c r="I3580">
        <f>Summary!H3211</f>
        <v>3.33</v>
      </c>
    </row>
    <row r="3581" spans="1:9" x14ac:dyDescent="0.55000000000000004">
      <c r="A3581">
        <v>2018</v>
      </c>
      <c r="B3581">
        <v>291</v>
      </c>
      <c r="C3581">
        <f>Summary!E3212</f>
        <v>19.34</v>
      </c>
      <c r="D3581">
        <f>Summary!D3212</f>
        <v>16.61</v>
      </c>
      <c r="E3581">
        <f>Summary!C3212</f>
        <v>21.91</v>
      </c>
      <c r="F3581">
        <f>Summary!I3212*$N$2</f>
        <v>124.8403</v>
      </c>
      <c r="G3581">
        <f>Summary!F3212</f>
        <v>7.62</v>
      </c>
      <c r="H3581">
        <f>Summary!G3212</f>
        <v>74.150000000000006</v>
      </c>
      <c r="I3581">
        <f>Summary!H3212</f>
        <v>2.2000000000000002</v>
      </c>
    </row>
    <row r="3582" spans="1:9" x14ac:dyDescent="0.55000000000000004">
      <c r="A3582">
        <v>2018</v>
      </c>
      <c r="B3582">
        <v>292</v>
      </c>
      <c r="C3582">
        <f>Summary!E3213</f>
        <v>18.22</v>
      </c>
      <c r="D3582">
        <f>Summary!D3213</f>
        <v>16.21</v>
      </c>
      <c r="E3582">
        <f>Summary!C3213</f>
        <v>20.74</v>
      </c>
      <c r="F3582">
        <f>Summary!I3213*$N$2</f>
        <v>156.65779999999998</v>
      </c>
      <c r="G3582">
        <f>Summary!F3213</f>
        <v>0.78</v>
      </c>
      <c r="H3582">
        <f>Summary!G3213</f>
        <v>68.45</v>
      </c>
      <c r="I3582">
        <f>Summary!H3213</f>
        <v>2.59</v>
      </c>
    </row>
    <row r="3583" spans="1:9" x14ac:dyDescent="0.55000000000000004">
      <c r="A3583">
        <v>2018</v>
      </c>
      <c r="B3583">
        <v>293</v>
      </c>
      <c r="C3583">
        <f>Summary!E3214</f>
        <v>20.420000000000002</v>
      </c>
      <c r="D3583">
        <f>Summary!D3214</f>
        <v>18.04</v>
      </c>
      <c r="E3583">
        <f>Summary!C3214</f>
        <v>22.66</v>
      </c>
      <c r="F3583">
        <f>Summary!I3214*$N$2</f>
        <v>74.048000000000002</v>
      </c>
      <c r="G3583">
        <f>Summary!F3214</f>
        <v>2.0499999999999998</v>
      </c>
      <c r="H3583">
        <f>Summary!G3214</f>
        <v>85.26</v>
      </c>
      <c r="I3583">
        <f>Summary!H3214</f>
        <v>7.73</v>
      </c>
    </row>
    <row r="3584" spans="1:9" x14ac:dyDescent="0.55000000000000004">
      <c r="A3584">
        <v>2018</v>
      </c>
      <c r="B3584">
        <v>294</v>
      </c>
      <c r="C3584">
        <f>Summary!E3215</f>
        <v>21.19</v>
      </c>
      <c r="D3584">
        <f>Summary!D3215</f>
        <v>19.04</v>
      </c>
      <c r="E3584">
        <f>Summary!C3215</f>
        <v>23.4</v>
      </c>
      <c r="F3584">
        <f>Summary!I3215*$N$2</f>
        <v>111.8819</v>
      </c>
      <c r="G3584">
        <f>Summary!F3215</f>
        <v>0.64</v>
      </c>
      <c r="H3584">
        <f>Summary!G3215</f>
        <v>86.51</v>
      </c>
      <c r="I3584">
        <f>Summary!H3215</f>
        <v>6.57</v>
      </c>
    </row>
    <row r="3585" spans="1:9" x14ac:dyDescent="0.55000000000000004">
      <c r="A3585">
        <v>2018</v>
      </c>
      <c r="B3585">
        <v>295</v>
      </c>
      <c r="C3585">
        <f>Summary!E3216</f>
        <v>20.39</v>
      </c>
      <c r="D3585">
        <f>Summary!D3216</f>
        <v>17.77</v>
      </c>
      <c r="E3585">
        <f>Summary!C3216</f>
        <v>23.96</v>
      </c>
      <c r="F3585">
        <f>Summary!I3216*$N$2</f>
        <v>176.4425</v>
      </c>
      <c r="G3585">
        <f>Summary!F3216</f>
        <v>0.25</v>
      </c>
      <c r="H3585">
        <f>Summary!G3216</f>
        <v>78.069999999999993</v>
      </c>
      <c r="I3585">
        <f>Summary!H3216</f>
        <v>2.25</v>
      </c>
    </row>
    <row r="3586" spans="1:9" x14ac:dyDescent="0.55000000000000004">
      <c r="A3586">
        <v>2018</v>
      </c>
      <c r="B3586">
        <v>296</v>
      </c>
      <c r="C3586">
        <f>Summary!E3217</f>
        <v>20.190000000000001</v>
      </c>
      <c r="D3586">
        <f>Summary!D3217</f>
        <v>18.55</v>
      </c>
      <c r="E3586">
        <f>Summary!C3217</f>
        <v>22.53</v>
      </c>
      <c r="F3586">
        <f>Summary!I3217*$N$2</f>
        <v>103.3201</v>
      </c>
      <c r="G3586">
        <f>Summary!F3217</f>
        <v>0.24</v>
      </c>
      <c r="H3586">
        <f>Summary!G3217</f>
        <v>79.55</v>
      </c>
      <c r="I3586">
        <f>Summary!H3217</f>
        <v>3.55</v>
      </c>
    </row>
    <row r="3587" spans="1:9" x14ac:dyDescent="0.55000000000000004">
      <c r="A3587">
        <v>2018</v>
      </c>
      <c r="B3587">
        <v>297</v>
      </c>
      <c r="C3587">
        <f>Summary!E3218</f>
        <v>19.809999999999999</v>
      </c>
      <c r="D3587">
        <f>Summary!D3218</f>
        <v>17.5</v>
      </c>
      <c r="E3587">
        <f>Summary!C3218</f>
        <v>23.48</v>
      </c>
      <c r="F3587">
        <f>Summary!I3218*$N$2</f>
        <v>182.5746</v>
      </c>
      <c r="G3587">
        <f>Summary!F3218</f>
        <v>0</v>
      </c>
      <c r="H3587">
        <f>Summary!G3218</f>
        <v>69.84</v>
      </c>
      <c r="I3587">
        <f>Summary!H3218</f>
        <v>2.13</v>
      </c>
    </row>
    <row r="3588" spans="1:9" x14ac:dyDescent="0.55000000000000004">
      <c r="A3588">
        <v>2018</v>
      </c>
      <c r="B3588">
        <v>298</v>
      </c>
      <c r="C3588">
        <f>Summary!E3219</f>
        <v>20.13</v>
      </c>
      <c r="D3588">
        <f>Summary!D3219</f>
        <v>17.78</v>
      </c>
      <c r="E3588">
        <f>Summary!C3219</f>
        <v>23.88</v>
      </c>
      <c r="F3588">
        <f>Summary!I3219*$N$2</f>
        <v>183.61589999999998</v>
      </c>
      <c r="G3588">
        <f>Summary!F3219</f>
        <v>0</v>
      </c>
      <c r="H3588">
        <f>Summary!G3219</f>
        <v>63.82</v>
      </c>
      <c r="I3588">
        <f>Summary!H3219</f>
        <v>1.97</v>
      </c>
    </row>
    <row r="3589" spans="1:9" x14ac:dyDescent="0.55000000000000004">
      <c r="A3589">
        <v>2018</v>
      </c>
      <c r="B3589">
        <v>299</v>
      </c>
      <c r="C3589">
        <f>Summary!E3220</f>
        <v>20.5</v>
      </c>
      <c r="D3589">
        <f>Summary!D3220</f>
        <v>17.72</v>
      </c>
      <c r="E3589">
        <f>Summary!C3220</f>
        <v>24.65</v>
      </c>
      <c r="F3589">
        <f>Summary!I3220*$N$2</f>
        <v>145.31920000000002</v>
      </c>
      <c r="G3589">
        <f>Summary!F3220</f>
        <v>0.01</v>
      </c>
      <c r="H3589">
        <f>Summary!G3220</f>
        <v>64.11</v>
      </c>
      <c r="I3589">
        <f>Summary!H3220</f>
        <v>2.0499999999999998</v>
      </c>
    </row>
    <row r="3590" spans="1:9" x14ac:dyDescent="0.55000000000000004">
      <c r="A3590">
        <v>2018</v>
      </c>
      <c r="B3590">
        <v>300</v>
      </c>
      <c r="C3590">
        <f>Summary!E3221</f>
        <v>19.91</v>
      </c>
      <c r="D3590">
        <f>Summary!D3221</f>
        <v>16.13</v>
      </c>
      <c r="E3590">
        <f>Summary!C3221</f>
        <v>23.15</v>
      </c>
      <c r="F3590">
        <f>Summary!I3221*$N$2</f>
        <v>74.279399999999995</v>
      </c>
      <c r="G3590">
        <f>Summary!F3221</f>
        <v>1.08</v>
      </c>
      <c r="H3590">
        <f>Summary!G3221</f>
        <v>69.62</v>
      </c>
      <c r="I3590">
        <f>Summary!H3221</f>
        <v>4.3600000000000003</v>
      </c>
    </row>
    <row r="3591" spans="1:9" x14ac:dyDescent="0.55000000000000004">
      <c r="A3591">
        <v>2018</v>
      </c>
      <c r="B3591">
        <v>301</v>
      </c>
      <c r="C3591">
        <f>Summary!E3222</f>
        <v>13.66</v>
      </c>
      <c r="D3591">
        <f>Summary!D3222</f>
        <v>11.16</v>
      </c>
      <c r="E3591">
        <f>Summary!C3222</f>
        <v>15.68</v>
      </c>
      <c r="F3591">
        <f>Summary!I3222*$N$2</f>
        <v>95.452500000000001</v>
      </c>
      <c r="G3591">
        <f>Summary!F3222</f>
        <v>1.21</v>
      </c>
      <c r="H3591">
        <f>Summary!G3222</f>
        <v>58.15</v>
      </c>
      <c r="I3591">
        <f>Summary!H3222</f>
        <v>3.77</v>
      </c>
    </row>
    <row r="3592" spans="1:9" x14ac:dyDescent="0.55000000000000004">
      <c r="A3592">
        <v>2018</v>
      </c>
      <c r="B3592">
        <v>302</v>
      </c>
      <c r="C3592">
        <f>Summary!E3223</f>
        <v>13.46</v>
      </c>
      <c r="D3592">
        <f>Summary!D3223</f>
        <v>9.39</v>
      </c>
      <c r="E3592">
        <f>Summary!C3223</f>
        <v>18.02</v>
      </c>
      <c r="F3592">
        <f>Summary!I3223*$N$2</f>
        <v>160.93870000000001</v>
      </c>
      <c r="G3592">
        <f>Summary!F3223</f>
        <v>0</v>
      </c>
      <c r="H3592">
        <f>Summary!G3223</f>
        <v>56.01</v>
      </c>
      <c r="I3592">
        <f>Summary!H3223</f>
        <v>5.43</v>
      </c>
    </row>
    <row r="3593" spans="1:9" x14ac:dyDescent="0.55000000000000004">
      <c r="A3593">
        <v>2018</v>
      </c>
      <c r="B3593">
        <v>303</v>
      </c>
      <c r="C3593">
        <f>Summary!E3224</f>
        <v>14.66</v>
      </c>
      <c r="D3593">
        <f>Summary!D3224</f>
        <v>13.29</v>
      </c>
      <c r="E3593">
        <f>Summary!C3224</f>
        <v>15.81</v>
      </c>
      <c r="F3593">
        <f>Summary!I3224*$N$2</f>
        <v>52.064999999999998</v>
      </c>
      <c r="G3593">
        <f>Summary!F3224</f>
        <v>8.19</v>
      </c>
      <c r="H3593">
        <f>Summary!G3224</f>
        <v>75.59</v>
      </c>
      <c r="I3593">
        <f>Summary!H3224</f>
        <v>6.23</v>
      </c>
    </row>
    <row r="3594" spans="1:9" x14ac:dyDescent="0.55000000000000004">
      <c r="A3594">
        <v>2018</v>
      </c>
      <c r="B3594">
        <v>304</v>
      </c>
      <c r="C3594">
        <f>Summary!E3225</f>
        <v>14.03</v>
      </c>
      <c r="D3594">
        <f>Summary!D3225</f>
        <v>11.39</v>
      </c>
      <c r="E3594">
        <f>Summary!C3225</f>
        <v>17.29</v>
      </c>
      <c r="F3594">
        <f>Summary!I3225*$N$2</f>
        <v>148.67449999999999</v>
      </c>
      <c r="G3594">
        <f>Summary!F3225</f>
        <v>5.16</v>
      </c>
      <c r="H3594">
        <f>Summary!G3225</f>
        <v>71.03</v>
      </c>
      <c r="I3594">
        <f>Summary!H3225</f>
        <v>5.5</v>
      </c>
    </row>
    <row r="3595" spans="1:9" x14ac:dyDescent="0.55000000000000004">
      <c r="A3595">
        <v>2018</v>
      </c>
      <c r="B3595">
        <v>305</v>
      </c>
      <c r="C3595">
        <f>Summary!E3226</f>
        <v>15.37</v>
      </c>
      <c r="D3595">
        <f>Summary!D3226</f>
        <v>11.94</v>
      </c>
      <c r="E3595">
        <f>Summary!C3226</f>
        <v>19.39</v>
      </c>
      <c r="F3595">
        <f>Summary!I3226*$N$2</f>
        <v>159.66600000000003</v>
      </c>
      <c r="G3595">
        <f>Summary!F3226</f>
        <v>0.7</v>
      </c>
      <c r="H3595">
        <f>Summary!G3226</f>
        <v>62.13</v>
      </c>
      <c r="I3595">
        <f>Summary!H3226</f>
        <v>3.36</v>
      </c>
    </row>
    <row r="3596" spans="1:9" x14ac:dyDescent="0.55000000000000004">
      <c r="A3596">
        <v>2018</v>
      </c>
      <c r="B3596">
        <v>306</v>
      </c>
      <c r="C3596">
        <f>Summary!E3227</f>
        <v>16.41</v>
      </c>
      <c r="D3596">
        <f>Summary!D3227</f>
        <v>11.98</v>
      </c>
      <c r="E3596">
        <f>Summary!C3227</f>
        <v>20.91</v>
      </c>
      <c r="F3596">
        <f>Summary!I3227*$N$2</f>
        <v>121.94779999999999</v>
      </c>
      <c r="G3596">
        <f>Summary!F3227</f>
        <v>0.01</v>
      </c>
      <c r="H3596">
        <f>Summary!G3227</f>
        <v>64.94</v>
      </c>
      <c r="I3596">
        <f>Summary!H3227</f>
        <v>2.95</v>
      </c>
    </row>
    <row r="3597" spans="1:9" x14ac:dyDescent="0.55000000000000004">
      <c r="A3597">
        <v>2018</v>
      </c>
      <c r="B3597">
        <v>307</v>
      </c>
      <c r="C3597">
        <f>Summary!E3228</f>
        <v>15.63</v>
      </c>
      <c r="D3597">
        <f>Summary!D3228</f>
        <v>13.03</v>
      </c>
      <c r="E3597">
        <f>Summary!C3228</f>
        <v>18.95</v>
      </c>
      <c r="F3597">
        <f>Summary!I3228*$N$2</f>
        <v>150.87279999999998</v>
      </c>
      <c r="G3597">
        <f>Summary!F3228</f>
        <v>0</v>
      </c>
      <c r="H3597">
        <f>Summary!G3228</f>
        <v>67.5</v>
      </c>
      <c r="I3597">
        <f>Summary!H3228</f>
        <v>2.76</v>
      </c>
    </row>
    <row r="3598" spans="1:9" x14ac:dyDescent="0.55000000000000004">
      <c r="A3598">
        <v>2018</v>
      </c>
      <c r="B3598">
        <v>308</v>
      </c>
      <c r="C3598">
        <f>Summary!E3229</f>
        <v>15.88</v>
      </c>
      <c r="D3598">
        <f>Summary!D3229</f>
        <v>12.76</v>
      </c>
      <c r="E3598">
        <f>Summary!C3229</f>
        <v>20.239999999999998</v>
      </c>
      <c r="F3598">
        <f>Summary!I3229*$N$2</f>
        <v>159.55029999999999</v>
      </c>
      <c r="G3598">
        <f>Summary!F3229</f>
        <v>0</v>
      </c>
      <c r="H3598">
        <f>Summary!G3229</f>
        <v>70.63</v>
      </c>
      <c r="I3598">
        <f>Summary!H3229</f>
        <v>2.82</v>
      </c>
    </row>
    <row r="3599" spans="1:9" x14ac:dyDescent="0.55000000000000004">
      <c r="A3599">
        <v>2018</v>
      </c>
      <c r="B3599">
        <v>309</v>
      </c>
      <c r="C3599">
        <f>Summary!E3230</f>
        <v>15.27</v>
      </c>
      <c r="D3599">
        <f>Summary!D3230</f>
        <v>12.51</v>
      </c>
      <c r="E3599">
        <f>Summary!C3230</f>
        <v>18.18</v>
      </c>
      <c r="F3599">
        <f>Summary!I3230*$N$2</f>
        <v>37.718199999999996</v>
      </c>
      <c r="G3599">
        <f>Summary!F3230</f>
        <v>3.46</v>
      </c>
      <c r="H3599">
        <f>Summary!G3230</f>
        <v>77.91</v>
      </c>
      <c r="I3599">
        <f>Summary!H3230</f>
        <v>5.07</v>
      </c>
    </row>
    <row r="3600" spans="1:9" x14ac:dyDescent="0.55000000000000004">
      <c r="A3600">
        <v>2018</v>
      </c>
      <c r="B3600">
        <v>310</v>
      </c>
      <c r="C3600">
        <f>Summary!E3231</f>
        <v>14.6</v>
      </c>
      <c r="D3600">
        <f>Summary!D3231</f>
        <v>11.17</v>
      </c>
      <c r="E3600">
        <f>Summary!C3231</f>
        <v>18.59</v>
      </c>
      <c r="F3600">
        <f>Summary!I3231*$N$2</f>
        <v>162.44280000000001</v>
      </c>
      <c r="G3600">
        <f>Summary!F3231</f>
        <v>0</v>
      </c>
      <c r="H3600">
        <f>Summary!G3231</f>
        <v>63.52</v>
      </c>
      <c r="I3600">
        <f>Summary!H3231</f>
        <v>3.09</v>
      </c>
    </row>
    <row r="3601" spans="1:9" x14ac:dyDescent="0.55000000000000004">
      <c r="A3601">
        <v>2018</v>
      </c>
      <c r="B3601">
        <v>311</v>
      </c>
      <c r="C3601">
        <f>Summary!E3232</f>
        <v>15.75</v>
      </c>
      <c r="D3601">
        <f>Summary!D3232</f>
        <v>11.79</v>
      </c>
      <c r="E3601">
        <f>Summary!C3232</f>
        <v>20.59</v>
      </c>
      <c r="F3601">
        <f>Summary!I3232*$N$2</f>
        <v>155.73220000000001</v>
      </c>
      <c r="G3601">
        <f>Summary!F3232</f>
        <v>0.01</v>
      </c>
      <c r="H3601">
        <f>Summary!G3232</f>
        <v>72.33</v>
      </c>
      <c r="I3601">
        <f>Summary!H3232</f>
        <v>2.79</v>
      </c>
    </row>
    <row r="3602" spans="1:9" x14ac:dyDescent="0.55000000000000004">
      <c r="A3602">
        <v>2018</v>
      </c>
      <c r="B3602">
        <v>312</v>
      </c>
      <c r="C3602">
        <f>Summary!E3233</f>
        <v>16.25</v>
      </c>
      <c r="D3602">
        <f>Summary!D3233</f>
        <v>14.15</v>
      </c>
      <c r="E3602">
        <f>Summary!C3233</f>
        <v>19.61</v>
      </c>
      <c r="F3602">
        <f>Summary!I3233*$N$2</f>
        <v>118.12970000000001</v>
      </c>
      <c r="G3602">
        <f>Summary!F3233</f>
        <v>0.54</v>
      </c>
      <c r="H3602">
        <f>Summary!G3233</f>
        <v>83.06</v>
      </c>
      <c r="I3602">
        <f>Summary!H3233</f>
        <v>2.38</v>
      </c>
    </row>
    <row r="3603" spans="1:9" x14ac:dyDescent="0.55000000000000004">
      <c r="A3603">
        <v>2018</v>
      </c>
      <c r="B3603">
        <v>313</v>
      </c>
      <c r="C3603">
        <f>Summary!E3234</f>
        <v>14.65</v>
      </c>
      <c r="D3603">
        <f>Summary!D3234</f>
        <v>10.9</v>
      </c>
      <c r="E3603">
        <f>Summary!C3234</f>
        <v>19.05</v>
      </c>
      <c r="F3603">
        <f>Summary!I3234*$N$2</f>
        <v>158.74040000000002</v>
      </c>
      <c r="G3603">
        <f>Summary!F3234</f>
        <v>0.27</v>
      </c>
      <c r="H3603">
        <f>Summary!G3234</f>
        <v>62</v>
      </c>
      <c r="I3603">
        <f>Summary!H3234</f>
        <v>3.77</v>
      </c>
    </row>
    <row r="3604" spans="1:9" x14ac:dyDescent="0.55000000000000004">
      <c r="A3604">
        <v>2018</v>
      </c>
      <c r="B3604">
        <v>314</v>
      </c>
      <c r="C3604">
        <f>Summary!E3235</f>
        <v>16.100000000000001</v>
      </c>
      <c r="D3604">
        <f>Summary!D3235</f>
        <v>12.92</v>
      </c>
      <c r="E3604">
        <f>Summary!C3235</f>
        <v>20.39</v>
      </c>
      <c r="F3604">
        <f>Summary!I3235*$N$2</f>
        <v>139.76560000000001</v>
      </c>
      <c r="G3604">
        <f>Summary!F3235</f>
        <v>0</v>
      </c>
      <c r="H3604">
        <f>Summary!G3235</f>
        <v>67.290000000000006</v>
      </c>
      <c r="I3604">
        <f>Summary!H3235</f>
        <v>2.37</v>
      </c>
    </row>
    <row r="3605" spans="1:9" x14ac:dyDescent="0.55000000000000004">
      <c r="A3605">
        <v>2018</v>
      </c>
      <c r="B3605">
        <v>315</v>
      </c>
      <c r="C3605">
        <f>Summary!E3236</f>
        <v>16.55</v>
      </c>
      <c r="D3605">
        <f>Summary!D3236</f>
        <v>13.84</v>
      </c>
      <c r="E3605">
        <f>Summary!C3236</f>
        <v>20.03</v>
      </c>
      <c r="F3605">
        <f>Summary!I3236*$N$2</f>
        <v>150.29429999999999</v>
      </c>
      <c r="G3605">
        <f>Summary!F3236</f>
        <v>0</v>
      </c>
      <c r="H3605">
        <f>Summary!G3236</f>
        <v>77.58</v>
      </c>
      <c r="I3605">
        <f>Summary!H3236</f>
        <v>1.5</v>
      </c>
    </row>
    <row r="3606" spans="1:9" x14ac:dyDescent="0.55000000000000004">
      <c r="A3606">
        <v>2018</v>
      </c>
      <c r="B3606">
        <v>316</v>
      </c>
      <c r="C3606">
        <f>Summary!E3237</f>
        <v>16.09</v>
      </c>
      <c r="D3606">
        <f>Summary!D3237</f>
        <v>13.84</v>
      </c>
      <c r="E3606">
        <f>Summary!C3237</f>
        <v>19.07</v>
      </c>
      <c r="F3606">
        <f>Summary!I3237*$N$2</f>
        <v>116.27850000000001</v>
      </c>
      <c r="G3606">
        <f>Summary!F3237</f>
        <v>0.03</v>
      </c>
      <c r="H3606">
        <f>Summary!G3237</f>
        <v>85.58</v>
      </c>
      <c r="I3606">
        <f>Summary!H3237</f>
        <v>2.11</v>
      </c>
    </row>
    <row r="3607" spans="1:9" x14ac:dyDescent="0.55000000000000004">
      <c r="A3607">
        <v>2018</v>
      </c>
      <c r="B3607">
        <v>317</v>
      </c>
      <c r="C3607">
        <f>Summary!E3238</f>
        <v>17.399999999999999</v>
      </c>
      <c r="D3607">
        <f>Summary!D3238</f>
        <v>15.82</v>
      </c>
      <c r="E3607">
        <f>Summary!C3238</f>
        <v>19.54</v>
      </c>
      <c r="F3607">
        <f>Summary!I3238*$N$2</f>
        <v>102.1631</v>
      </c>
      <c r="G3607">
        <f>Summary!F3238</f>
        <v>1.02</v>
      </c>
      <c r="H3607">
        <f>Summary!G3238</f>
        <v>88.13</v>
      </c>
      <c r="I3607">
        <f>Summary!H3238</f>
        <v>4.3600000000000003</v>
      </c>
    </row>
    <row r="3608" spans="1:9" x14ac:dyDescent="0.55000000000000004">
      <c r="A3608">
        <v>2018</v>
      </c>
      <c r="B3608">
        <v>318</v>
      </c>
      <c r="C3608">
        <f>Summary!E3239</f>
        <v>17.010000000000002</v>
      </c>
      <c r="D3608">
        <f>Summary!D3239</f>
        <v>16.39</v>
      </c>
      <c r="E3608">
        <f>Summary!C3239</f>
        <v>17.97</v>
      </c>
      <c r="F3608">
        <f>Summary!I3239*$N$2</f>
        <v>75.6678</v>
      </c>
      <c r="G3608">
        <f>Summary!F3239</f>
        <v>4.33</v>
      </c>
      <c r="H3608">
        <f>Summary!G3239</f>
        <v>87.88</v>
      </c>
      <c r="I3608">
        <f>Summary!H3239</f>
        <v>5.64</v>
      </c>
    </row>
    <row r="3609" spans="1:9" x14ac:dyDescent="0.55000000000000004">
      <c r="A3609">
        <v>2018</v>
      </c>
      <c r="B3609">
        <v>319</v>
      </c>
      <c r="C3609">
        <f>Summary!E3240</f>
        <v>16.93</v>
      </c>
      <c r="D3609">
        <f>Summary!D3240</f>
        <v>15.51</v>
      </c>
      <c r="E3609">
        <f>Summary!C3240</f>
        <v>18.829999999999998</v>
      </c>
      <c r="F3609">
        <f>Summary!I3240*$N$2</f>
        <v>93.022799999999989</v>
      </c>
      <c r="G3609">
        <f>Summary!F3240</f>
        <v>3.7</v>
      </c>
      <c r="H3609">
        <f>Summary!G3240</f>
        <v>88.08</v>
      </c>
      <c r="I3609">
        <f>Summary!H3240</f>
        <v>3.81</v>
      </c>
    </row>
    <row r="3610" spans="1:9" x14ac:dyDescent="0.55000000000000004">
      <c r="A3610">
        <v>2018</v>
      </c>
      <c r="B3610">
        <v>320</v>
      </c>
      <c r="C3610">
        <f>Summary!E3241</f>
        <v>16.66</v>
      </c>
      <c r="D3610">
        <f>Summary!D3241</f>
        <v>14.9</v>
      </c>
      <c r="E3610">
        <f>Summary!C3241</f>
        <v>18.989999999999998</v>
      </c>
      <c r="F3610">
        <f>Summary!I3241*$N$2</f>
        <v>74.048000000000002</v>
      </c>
      <c r="G3610">
        <f>Summary!F3241</f>
        <v>1.93</v>
      </c>
      <c r="H3610">
        <f>Summary!G3241</f>
        <v>89.1</v>
      </c>
      <c r="I3610">
        <f>Summary!H3241</f>
        <v>4.55</v>
      </c>
    </row>
    <row r="3611" spans="1:9" x14ac:dyDescent="0.55000000000000004">
      <c r="A3611">
        <v>2018</v>
      </c>
      <c r="B3611">
        <v>321</v>
      </c>
      <c r="C3611">
        <f>Summary!E3242</f>
        <v>16.38</v>
      </c>
      <c r="D3611">
        <f>Summary!D3242</f>
        <v>14.98</v>
      </c>
      <c r="E3611">
        <f>Summary!C3242</f>
        <v>18.52</v>
      </c>
      <c r="F3611">
        <f>Summary!I3242*$N$2</f>
        <v>82.725500000000011</v>
      </c>
      <c r="G3611">
        <f>Summary!F3242</f>
        <v>1.45</v>
      </c>
      <c r="H3611">
        <f>Summary!G3242</f>
        <v>86.22</v>
      </c>
      <c r="I3611">
        <f>Summary!H3242</f>
        <v>4.6100000000000003</v>
      </c>
    </row>
    <row r="3612" spans="1:9" x14ac:dyDescent="0.55000000000000004">
      <c r="A3612">
        <v>2018</v>
      </c>
      <c r="B3612">
        <v>322</v>
      </c>
      <c r="C3612">
        <f>Summary!E3243</f>
        <v>15.93</v>
      </c>
      <c r="D3612">
        <f>Summary!D3243</f>
        <v>14.74</v>
      </c>
      <c r="E3612">
        <f>Summary!C3243</f>
        <v>17.61</v>
      </c>
      <c r="F3612">
        <f>Summary!I3243*$N$2</f>
        <v>58.544199999999996</v>
      </c>
      <c r="G3612">
        <f>Summary!F3243</f>
        <v>7.68</v>
      </c>
      <c r="H3612">
        <f>Summary!G3243</f>
        <v>84.58</v>
      </c>
      <c r="I3612">
        <f>Summary!H3243</f>
        <v>5.0599999999999996</v>
      </c>
    </row>
    <row r="3613" spans="1:9" x14ac:dyDescent="0.55000000000000004">
      <c r="A3613">
        <v>2018</v>
      </c>
      <c r="B3613">
        <v>323</v>
      </c>
      <c r="C3613">
        <f>Summary!E3244</f>
        <v>15.5</v>
      </c>
      <c r="D3613">
        <f>Summary!D3244</f>
        <v>13.29</v>
      </c>
      <c r="E3613">
        <f>Summary!C3244</f>
        <v>17.77</v>
      </c>
      <c r="F3613">
        <f>Summary!I3244*$N$2</f>
        <v>63.172200000000004</v>
      </c>
      <c r="G3613">
        <f>Summary!F3244</f>
        <v>4.1100000000000003</v>
      </c>
      <c r="H3613">
        <f>Summary!G3244</f>
        <v>76.78</v>
      </c>
      <c r="I3613">
        <f>Summary!H3244</f>
        <v>2.5499999999999998</v>
      </c>
    </row>
    <row r="3614" spans="1:9" x14ac:dyDescent="0.55000000000000004">
      <c r="A3614">
        <v>2018</v>
      </c>
      <c r="B3614">
        <v>324</v>
      </c>
      <c r="C3614">
        <f>Summary!E3245</f>
        <v>15.43</v>
      </c>
      <c r="D3614">
        <f>Summary!D3245</f>
        <v>13.42</v>
      </c>
      <c r="E3614">
        <f>Summary!C3245</f>
        <v>18.96</v>
      </c>
      <c r="F3614">
        <f>Summary!I3245*$N$2</f>
        <v>85.155200000000008</v>
      </c>
      <c r="G3614">
        <f>Summary!F3245</f>
        <v>1.38</v>
      </c>
      <c r="H3614">
        <f>Summary!G3245</f>
        <v>75.349999999999994</v>
      </c>
      <c r="I3614">
        <f>Summary!H3245</f>
        <v>5.75</v>
      </c>
    </row>
    <row r="3615" spans="1:9" x14ac:dyDescent="0.55000000000000004">
      <c r="A3615">
        <v>2018</v>
      </c>
      <c r="B3615">
        <v>325</v>
      </c>
      <c r="C3615">
        <f>Summary!E3246</f>
        <v>15.17</v>
      </c>
      <c r="D3615">
        <f>Summary!D3246</f>
        <v>13.73</v>
      </c>
      <c r="E3615">
        <f>Summary!C3246</f>
        <v>17.329999999999998</v>
      </c>
      <c r="F3615">
        <f>Summary!I3246*$N$2</f>
        <v>59.469799999999999</v>
      </c>
      <c r="G3615">
        <f>Summary!F3246</f>
        <v>0.72</v>
      </c>
      <c r="H3615">
        <f>Summary!G3246</f>
        <v>80.61</v>
      </c>
      <c r="I3615">
        <f>Summary!H3246</f>
        <v>4.3899999999999997</v>
      </c>
    </row>
    <row r="3616" spans="1:9" x14ac:dyDescent="0.55000000000000004">
      <c r="A3616">
        <v>2018</v>
      </c>
      <c r="B3616">
        <v>326</v>
      </c>
      <c r="C3616">
        <f>Summary!E3247</f>
        <v>15.27</v>
      </c>
      <c r="D3616">
        <f>Summary!D3247</f>
        <v>13.55</v>
      </c>
      <c r="E3616">
        <f>Summary!C3247</f>
        <v>17.420000000000002</v>
      </c>
      <c r="F3616">
        <f>Summary!I3247*$N$2</f>
        <v>70.114199999999997</v>
      </c>
      <c r="G3616">
        <f>Summary!F3247</f>
        <v>0.15</v>
      </c>
      <c r="H3616">
        <f>Summary!G3247</f>
        <v>74.11</v>
      </c>
      <c r="I3616">
        <f>Summary!H3247</f>
        <v>1.59</v>
      </c>
    </row>
    <row r="3617" spans="1:9" x14ac:dyDescent="0.55000000000000004">
      <c r="A3617">
        <v>2018</v>
      </c>
      <c r="B3617">
        <v>327</v>
      </c>
      <c r="C3617">
        <f>Summary!E3248</f>
        <v>15.38</v>
      </c>
      <c r="D3617">
        <f>Summary!D3248</f>
        <v>13.05</v>
      </c>
      <c r="E3617">
        <f>Summary!C3248</f>
        <v>17.64</v>
      </c>
      <c r="F3617">
        <f>Summary!I3248*$N$2</f>
        <v>65.601900000000001</v>
      </c>
      <c r="G3617">
        <f>Summary!F3248</f>
        <v>0.6</v>
      </c>
      <c r="H3617">
        <f>Summary!G3248</f>
        <v>78.010000000000005</v>
      </c>
      <c r="I3617">
        <f>Summary!H3248</f>
        <v>2.09</v>
      </c>
    </row>
    <row r="3618" spans="1:9" x14ac:dyDescent="0.55000000000000004">
      <c r="A3618">
        <v>2018</v>
      </c>
      <c r="B3618">
        <v>328</v>
      </c>
      <c r="C3618">
        <f>Summary!E3249</f>
        <v>14.33</v>
      </c>
      <c r="D3618">
        <f>Summary!D3249</f>
        <v>12.07</v>
      </c>
      <c r="E3618">
        <f>Summary!C3249</f>
        <v>17.63</v>
      </c>
      <c r="F3618">
        <f>Summary!I3249*$N$2</f>
        <v>111.99760000000001</v>
      </c>
      <c r="G3618">
        <f>Summary!F3249</f>
        <v>0.55000000000000004</v>
      </c>
      <c r="H3618">
        <f>Summary!G3249</f>
        <v>68.150000000000006</v>
      </c>
      <c r="I3618">
        <f>Summary!H3249</f>
        <v>2.66</v>
      </c>
    </row>
    <row r="3619" spans="1:9" x14ac:dyDescent="0.55000000000000004">
      <c r="A3619">
        <v>2018</v>
      </c>
      <c r="B3619">
        <v>329</v>
      </c>
      <c r="C3619">
        <f>Summary!E3250</f>
        <v>15.47</v>
      </c>
      <c r="D3619">
        <f>Summary!D3250</f>
        <v>11.72</v>
      </c>
      <c r="E3619">
        <f>Summary!C3250</f>
        <v>19.309999999999999</v>
      </c>
      <c r="F3619">
        <f>Summary!I3250*$N$2</f>
        <v>119.05529999999999</v>
      </c>
      <c r="G3619">
        <f>Summary!F3250</f>
        <v>0.21</v>
      </c>
      <c r="H3619">
        <f>Summary!G3250</f>
        <v>76.98</v>
      </c>
      <c r="I3619">
        <f>Summary!H3250</f>
        <v>5.6</v>
      </c>
    </row>
    <row r="3620" spans="1:9" x14ac:dyDescent="0.55000000000000004">
      <c r="A3620">
        <v>2018</v>
      </c>
      <c r="B3620">
        <v>330</v>
      </c>
      <c r="C3620">
        <f>Summary!E3251</f>
        <v>14.61</v>
      </c>
      <c r="D3620">
        <f>Summary!D3251</f>
        <v>11.59</v>
      </c>
      <c r="E3620">
        <f>Summary!C3251</f>
        <v>17.510000000000002</v>
      </c>
      <c r="F3620">
        <f>Summary!I3251*$N$2</f>
        <v>126.11300000000001</v>
      </c>
      <c r="G3620">
        <f>Summary!F3251</f>
        <v>0.13</v>
      </c>
      <c r="H3620">
        <f>Summary!G3251</f>
        <v>65.849999999999994</v>
      </c>
      <c r="I3620">
        <f>Summary!H3251</f>
        <v>5.12</v>
      </c>
    </row>
    <row r="3621" spans="1:9" x14ac:dyDescent="0.55000000000000004">
      <c r="A3621">
        <v>2018</v>
      </c>
      <c r="B3621">
        <v>331</v>
      </c>
      <c r="C3621">
        <f>Summary!E3252</f>
        <v>13.89</v>
      </c>
      <c r="D3621">
        <f>Summary!D3252</f>
        <v>10.47</v>
      </c>
      <c r="E3621">
        <f>Summary!C3252</f>
        <v>18.510000000000002</v>
      </c>
      <c r="F3621">
        <f>Summary!I3252*$N$2</f>
        <v>124.8403</v>
      </c>
      <c r="G3621">
        <f>Summary!F3252</f>
        <v>0</v>
      </c>
      <c r="H3621">
        <f>Summary!G3252</f>
        <v>68.8</v>
      </c>
      <c r="I3621">
        <f>Summary!H3252</f>
        <v>3.1</v>
      </c>
    </row>
    <row r="3622" spans="1:9" x14ac:dyDescent="0.55000000000000004">
      <c r="A3622">
        <v>2018</v>
      </c>
      <c r="B3622">
        <v>332</v>
      </c>
      <c r="C3622">
        <f>Summary!E3253</f>
        <v>14.61</v>
      </c>
      <c r="D3622">
        <f>Summary!D3253</f>
        <v>12.37</v>
      </c>
      <c r="E3622">
        <f>Summary!C3253</f>
        <v>19.29</v>
      </c>
      <c r="F3622">
        <f>Summary!I3253*$N$2</f>
        <v>125.4188</v>
      </c>
      <c r="G3622">
        <f>Summary!F3253</f>
        <v>0</v>
      </c>
      <c r="H3622">
        <f>Summary!G3253</f>
        <v>57.7</v>
      </c>
      <c r="I3622">
        <f>Summary!H3253</f>
        <v>1.79</v>
      </c>
    </row>
    <row r="3623" spans="1:9" x14ac:dyDescent="0.55000000000000004">
      <c r="A3623">
        <v>2018</v>
      </c>
      <c r="B3623">
        <v>333</v>
      </c>
      <c r="C3623">
        <f>Summary!E3254</f>
        <v>14.59</v>
      </c>
      <c r="D3623">
        <f>Summary!D3254</f>
        <v>12.8</v>
      </c>
      <c r="E3623">
        <f>Summary!C3254</f>
        <v>17.8</v>
      </c>
      <c r="F3623">
        <f>Summary!I3254*$N$2</f>
        <v>128.07990000000001</v>
      </c>
      <c r="G3623">
        <f>Summary!F3254</f>
        <v>0</v>
      </c>
      <c r="H3623">
        <f>Summary!G3254</f>
        <v>63.81</v>
      </c>
      <c r="I3623">
        <f>Summary!H3254</f>
        <v>1.8</v>
      </c>
    </row>
    <row r="3624" spans="1:9" x14ac:dyDescent="0.55000000000000004">
      <c r="A3624">
        <v>2018</v>
      </c>
      <c r="B3624">
        <v>334</v>
      </c>
      <c r="C3624">
        <f>Summary!E3255</f>
        <v>14.79</v>
      </c>
      <c r="D3624">
        <f>Summary!D3255</f>
        <v>11.54</v>
      </c>
      <c r="E3624">
        <f>Summary!C3255</f>
        <v>19.79</v>
      </c>
      <c r="F3624">
        <f>Summary!I3255*$N$2</f>
        <v>121.25360000000001</v>
      </c>
      <c r="G3624">
        <f>Summary!F3255</f>
        <v>0.01</v>
      </c>
      <c r="H3624">
        <f>Summary!G3255</f>
        <v>73.989999999999995</v>
      </c>
      <c r="I3624">
        <f>Summary!H3255</f>
        <v>2.4</v>
      </c>
    </row>
    <row r="3625" spans="1:9" x14ac:dyDescent="0.55000000000000004">
      <c r="A3625">
        <v>2018</v>
      </c>
      <c r="B3625">
        <v>335</v>
      </c>
      <c r="C3625">
        <f>Summary!E3256</f>
        <v>13.54</v>
      </c>
      <c r="D3625">
        <f>Summary!D3256</f>
        <v>10.29</v>
      </c>
      <c r="E3625">
        <f>Summary!C3256</f>
        <v>17.93</v>
      </c>
      <c r="F3625">
        <f>Summary!I3256*$N$2</f>
        <v>115.7</v>
      </c>
      <c r="G3625">
        <f>Summary!F3256</f>
        <v>0</v>
      </c>
      <c r="H3625">
        <f>Summary!G3256</f>
        <v>63.85</v>
      </c>
      <c r="I3625">
        <f>Summary!H3256</f>
        <v>2.37</v>
      </c>
    </row>
    <row r="3626" spans="1:9" x14ac:dyDescent="0.55000000000000004">
      <c r="A3626">
        <v>2018</v>
      </c>
      <c r="B3626">
        <v>336</v>
      </c>
      <c r="C3626">
        <f>Summary!E3257</f>
        <v>15.72</v>
      </c>
      <c r="D3626">
        <f>Summary!D3257</f>
        <v>12.21</v>
      </c>
      <c r="E3626">
        <f>Summary!C3257</f>
        <v>20.86</v>
      </c>
      <c r="F3626">
        <f>Summary!I3257*$N$2</f>
        <v>113.8488</v>
      </c>
      <c r="G3626">
        <f>Summary!F3257</f>
        <v>0</v>
      </c>
      <c r="H3626">
        <f>Summary!G3257</f>
        <v>69</v>
      </c>
      <c r="I3626">
        <f>Summary!H3257</f>
        <v>1.72</v>
      </c>
    </row>
    <row r="3627" spans="1:9" x14ac:dyDescent="0.55000000000000004">
      <c r="A3627">
        <v>2018</v>
      </c>
      <c r="B3627">
        <v>337</v>
      </c>
      <c r="C3627">
        <f>Summary!E3258</f>
        <v>17.649999999999999</v>
      </c>
      <c r="D3627">
        <f>Summary!D3258</f>
        <v>14.56</v>
      </c>
      <c r="E3627">
        <f>Summary!C3258</f>
        <v>22.6</v>
      </c>
      <c r="F3627">
        <f>Summary!I3258*$N$2</f>
        <v>120.90649999999999</v>
      </c>
      <c r="G3627">
        <f>Summary!F3258</f>
        <v>0</v>
      </c>
      <c r="H3627">
        <f>Summary!G3258</f>
        <v>66.5</v>
      </c>
      <c r="I3627">
        <f>Summary!H3258</f>
        <v>1.1399999999999999</v>
      </c>
    </row>
    <row r="3628" spans="1:9" x14ac:dyDescent="0.55000000000000004">
      <c r="A3628">
        <v>2018</v>
      </c>
      <c r="B3628">
        <v>338</v>
      </c>
      <c r="C3628">
        <f>Summary!E3259</f>
        <v>17.25</v>
      </c>
      <c r="D3628">
        <f>Summary!D3259</f>
        <v>14.74</v>
      </c>
      <c r="E3628">
        <f>Summary!C3259</f>
        <v>20.420000000000002</v>
      </c>
      <c r="F3628">
        <f>Summary!I3259*$N$2</f>
        <v>123.91470000000001</v>
      </c>
      <c r="G3628">
        <f>Summary!F3259</f>
        <v>0</v>
      </c>
      <c r="H3628">
        <f>Summary!G3259</f>
        <v>60.97</v>
      </c>
      <c r="I3628">
        <f>Summary!H3259</f>
        <v>1.93</v>
      </c>
    </row>
    <row r="3629" spans="1:9" x14ac:dyDescent="0.55000000000000004">
      <c r="A3629">
        <v>2018</v>
      </c>
      <c r="B3629">
        <v>339</v>
      </c>
      <c r="C3629">
        <f>Summary!E3260</f>
        <v>17.61</v>
      </c>
      <c r="D3629">
        <f>Summary!D3260</f>
        <v>15.45</v>
      </c>
      <c r="E3629">
        <f>Summary!C3260</f>
        <v>21.95</v>
      </c>
      <c r="F3629">
        <f>Summary!I3260*$N$2</f>
        <v>114.4273</v>
      </c>
      <c r="G3629">
        <f>Summary!F3260</f>
        <v>0</v>
      </c>
      <c r="H3629">
        <f>Summary!G3260</f>
        <v>57.65</v>
      </c>
      <c r="I3629">
        <f>Summary!H3260</f>
        <v>1.93</v>
      </c>
    </row>
    <row r="3630" spans="1:9" x14ac:dyDescent="0.55000000000000004">
      <c r="A3630">
        <v>2018</v>
      </c>
      <c r="B3630">
        <v>340</v>
      </c>
      <c r="C3630">
        <f>Summary!E3261</f>
        <v>16.63</v>
      </c>
      <c r="D3630">
        <f>Summary!D3261</f>
        <v>14.01</v>
      </c>
      <c r="E3630">
        <f>Summary!C3261</f>
        <v>20.7</v>
      </c>
      <c r="F3630">
        <f>Summary!I3261*$N$2</f>
        <v>125.6502</v>
      </c>
      <c r="G3630">
        <f>Summary!F3261</f>
        <v>0</v>
      </c>
      <c r="H3630">
        <f>Summary!G3261</f>
        <v>69.209999999999994</v>
      </c>
      <c r="I3630">
        <f>Summary!H3261</f>
        <v>1.56</v>
      </c>
    </row>
    <row r="3631" spans="1:9" x14ac:dyDescent="0.55000000000000004">
      <c r="A3631">
        <v>2018</v>
      </c>
      <c r="B3631">
        <v>341</v>
      </c>
      <c r="C3631">
        <f>Summary!E3262</f>
        <v>15.27</v>
      </c>
      <c r="D3631">
        <f>Summary!D3262</f>
        <v>12.9</v>
      </c>
      <c r="E3631">
        <f>Summary!C3262</f>
        <v>19.62</v>
      </c>
      <c r="F3631">
        <f>Summary!I3262*$N$2</f>
        <v>119.05529999999999</v>
      </c>
      <c r="G3631">
        <f>Summary!F3262</f>
        <v>0</v>
      </c>
      <c r="H3631">
        <f>Summary!G3262</f>
        <v>71.5</v>
      </c>
      <c r="I3631">
        <f>Summary!H3262</f>
        <v>2.23</v>
      </c>
    </row>
    <row r="3632" spans="1:9" x14ac:dyDescent="0.55000000000000004">
      <c r="A3632">
        <v>2018</v>
      </c>
      <c r="B3632">
        <v>342</v>
      </c>
      <c r="C3632">
        <f>Summary!E3263</f>
        <v>14.48</v>
      </c>
      <c r="D3632">
        <f>Summary!D3263</f>
        <v>12.06</v>
      </c>
      <c r="E3632">
        <f>Summary!C3263</f>
        <v>18.2</v>
      </c>
      <c r="F3632">
        <f>Summary!I3263*$N$2</f>
        <v>110.49350000000001</v>
      </c>
      <c r="G3632">
        <f>Summary!F3263</f>
        <v>0</v>
      </c>
      <c r="H3632">
        <f>Summary!G3263</f>
        <v>77.12</v>
      </c>
      <c r="I3632">
        <f>Summary!H3263</f>
        <v>3.18</v>
      </c>
    </row>
    <row r="3633" spans="1:9" x14ac:dyDescent="0.55000000000000004">
      <c r="A3633">
        <v>2018</v>
      </c>
      <c r="B3633">
        <v>343</v>
      </c>
      <c r="C3633">
        <f>Summary!E3264</f>
        <v>15.43</v>
      </c>
      <c r="D3633">
        <f>Summary!D3264</f>
        <v>11.81</v>
      </c>
      <c r="E3633">
        <f>Summary!C3264</f>
        <v>19.940000000000001</v>
      </c>
      <c r="F3633">
        <f>Summary!I3264*$N$2</f>
        <v>122.87339999999999</v>
      </c>
      <c r="G3633">
        <f>Summary!F3264</f>
        <v>0</v>
      </c>
      <c r="H3633">
        <f>Summary!G3264</f>
        <v>69.45</v>
      </c>
      <c r="I3633">
        <f>Summary!H3264</f>
        <v>1.98</v>
      </c>
    </row>
    <row r="3634" spans="1:9" x14ac:dyDescent="0.55000000000000004">
      <c r="A3634">
        <v>2018</v>
      </c>
      <c r="B3634">
        <v>344</v>
      </c>
      <c r="C3634">
        <f>Summary!E3265</f>
        <v>15.22</v>
      </c>
      <c r="D3634">
        <f>Summary!D3265</f>
        <v>12.75</v>
      </c>
      <c r="E3634">
        <f>Summary!C3265</f>
        <v>18.2</v>
      </c>
      <c r="F3634">
        <f>Summary!I3265*$N$2</f>
        <v>106.44399999999999</v>
      </c>
      <c r="G3634">
        <f>Summary!F3265</f>
        <v>0</v>
      </c>
      <c r="H3634">
        <f>Summary!G3265</f>
        <v>75.69</v>
      </c>
      <c r="I3634">
        <f>Summary!H3265</f>
        <v>3.27</v>
      </c>
    </row>
    <row r="3635" spans="1:9" x14ac:dyDescent="0.55000000000000004">
      <c r="A3635">
        <v>2018</v>
      </c>
      <c r="B3635">
        <v>345</v>
      </c>
      <c r="C3635">
        <f>Summary!E3266</f>
        <v>14.47</v>
      </c>
      <c r="D3635">
        <f>Summary!D3266</f>
        <v>12.2</v>
      </c>
      <c r="E3635">
        <f>Summary!C3266</f>
        <v>18.47</v>
      </c>
      <c r="F3635">
        <f>Summary!I3266*$N$2</f>
        <v>101.46889999999999</v>
      </c>
      <c r="G3635">
        <f>Summary!F3266</f>
        <v>0</v>
      </c>
      <c r="H3635">
        <f>Summary!G3266</f>
        <v>82.92</v>
      </c>
      <c r="I3635">
        <f>Summary!H3266</f>
        <v>2.39</v>
      </c>
    </row>
    <row r="3636" spans="1:9" x14ac:dyDescent="0.55000000000000004">
      <c r="A3636">
        <v>2018</v>
      </c>
      <c r="B3636">
        <v>346</v>
      </c>
      <c r="C3636">
        <f>Summary!E3267</f>
        <v>14.31</v>
      </c>
      <c r="D3636">
        <f>Summary!D3267</f>
        <v>11.71</v>
      </c>
      <c r="E3636">
        <f>Summary!C3267</f>
        <v>17.78</v>
      </c>
      <c r="F3636">
        <f>Summary!I3267*$N$2</f>
        <v>118.014</v>
      </c>
      <c r="G3636">
        <f>Summary!F3267</f>
        <v>0.02</v>
      </c>
      <c r="H3636">
        <f>Summary!G3267</f>
        <v>78.62</v>
      </c>
      <c r="I3636">
        <f>Summary!H3267</f>
        <v>2.82</v>
      </c>
    </row>
    <row r="3637" spans="1:9" x14ac:dyDescent="0.55000000000000004">
      <c r="A3637">
        <v>2018</v>
      </c>
      <c r="B3637">
        <v>347</v>
      </c>
      <c r="C3637">
        <f>Summary!E3268</f>
        <v>13.92</v>
      </c>
      <c r="D3637">
        <f>Summary!D3268</f>
        <v>11.7</v>
      </c>
      <c r="E3637">
        <f>Summary!C3268</f>
        <v>17.86</v>
      </c>
      <c r="F3637">
        <f>Summary!I3268*$N$2</f>
        <v>74.973600000000005</v>
      </c>
      <c r="G3637">
        <f>Summary!F3268</f>
        <v>4.9800000000000004</v>
      </c>
      <c r="H3637">
        <f>Summary!G3268</f>
        <v>70.86</v>
      </c>
      <c r="I3637">
        <f>Summary!H3268</f>
        <v>6.81</v>
      </c>
    </row>
    <row r="3638" spans="1:9" x14ac:dyDescent="0.55000000000000004">
      <c r="A3638">
        <v>2018</v>
      </c>
      <c r="B3638">
        <v>348</v>
      </c>
      <c r="C3638">
        <f>Summary!E3269</f>
        <v>12.33</v>
      </c>
      <c r="D3638">
        <f>Summary!D3269</f>
        <v>9.83</v>
      </c>
      <c r="E3638">
        <f>Summary!C3269</f>
        <v>16.600000000000001</v>
      </c>
      <c r="F3638">
        <f>Summary!I3269*$N$2</f>
        <v>117.7826</v>
      </c>
      <c r="G3638">
        <f>Summary!F3269</f>
        <v>0.04</v>
      </c>
      <c r="H3638">
        <f>Summary!G3269</f>
        <v>60.46</v>
      </c>
      <c r="I3638">
        <f>Summary!H3269</f>
        <v>4.79</v>
      </c>
    </row>
    <row r="3639" spans="1:9" x14ac:dyDescent="0.55000000000000004">
      <c r="A3639">
        <v>2018</v>
      </c>
      <c r="B3639">
        <v>349</v>
      </c>
      <c r="C3639">
        <f>Summary!E3270</f>
        <v>13.37</v>
      </c>
      <c r="D3639">
        <f>Summary!D3270</f>
        <v>9.08</v>
      </c>
      <c r="E3639">
        <f>Summary!C3270</f>
        <v>18.75</v>
      </c>
      <c r="F3639">
        <f>Summary!I3270*$N$2</f>
        <v>114.65870000000001</v>
      </c>
      <c r="G3639">
        <f>Summary!F3270</f>
        <v>0</v>
      </c>
      <c r="H3639">
        <f>Summary!G3270</f>
        <v>67.72</v>
      </c>
      <c r="I3639">
        <f>Summary!H3270</f>
        <v>2.62</v>
      </c>
    </row>
    <row r="3640" spans="1:9" x14ac:dyDescent="0.55000000000000004">
      <c r="A3640">
        <v>2018</v>
      </c>
      <c r="B3640">
        <v>350</v>
      </c>
      <c r="C3640">
        <f>Summary!E3271</f>
        <v>15.53</v>
      </c>
      <c r="D3640">
        <f>Summary!D3271</f>
        <v>12.13</v>
      </c>
      <c r="E3640">
        <f>Summary!C3271</f>
        <v>21.47</v>
      </c>
      <c r="F3640">
        <f>Summary!I3271*$N$2</f>
        <v>108.1795</v>
      </c>
      <c r="G3640">
        <f>Summary!F3271</f>
        <v>0.01</v>
      </c>
      <c r="H3640">
        <f>Summary!G3271</f>
        <v>75.8</v>
      </c>
      <c r="I3640">
        <f>Summary!H3271</f>
        <v>2.4300000000000002</v>
      </c>
    </row>
    <row r="3641" spans="1:9" x14ac:dyDescent="0.55000000000000004">
      <c r="A3641">
        <v>2018</v>
      </c>
      <c r="B3641">
        <v>351</v>
      </c>
      <c r="C3641">
        <f>Summary!E3272</f>
        <v>12.94</v>
      </c>
      <c r="D3641">
        <f>Summary!D3272</f>
        <v>10.17</v>
      </c>
      <c r="E3641">
        <f>Summary!C3272</f>
        <v>15.96</v>
      </c>
      <c r="F3641">
        <f>Summary!I3272*$N$2</f>
        <v>124.3775</v>
      </c>
      <c r="G3641">
        <f>Summary!F3272</f>
        <v>0</v>
      </c>
      <c r="H3641">
        <f>Summary!G3272</f>
        <v>73.13</v>
      </c>
      <c r="I3641">
        <f>Summary!H3272</f>
        <v>2.97</v>
      </c>
    </row>
    <row r="3642" spans="1:9" x14ac:dyDescent="0.55000000000000004">
      <c r="A3642">
        <v>2018</v>
      </c>
      <c r="B3642">
        <v>352</v>
      </c>
      <c r="C3642">
        <f>Summary!E3273</f>
        <v>12.61</v>
      </c>
      <c r="D3642">
        <f>Summary!D3273</f>
        <v>10.130000000000001</v>
      </c>
      <c r="E3642">
        <f>Summary!C3273</f>
        <v>16.239999999999998</v>
      </c>
      <c r="F3642">
        <f>Summary!I3273*$N$2</f>
        <v>110.60920000000002</v>
      </c>
      <c r="G3642">
        <f>Summary!F3273</f>
        <v>0</v>
      </c>
      <c r="H3642">
        <f>Summary!G3273</f>
        <v>82.86</v>
      </c>
      <c r="I3642">
        <f>Summary!H3273</f>
        <v>2.46</v>
      </c>
    </row>
    <row r="3643" spans="1:9" x14ac:dyDescent="0.55000000000000004">
      <c r="A3643">
        <v>2018</v>
      </c>
      <c r="B3643">
        <v>353</v>
      </c>
      <c r="C3643">
        <f>Summary!E3274</f>
        <v>14.18</v>
      </c>
      <c r="D3643">
        <f>Summary!D3274</f>
        <v>11.07</v>
      </c>
      <c r="E3643">
        <f>Summary!C3274</f>
        <v>19.059999999999999</v>
      </c>
      <c r="F3643">
        <f>Summary!I3274*$N$2</f>
        <v>82.494100000000003</v>
      </c>
      <c r="G3643">
        <f>Summary!F3274</f>
        <v>0.01</v>
      </c>
      <c r="H3643">
        <f>Summary!G3274</f>
        <v>79.39</v>
      </c>
      <c r="I3643">
        <f>Summary!H3274</f>
        <v>2.78</v>
      </c>
    </row>
    <row r="3644" spans="1:9" x14ac:dyDescent="0.55000000000000004">
      <c r="A3644">
        <v>2018</v>
      </c>
      <c r="B3644">
        <v>354</v>
      </c>
      <c r="C3644">
        <f>Summary!E3275</f>
        <v>13.37</v>
      </c>
      <c r="D3644">
        <f>Summary!D3275</f>
        <v>10.65</v>
      </c>
      <c r="E3644">
        <f>Summary!C3275</f>
        <v>17.079999999999998</v>
      </c>
      <c r="F3644">
        <f>Summary!I3275*$N$2</f>
        <v>95.568200000000004</v>
      </c>
      <c r="G3644">
        <f>Summary!F3275</f>
        <v>0</v>
      </c>
      <c r="H3644">
        <f>Summary!G3275</f>
        <v>62.95</v>
      </c>
      <c r="I3644">
        <f>Summary!H3275</f>
        <v>2.29</v>
      </c>
    </row>
    <row r="3645" spans="1:9" x14ac:dyDescent="0.55000000000000004">
      <c r="A3645">
        <v>2018</v>
      </c>
      <c r="B3645">
        <v>355</v>
      </c>
      <c r="C3645">
        <f>Summary!E3276</f>
        <v>12.86</v>
      </c>
      <c r="D3645">
        <f>Summary!D3276</f>
        <v>10.66</v>
      </c>
      <c r="E3645">
        <f>Summary!C3276</f>
        <v>16.45</v>
      </c>
      <c r="F3645">
        <f>Summary!I3276*$N$2</f>
        <v>119.8652</v>
      </c>
      <c r="G3645">
        <f>Summary!F3276</f>
        <v>0</v>
      </c>
      <c r="H3645">
        <f>Summary!G3276</f>
        <v>70.06</v>
      </c>
      <c r="I3645">
        <f>Summary!H3276</f>
        <v>1.91</v>
      </c>
    </row>
    <row r="3646" spans="1:9" x14ac:dyDescent="0.55000000000000004">
      <c r="A3646">
        <v>2018</v>
      </c>
      <c r="B3646">
        <v>356</v>
      </c>
      <c r="C3646">
        <f>Summary!E3277</f>
        <v>13.39</v>
      </c>
      <c r="D3646">
        <f>Summary!D3277</f>
        <v>10.86</v>
      </c>
      <c r="E3646">
        <f>Summary!C3277</f>
        <v>17.34</v>
      </c>
      <c r="F3646">
        <f>Summary!I3277*$N$2</f>
        <v>118.5925</v>
      </c>
      <c r="G3646">
        <f>Summary!F3277</f>
        <v>0</v>
      </c>
      <c r="H3646">
        <f>Summary!G3277</f>
        <v>66.2</v>
      </c>
      <c r="I3646">
        <f>Summary!H3277</f>
        <v>1.1399999999999999</v>
      </c>
    </row>
    <row r="3647" spans="1:9" x14ac:dyDescent="0.55000000000000004">
      <c r="A3647">
        <v>2018</v>
      </c>
      <c r="B3647">
        <v>357</v>
      </c>
      <c r="C3647">
        <f>Summary!E3278</f>
        <v>13.72</v>
      </c>
      <c r="D3647">
        <f>Summary!D3278</f>
        <v>11.66</v>
      </c>
      <c r="E3647">
        <f>Summary!C3278</f>
        <v>17.100000000000001</v>
      </c>
      <c r="F3647">
        <f>Summary!I3278*$N$2</f>
        <v>120.5594</v>
      </c>
      <c r="G3647">
        <f>Summary!F3278</f>
        <v>0</v>
      </c>
      <c r="H3647">
        <f>Summary!G3278</f>
        <v>63.41</v>
      </c>
      <c r="I3647">
        <f>Summary!H3278</f>
        <v>1.52</v>
      </c>
    </row>
    <row r="3648" spans="1:9" x14ac:dyDescent="0.55000000000000004">
      <c r="A3648">
        <v>2018</v>
      </c>
      <c r="B3648">
        <v>358</v>
      </c>
      <c r="C3648">
        <f>Summary!E3279</f>
        <v>14.45</v>
      </c>
      <c r="D3648">
        <f>Summary!D3279</f>
        <v>12.46</v>
      </c>
      <c r="E3648">
        <f>Summary!C3279</f>
        <v>17.8</v>
      </c>
      <c r="F3648">
        <f>Summary!I3279*$N$2</f>
        <v>112.8075</v>
      </c>
      <c r="G3648">
        <f>Summary!F3279</f>
        <v>0</v>
      </c>
      <c r="H3648">
        <f>Summary!G3279</f>
        <v>57</v>
      </c>
      <c r="I3648">
        <f>Summary!H3279</f>
        <v>1.36</v>
      </c>
    </row>
    <row r="3649" spans="1:9" x14ac:dyDescent="0.55000000000000004">
      <c r="A3649">
        <v>2018</v>
      </c>
      <c r="B3649">
        <v>359</v>
      </c>
      <c r="C3649">
        <f>Summary!E3280</f>
        <v>12.99</v>
      </c>
      <c r="D3649">
        <f>Summary!D3280</f>
        <v>10.85</v>
      </c>
      <c r="E3649">
        <f>Summary!C3280</f>
        <v>16.100000000000001</v>
      </c>
      <c r="F3649">
        <f>Summary!I3280*$N$2</f>
        <v>100.0805</v>
      </c>
      <c r="G3649">
        <f>Summary!F3280</f>
        <v>0</v>
      </c>
      <c r="H3649">
        <f>Summary!G3280</f>
        <v>76.3</v>
      </c>
      <c r="I3649">
        <f>Summary!H3280</f>
        <v>3.83</v>
      </c>
    </row>
    <row r="3650" spans="1:9" x14ac:dyDescent="0.55000000000000004">
      <c r="A3650">
        <v>2018</v>
      </c>
      <c r="B3650">
        <v>360</v>
      </c>
      <c r="C3650">
        <f>Summary!E3281</f>
        <v>13.07</v>
      </c>
      <c r="D3650">
        <f>Summary!D3281</f>
        <v>10.86</v>
      </c>
      <c r="E3650">
        <f>Summary!C3281</f>
        <v>16.09</v>
      </c>
      <c r="F3650">
        <f>Summary!I3281*$N$2</f>
        <v>102.97300000000001</v>
      </c>
      <c r="G3650">
        <f>Summary!F3281</f>
        <v>0</v>
      </c>
      <c r="H3650">
        <f>Summary!G3281</f>
        <v>82.27</v>
      </c>
      <c r="I3650">
        <f>Summary!H3281</f>
        <v>2.81</v>
      </c>
    </row>
    <row r="3651" spans="1:9" x14ac:dyDescent="0.55000000000000004">
      <c r="A3651">
        <v>2018</v>
      </c>
      <c r="B3651">
        <v>361</v>
      </c>
      <c r="C3651">
        <f>Summary!E3282</f>
        <v>12.34</v>
      </c>
      <c r="D3651">
        <f>Summary!D3282</f>
        <v>11.06</v>
      </c>
      <c r="E3651">
        <f>Summary!C3282</f>
        <v>14.19</v>
      </c>
      <c r="F3651">
        <f>Summary!I3282*$N$2</f>
        <v>90.130300000000005</v>
      </c>
      <c r="G3651">
        <f>Summary!F3282</f>
        <v>0.01</v>
      </c>
      <c r="H3651">
        <f>Summary!G3282</f>
        <v>78.41</v>
      </c>
      <c r="I3651">
        <f>Summary!H3282</f>
        <v>1.18</v>
      </c>
    </row>
    <row r="3652" spans="1:9" x14ac:dyDescent="0.55000000000000004">
      <c r="A3652">
        <v>2018</v>
      </c>
      <c r="B3652">
        <v>362</v>
      </c>
      <c r="C3652">
        <f>Summary!E3283</f>
        <v>11.75</v>
      </c>
      <c r="D3652">
        <f>Summary!D3283</f>
        <v>10.29</v>
      </c>
      <c r="E3652">
        <f>Summary!C3283</f>
        <v>14.14</v>
      </c>
      <c r="F3652">
        <f>Summary!I3283*$N$2</f>
        <v>92.212900000000005</v>
      </c>
      <c r="G3652">
        <f>Summary!F3283</f>
        <v>0.02</v>
      </c>
      <c r="H3652">
        <f>Summary!G3283</f>
        <v>77.03</v>
      </c>
      <c r="I3652">
        <f>Summary!H3283</f>
        <v>1.86</v>
      </c>
    </row>
    <row r="3653" spans="1:9" x14ac:dyDescent="0.55000000000000004">
      <c r="A3653">
        <v>2018</v>
      </c>
      <c r="B3653">
        <v>363</v>
      </c>
      <c r="C3653">
        <f>Summary!E3284</f>
        <v>12.78</v>
      </c>
      <c r="D3653">
        <f>Summary!D3284</f>
        <v>11.08</v>
      </c>
      <c r="E3653">
        <f>Summary!C3284</f>
        <v>14.44</v>
      </c>
      <c r="F3653">
        <f>Summary!I3284*$N$2</f>
        <v>47.668400000000005</v>
      </c>
      <c r="G3653">
        <f>Summary!F3284</f>
        <v>0.44</v>
      </c>
      <c r="H3653">
        <f>Summary!G3284</f>
        <v>86.45</v>
      </c>
      <c r="I3653">
        <f>Summary!H3284</f>
        <v>5.62</v>
      </c>
    </row>
    <row r="3654" spans="1:9" x14ac:dyDescent="0.55000000000000004">
      <c r="A3654">
        <v>2018</v>
      </c>
      <c r="B3654">
        <v>364</v>
      </c>
      <c r="C3654">
        <f>Summary!E3285</f>
        <v>12.42</v>
      </c>
      <c r="D3654">
        <f>Summary!D3285</f>
        <v>10.34</v>
      </c>
      <c r="E3654">
        <f>Summary!C3285</f>
        <v>14.83</v>
      </c>
      <c r="F3654">
        <f>Summary!I3285*$N$2</f>
        <v>110.60920000000002</v>
      </c>
      <c r="G3654">
        <f>Summary!F3285</f>
        <v>0.01</v>
      </c>
      <c r="H3654">
        <f>Summary!G3285</f>
        <v>82.67</v>
      </c>
      <c r="I3654">
        <f>Summary!H3285</f>
        <v>4.92</v>
      </c>
    </row>
    <row r="3655" spans="1:9" x14ac:dyDescent="0.55000000000000004">
      <c r="A3655">
        <v>2018</v>
      </c>
      <c r="B3655">
        <v>365</v>
      </c>
      <c r="C3655">
        <f>Summary!E3286</f>
        <v>12.69</v>
      </c>
      <c r="D3655">
        <f>Summary!D3286</f>
        <v>9.4700000000000006</v>
      </c>
      <c r="E3655">
        <f>Summary!C3286</f>
        <v>16.7</v>
      </c>
      <c r="F3655">
        <f>Summary!I3286*$N$2</f>
        <v>122.98910000000001</v>
      </c>
      <c r="G3655">
        <f>Summary!F3286</f>
        <v>0</v>
      </c>
      <c r="H3655">
        <f>Summary!G3286</f>
        <v>65.09</v>
      </c>
      <c r="I3655">
        <f>Summary!H3286</f>
        <v>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Pastable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2026-02-12T03:25:45Z</dcterms:created>
  <dcterms:modified xsi:type="dcterms:W3CDTF">2026-02-25T11:28:15Z</dcterms:modified>
</cp:coreProperties>
</file>