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JHAWKINS\Dropbox (IFPRI)\"/>
    </mc:Choice>
  </mc:AlternateContent>
  <bookViews>
    <workbookView xWindow="0" yWindow="0" windowWidth="24000" windowHeight="9510" activeTab="1"/>
  </bookViews>
  <sheets>
    <sheet name="NutProp" sheetId="1" r:id="rId1"/>
    <sheet name="Diets" sheetId="4" r:id="rId2"/>
    <sheet name="Energy_Requirements" sheetId="3" r:id="rId3"/>
    <sheet name="Protein_Requirements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F4" i="4"/>
  <c r="H4" i="4"/>
  <c r="H3" i="4"/>
  <c r="E4" i="4"/>
  <c r="E3" i="4"/>
  <c r="F3" i="4"/>
  <c r="G2" i="4"/>
  <c r="H2" i="4"/>
  <c r="F2" i="4"/>
  <c r="E2" i="4"/>
  <c r="G4" i="4" l="1"/>
</calcChain>
</file>

<file path=xl/sharedStrings.xml><?xml version="1.0" encoding="utf-8"?>
<sst xmlns="http://schemas.openxmlformats.org/spreadsheetml/2006/main" count="19" uniqueCount="16">
  <si>
    <t>DM</t>
  </si>
  <si>
    <t>CP</t>
  </si>
  <si>
    <t>ME</t>
  </si>
  <si>
    <t>Napier</t>
  </si>
  <si>
    <t>Maize Residue</t>
  </si>
  <si>
    <t>Maize Grain</t>
  </si>
  <si>
    <t>Grass</t>
  </si>
  <si>
    <t>Grain</t>
  </si>
  <si>
    <t>CP(%DMI)</t>
  </si>
  <si>
    <t>DMI</t>
  </si>
  <si>
    <t>ext</t>
  </si>
  <si>
    <t>ave</t>
  </si>
  <si>
    <t>int</t>
  </si>
  <si>
    <t>Cows</t>
  </si>
  <si>
    <t>heif</t>
  </si>
  <si>
    <t>calves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</si>
</sst>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5" sqref="C5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0.17899999999999999</v>
      </c>
      <c r="C2">
        <v>9.7000000000000003E-2</v>
      </c>
      <c r="D2">
        <v>8.1999999999999993</v>
      </c>
    </row>
    <row r="3" spans="1:4" x14ac:dyDescent="0.25">
      <c r="A3" t="s">
        <v>4</v>
      </c>
      <c r="B3">
        <v>0.28899999999999998</v>
      </c>
      <c r="C3">
        <v>6.9000000000000006E-2</v>
      </c>
      <c r="D3">
        <v>9.3000000000000007</v>
      </c>
    </row>
    <row r="4" spans="1:4" x14ac:dyDescent="0.25">
      <c r="A4" t="s">
        <v>5</v>
      </c>
      <c r="B4">
        <v>0.9</v>
      </c>
      <c r="C4">
        <v>8.7999999999999995E-2</v>
      </c>
      <c r="D4">
        <v>13.6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H2" sqref="H2"/>
    </sheetView>
  </sheetViews>
  <sheetFormatPr defaultRowHeight="15" x14ac:dyDescent="0.25"/>
  <sheetData>
    <row r="1" spans="1:12" x14ac:dyDescent="0.25">
      <c r="B1" t="s">
        <v>6</v>
      </c>
      <c r="C1" t="s">
        <v>4</v>
      </c>
      <c r="D1" t="s">
        <v>7</v>
      </c>
      <c r="E1" t="s">
        <v>2</v>
      </c>
      <c r="F1" t="s">
        <v>1</v>
      </c>
      <c r="G1" t="s">
        <v>8</v>
      </c>
      <c r="H1" t="s">
        <v>9</v>
      </c>
    </row>
    <row r="2" spans="1:12" x14ac:dyDescent="0.25">
      <c r="A2">
        <v>1</v>
      </c>
      <c r="B2">
        <v>40</v>
      </c>
      <c r="C2">
        <v>0</v>
      </c>
      <c r="D2">
        <v>0</v>
      </c>
      <c r="E2">
        <f>B2*NutProp!B2*NutProp!D2</f>
        <v>58.711999999999996</v>
      </c>
      <c r="F2">
        <f>B2*NutProp!B2*NutProp!C2</f>
        <v>0.69452000000000003</v>
      </c>
      <c r="G2">
        <f>F2/H2</f>
        <v>9.7000000000000003E-2</v>
      </c>
      <c r="H2">
        <f>B2*NutProp!B2</f>
        <v>7.16</v>
      </c>
      <c r="J2" s="1"/>
      <c r="K2" s="1"/>
      <c r="L2" s="1"/>
    </row>
    <row r="3" spans="1:12" x14ac:dyDescent="0.25">
      <c r="A3">
        <v>2</v>
      </c>
      <c r="B3">
        <v>35</v>
      </c>
      <c r="C3">
        <v>5</v>
      </c>
      <c r="D3">
        <v>0</v>
      </c>
      <c r="E3">
        <f>B3*NutProp!B2*NutProp!D2+C3*NutProp!B3*NutProp!D3</f>
        <v>64.811499999999995</v>
      </c>
      <c r="F3">
        <f>B3*NutProp!B2*NutProp!C2+Diets!C3*NutProp!B3*NutProp!C3</f>
        <v>0.70740999999999998</v>
      </c>
      <c r="G3">
        <f>F3/H3</f>
        <v>9.1752269779507137E-2</v>
      </c>
      <c r="H3">
        <f>B3*NutProp!B2+Diets!C3*NutProp!B3</f>
        <v>7.7099999999999991</v>
      </c>
    </row>
    <row r="4" spans="1:12" x14ac:dyDescent="0.25">
      <c r="A4">
        <v>3</v>
      </c>
      <c r="B4">
        <v>25</v>
      </c>
      <c r="C4">
        <v>2</v>
      </c>
      <c r="D4">
        <v>4</v>
      </c>
      <c r="E4">
        <f>B4*NutProp!B2*NutProp!D2+C4*NutProp!B3*NutProp!D3+D4*NutProp!B4*NutProp!D4</f>
        <v>91.030399999999986</v>
      </c>
      <c r="F4">
        <f>B4*NutProp!B2*NutProp!C2+Diets!C4*NutProp!B3*NutProp!C3+Diets!D4*NutProp!B4*NutProp!C4</f>
        <v>0.79075699999999993</v>
      </c>
      <c r="G4">
        <f>F4/H4</f>
        <v>9.1385299895989813E-2</v>
      </c>
      <c r="H4">
        <f>B4*NutProp!B2+Diets!C4*NutProp!B3+Diets!D4*NutProp!B4</f>
        <v>8.6530000000000005</v>
      </c>
    </row>
    <row r="5" spans="1:12" x14ac:dyDescent="0.25">
      <c r="A5">
        <v>4</v>
      </c>
      <c r="B5">
        <v>20</v>
      </c>
      <c r="C5">
        <v>2</v>
      </c>
    </row>
  </sheetData>
  <mergeCells count="1">
    <mergeCell ref="J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 x14ac:dyDescent="0.25"/>
  <sheetData>
    <row r="1" spans="1:4" x14ac:dyDescent="0.25">
      <c r="B1" t="s">
        <v>10</v>
      </c>
      <c r="C1" t="s">
        <v>11</v>
      </c>
      <c r="D1" t="s">
        <v>12</v>
      </c>
    </row>
    <row r="2" spans="1:4" x14ac:dyDescent="0.25">
      <c r="A2" t="s">
        <v>13</v>
      </c>
      <c r="B2">
        <v>58.415999999999997</v>
      </c>
      <c r="C2">
        <v>69.096000000000004</v>
      </c>
      <c r="D2">
        <v>74.435999999999993</v>
      </c>
    </row>
    <row r="3" spans="1:4" x14ac:dyDescent="0.25">
      <c r="A3" t="s">
        <v>14</v>
      </c>
      <c r="B3">
        <v>31.398</v>
      </c>
      <c r="C3">
        <v>38.119999999999997</v>
      </c>
      <c r="D3">
        <v>45.12</v>
      </c>
    </row>
    <row r="4" spans="1:4" x14ac:dyDescent="0.25">
      <c r="A4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NutProp</vt:lpstr>
      <vt:lpstr>Diets</vt:lpstr>
      <vt:lpstr>Energy_Requirements</vt:lpstr>
      <vt:lpstr>Protein_Requirements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Hawkins, James (IFPRI)</dc:creator>
  <cp:lastModifiedBy>Hawkins, James (IFPRI)</cp:lastModifiedBy>
  <dcterms:created xsi:type="dcterms:W3CDTF">2016-12-07T16:14:40Z</dcterms:created>
  <dcterms:modified xsi:type="dcterms:W3CDTF">2016-12-08T21:04:56Z</dcterms:modified>
</cp:coreProperties>
</file>