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data\"/>
    </mc:Choice>
  </mc:AlternateContent>
  <xr:revisionPtr revIDLastSave="0" documentId="10_ncr:100000_{7649578E-5A2B-46F6-9BCE-D2B5AA639DEC}" xr6:coauthVersionLast="31" xr6:coauthVersionMax="31" xr10:uidLastSave="{00000000-0000-0000-0000-000000000000}"/>
  <bookViews>
    <workbookView xWindow="480" yWindow="108" windowWidth="23256" windowHeight="12600" activeTab="6" xr2:uid="{00000000-000D-0000-FFFF-FFFF00000000}"/>
  </bookViews>
  <sheets>
    <sheet name="index" sheetId="1" r:id="rId1"/>
    <sheet name="manure_CH4" sheetId="3" r:id="rId2"/>
    <sheet name="manure_N2O" sheetId="4" r:id="rId3"/>
    <sheet name="soil_N2O_off_farm" sheetId="9" r:id="rId4"/>
    <sheet name="soil_N2O" sheetId="8" r:id="rId5"/>
    <sheet name="C_storage_land" sheetId="2" r:id="rId6"/>
    <sheet name="CO2_Fossil_Fuel" sheetId="6" r:id="rId7"/>
    <sheet name="allocation_factor" sheetId="7" r:id="rId8"/>
  </sheets>
  <calcPr calcId="179017"/>
</workbook>
</file>

<file path=xl/calcChain.xml><?xml version="1.0" encoding="utf-8"?>
<calcChain xmlns="http://schemas.openxmlformats.org/spreadsheetml/2006/main">
  <c r="A1" i="2" l="1"/>
  <c r="D2" i="6" l="1"/>
  <c r="C2" i="6"/>
  <c r="B2" i="6"/>
</calcChain>
</file>

<file path=xl/sharedStrings.xml><?xml version="1.0" encoding="utf-8"?>
<sst xmlns="http://schemas.openxmlformats.org/spreadsheetml/2006/main" count="92" uniqueCount="58">
  <si>
    <t>index of parameters</t>
  </si>
  <si>
    <t>Dim</t>
  </si>
  <si>
    <t>Rdim</t>
  </si>
  <si>
    <t>Cdim</t>
  </si>
  <si>
    <t>par</t>
  </si>
  <si>
    <t>MCF</t>
  </si>
  <si>
    <t>B0</t>
  </si>
  <si>
    <t>EF_3</t>
  </si>
  <si>
    <t>N2O_off_farm</t>
  </si>
  <si>
    <t xml:space="preserve">N2O </t>
  </si>
  <si>
    <t xml:space="preserve">C_storage_land </t>
  </si>
  <si>
    <t>soil_N2O</t>
  </si>
  <si>
    <t>local</t>
  </si>
  <si>
    <t>improved</t>
  </si>
  <si>
    <t xml:space="preserve">par </t>
  </si>
  <si>
    <t>EF_4</t>
  </si>
  <si>
    <t>EF_5</t>
  </si>
  <si>
    <t>FRAC_leach</t>
  </si>
  <si>
    <t>FRAC_vol</t>
  </si>
  <si>
    <t>C_storage_land!A1</t>
  </si>
  <si>
    <t>CO2_Fossil_Fuel</t>
  </si>
  <si>
    <t>sunflower_seed_cake</t>
  </si>
  <si>
    <t>cotton_seed_cake</t>
  </si>
  <si>
    <t>maize_bran</t>
  </si>
  <si>
    <t>allocation_factor</t>
  </si>
  <si>
    <t>allocation_factor!B2</t>
  </si>
  <si>
    <t>beans</t>
  </si>
  <si>
    <t>maize</t>
  </si>
  <si>
    <t>sorghum</t>
  </si>
  <si>
    <t>millet</t>
  </si>
  <si>
    <t>groundnut</t>
  </si>
  <si>
    <t>cowpea</t>
  </si>
  <si>
    <t>banana</t>
  </si>
  <si>
    <t>forestry</t>
  </si>
  <si>
    <t>savannah</t>
  </si>
  <si>
    <t>cropland</t>
  </si>
  <si>
    <t>Mg C/ha</t>
  </si>
  <si>
    <t>manure_CH4!A1</t>
  </si>
  <si>
    <t>manure_CH4!B6</t>
  </si>
  <si>
    <t>manure_CH4!B9</t>
  </si>
  <si>
    <t>manure_N2O!B3</t>
  </si>
  <si>
    <t>manure_N2O!B5</t>
  </si>
  <si>
    <t>manure_N2O!B8</t>
  </si>
  <si>
    <t>manure_N2O!B10</t>
  </si>
  <si>
    <t>soil_N2O!A1</t>
  </si>
  <si>
    <t>groundut</t>
  </si>
  <si>
    <t>napier</t>
  </si>
  <si>
    <t>pasture</t>
  </si>
  <si>
    <t>soil_N2O_off_farm</t>
  </si>
  <si>
    <t>soil_N2O_off_farm!A1</t>
  </si>
  <si>
    <t>Source: IPCC (2006)</t>
  </si>
  <si>
    <t xml:space="preserve">Sources: see paper </t>
  </si>
  <si>
    <t>Source: calculated from Wilcock et al. (2012)</t>
  </si>
  <si>
    <t>Units: kg N2O/ha/year</t>
  </si>
  <si>
    <t>Source: see paper</t>
  </si>
  <si>
    <t>Units: kg CO2eq/Mg feed</t>
  </si>
  <si>
    <t>Notes: this is the mass based allocation factor for crop residues. It is equal to one minus the harvest ratio.</t>
  </si>
  <si>
    <t>CO2_Fossil_Fuel!B1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</si>
</sst>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11" sqref="C11"/>
    </sheetView>
  </sheetViews>
  <sheetFormatPr defaultRowHeight="14.4" x14ac:dyDescent="0.3"/>
  <cols>
    <col min="2" max="2" width="22.88671875" customWidth="1"/>
    <col min="3" max="3" width="24.5546875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37</v>
      </c>
      <c r="D4">
        <v>1</v>
      </c>
      <c r="E4">
        <v>1</v>
      </c>
      <c r="F4">
        <v>0</v>
      </c>
    </row>
    <row r="5" spans="1:6" x14ac:dyDescent="0.25">
      <c r="A5" t="s">
        <v>4</v>
      </c>
      <c r="B5" t="s">
        <v>6</v>
      </c>
      <c r="C5" t="s">
        <v>38</v>
      </c>
      <c r="D5">
        <v>0</v>
      </c>
      <c r="E5">
        <v>0</v>
      </c>
      <c r="F5">
        <v>0</v>
      </c>
    </row>
    <row r="6" spans="1:6" x14ac:dyDescent="0.25">
      <c r="A6" t="s">
        <v>4</v>
      </c>
      <c r="B6" t="s">
        <v>7</v>
      </c>
      <c r="C6" t="s">
        <v>39</v>
      </c>
      <c r="D6">
        <v>0</v>
      </c>
      <c r="E6">
        <v>0</v>
      </c>
      <c r="F6">
        <v>0</v>
      </c>
    </row>
    <row r="7" spans="1:6" x14ac:dyDescent="0.25">
      <c r="A7" t="s">
        <v>14</v>
      </c>
      <c r="B7" t="s">
        <v>15</v>
      </c>
      <c r="C7" t="s">
        <v>40</v>
      </c>
      <c r="D7">
        <v>0</v>
      </c>
      <c r="E7">
        <v>0</v>
      </c>
      <c r="F7">
        <v>0</v>
      </c>
    </row>
    <row r="8" spans="1:6" x14ac:dyDescent="0.25">
      <c r="A8" t="s">
        <v>4</v>
      </c>
      <c r="B8" t="s">
        <v>16</v>
      </c>
      <c r="C8" t="s">
        <v>41</v>
      </c>
      <c r="D8">
        <v>0</v>
      </c>
      <c r="E8">
        <v>0</v>
      </c>
      <c r="F8">
        <v>0</v>
      </c>
    </row>
    <row r="9" spans="1:6" x14ac:dyDescent="0.25">
      <c r="A9" t="s">
        <v>4</v>
      </c>
      <c r="B9" t="s">
        <v>17</v>
      </c>
      <c r="C9" t="s">
        <v>42</v>
      </c>
      <c r="D9">
        <v>0</v>
      </c>
      <c r="E9">
        <v>0</v>
      </c>
      <c r="F9">
        <v>0</v>
      </c>
    </row>
    <row r="10" spans="1:6" x14ac:dyDescent="0.25">
      <c r="A10" t="s">
        <v>4</v>
      </c>
      <c r="B10" t="s">
        <v>18</v>
      </c>
      <c r="C10" t="s">
        <v>43</v>
      </c>
      <c r="D10">
        <v>0</v>
      </c>
      <c r="E10">
        <v>0</v>
      </c>
      <c r="F10">
        <v>0</v>
      </c>
    </row>
    <row r="11" spans="1:6" x14ac:dyDescent="0.25">
      <c r="A11" t="s">
        <v>4</v>
      </c>
      <c r="B11" t="s">
        <v>11</v>
      </c>
      <c r="C11" t="s">
        <v>44</v>
      </c>
      <c r="D11">
        <v>1</v>
      </c>
      <c r="E11">
        <v>0</v>
      </c>
      <c r="F11">
        <v>1</v>
      </c>
    </row>
    <row r="12" spans="1:6" x14ac:dyDescent="0.25">
      <c r="A12" t="s">
        <v>4</v>
      </c>
      <c r="B12" t="s">
        <v>48</v>
      </c>
      <c r="C12" t="s">
        <v>49</v>
      </c>
      <c r="D12">
        <v>1</v>
      </c>
      <c r="E12">
        <v>0</v>
      </c>
      <c r="F12">
        <v>1</v>
      </c>
    </row>
    <row r="13" spans="1:6" x14ac:dyDescent="0.3">
      <c r="A13" t="s">
        <v>4</v>
      </c>
      <c r="B13" t="s">
        <v>10</v>
      </c>
      <c r="C13" t="s">
        <v>19</v>
      </c>
      <c r="D13">
        <v>0</v>
      </c>
      <c r="E13">
        <v>0</v>
      </c>
      <c r="F13">
        <v>0</v>
      </c>
    </row>
    <row r="14" spans="1:6" x14ac:dyDescent="0.3">
      <c r="A14" t="s">
        <v>4</v>
      </c>
      <c r="B14" t="s">
        <v>20</v>
      </c>
      <c r="C14" t="s">
        <v>57</v>
      </c>
      <c r="D14">
        <v>1</v>
      </c>
      <c r="E14">
        <v>0</v>
      </c>
      <c r="F14">
        <v>1</v>
      </c>
    </row>
    <row r="15" spans="1:6" x14ac:dyDescent="0.3">
      <c r="A15" t="s">
        <v>4</v>
      </c>
      <c r="B15" t="s">
        <v>24</v>
      </c>
      <c r="C15" t="s">
        <v>25</v>
      </c>
      <c r="D15">
        <v>1</v>
      </c>
      <c r="E15">
        <v>0</v>
      </c>
      <c r="F15">
        <v>1</v>
      </c>
    </row>
    <row r="26" spans="2:4" x14ac:dyDescent="0.25">
      <c r="B26" t="s">
        <v>4</v>
      </c>
      <c r="C26" t="s">
        <v>8</v>
      </c>
      <c r="D26" t="s">
        <v>11</v>
      </c>
    </row>
    <row r="27" spans="2:4" x14ac:dyDescent="0.25">
      <c r="B27" t="s">
        <v>4</v>
      </c>
      <c r="C27" t="s">
        <v>9</v>
      </c>
      <c r="D2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2" sqref="E2"/>
    </sheetView>
  </sheetViews>
  <sheetFormatPr defaultRowHeight="14.4" x14ac:dyDescent="0.3"/>
  <sheetData>
    <row r="1" spans="1:5" x14ac:dyDescent="0.25">
      <c r="B1" t="s">
        <v>5</v>
      </c>
      <c r="E1" t="s">
        <v>50</v>
      </c>
    </row>
    <row r="2" spans="1:5" x14ac:dyDescent="0.25">
      <c r="A2" t="s">
        <v>12</v>
      </c>
      <c r="B2">
        <v>0.01</v>
      </c>
    </row>
    <row r="3" spans="1:5" x14ac:dyDescent="0.25">
      <c r="A3" t="s">
        <v>13</v>
      </c>
      <c r="B3">
        <v>0.01</v>
      </c>
    </row>
    <row r="5" spans="1:5" x14ac:dyDescent="0.25">
      <c r="B5" t="s">
        <v>6</v>
      </c>
    </row>
    <row r="6" spans="1:5" x14ac:dyDescent="0.25">
      <c r="B6">
        <v>0.24</v>
      </c>
    </row>
    <row r="8" spans="1:5" x14ac:dyDescent="0.25">
      <c r="B8" t="s">
        <v>7</v>
      </c>
    </row>
    <row r="9" spans="1:5" x14ac:dyDescent="0.25">
      <c r="B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>
      <selection activeCell="E2" sqref="E2"/>
    </sheetView>
  </sheetViews>
  <sheetFormatPr defaultRowHeight="14.4" x14ac:dyDescent="0.3"/>
  <sheetData>
    <row r="1" spans="2:5" x14ac:dyDescent="0.3">
      <c r="E1" t="s">
        <v>50</v>
      </c>
    </row>
    <row r="2" spans="2:5" x14ac:dyDescent="0.25">
      <c r="B2" t="s">
        <v>15</v>
      </c>
    </row>
    <row r="3" spans="2:5" x14ac:dyDescent="0.25">
      <c r="B3">
        <v>0.01</v>
      </c>
    </row>
    <row r="4" spans="2:5" x14ac:dyDescent="0.25">
      <c r="B4" t="s">
        <v>16</v>
      </c>
    </row>
    <row r="5" spans="2:5" x14ac:dyDescent="0.25">
      <c r="B5">
        <v>7.4999999999999997E-3</v>
      </c>
    </row>
    <row r="7" spans="2:5" x14ac:dyDescent="0.25">
      <c r="B7" t="s">
        <v>17</v>
      </c>
    </row>
    <row r="8" spans="2:5" x14ac:dyDescent="0.25">
      <c r="B8">
        <v>0.1</v>
      </c>
    </row>
    <row r="9" spans="2:5" x14ac:dyDescent="0.25">
      <c r="B9" t="s">
        <v>18</v>
      </c>
    </row>
    <row r="10" spans="2:5" x14ac:dyDescent="0.25">
      <c r="B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"/>
  <sheetViews>
    <sheetView workbookViewId="0">
      <selection activeCell="C3" sqref="C3"/>
    </sheetView>
  </sheetViews>
  <sheetFormatPr defaultRowHeight="14.4" x14ac:dyDescent="0.3"/>
  <sheetData>
    <row r="1" spans="2:7" x14ac:dyDescent="0.3">
      <c r="B1" t="s">
        <v>21</v>
      </c>
      <c r="C1" t="s">
        <v>22</v>
      </c>
      <c r="D1" t="s">
        <v>23</v>
      </c>
      <c r="G1" t="s">
        <v>53</v>
      </c>
    </row>
    <row r="2" spans="2:7" x14ac:dyDescent="0.3">
      <c r="B2">
        <v>0.28599999999999998</v>
      </c>
      <c r="C2">
        <v>0.28599999999999998</v>
      </c>
      <c r="D2">
        <v>1.413</v>
      </c>
      <c r="G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H11" sqref="H11"/>
    </sheetView>
  </sheetViews>
  <sheetFormatPr defaultRowHeight="14.4" x14ac:dyDescent="0.3"/>
  <sheetData>
    <row r="1" spans="1:11" x14ac:dyDescent="0.3">
      <c r="A1" t="s">
        <v>26</v>
      </c>
      <c r="B1" t="s">
        <v>27</v>
      </c>
      <c r="C1" t="s">
        <v>28</v>
      </c>
      <c r="D1" t="s">
        <v>29</v>
      </c>
      <c r="E1" t="s">
        <v>45</v>
      </c>
      <c r="F1" t="s">
        <v>31</v>
      </c>
      <c r="G1" t="s">
        <v>32</v>
      </c>
      <c r="H1" t="s">
        <v>46</v>
      </c>
      <c r="I1" t="s">
        <v>47</v>
      </c>
    </row>
    <row r="2" spans="1:11" x14ac:dyDescent="0.3">
      <c r="A2">
        <v>0.9</v>
      </c>
      <c r="B2">
        <v>0.9</v>
      </c>
      <c r="C2">
        <v>0.9</v>
      </c>
      <c r="D2">
        <v>0.9</v>
      </c>
      <c r="E2">
        <v>0.9</v>
      </c>
      <c r="F2">
        <v>0.9</v>
      </c>
      <c r="G2">
        <v>0.9</v>
      </c>
      <c r="H2">
        <v>0.9</v>
      </c>
      <c r="I2">
        <v>3.6</v>
      </c>
      <c r="K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4.4" x14ac:dyDescent="0.3"/>
  <sheetData>
    <row r="1" spans="1:5" x14ac:dyDescent="0.3">
      <c r="A1">
        <f>AVERAGE(D4:D6)</f>
        <v>235.63333333333333</v>
      </c>
      <c r="C1" t="s">
        <v>52</v>
      </c>
    </row>
    <row r="4" spans="1:5" x14ac:dyDescent="0.3">
      <c r="C4" t="s">
        <v>33</v>
      </c>
      <c r="D4">
        <v>416.9</v>
      </c>
      <c r="E4" t="s">
        <v>36</v>
      </c>
    </row>
    <row r="5" spans="1:5" x14ac:dyDescent="0.3">
      <c r="C5" t="s">
        <v>34</v>
      </c>
      <c r="D5">
        <v>162.1</v>
      </c>
      <c r="E5" t="s">
        <v>36</v>
      </c>
    </row>
    <row r="6" spans="1:5" x14ac:dyDescent="0.3">
      <c r="C6" t="s">
        <v>35</v>
      </c>
      <c r="D6">
        <v>127.9</v>
      </c>
      <c r="E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"/>
  <sheetViews>
    <sheetView tabSelected="1" workbookViewId="0">
      <selection activeCell="F3" sqref="F3"/>
    </sheetView>
  </sheetViews>
  <sheetFormatPr defaultRowHeight="14.4" x14ac:dyDescent="0.3"/>
  <sheetData>
    <row r="1" spans="2:6" x14ac:dyDescent="0.3">
      <c r="B1" t="s">
        <v>21</v>
      </c>
      <c r="C1" t="s">
        <v>22</v>
      </c>
      <c r="D1" t="s">
        <v>23</v>
      </c>
      <c r="F1" t="s">
        <v>54</v>
      </c>
    </row>
    <row r="2" spans="2:6" x14ac:dyDescent="0.3">
      <c r="B2">
        <f>0.0786*1000</f>
        <v>78.600000000000009</v>
      </c>
      <c r="C2">
        <f>0.0786*1000</f>
        <v>78.600000000000009</v>
      </c>
      <c r="D2">
        <f>0.0786*1000</f>
        <v>78.600000000000009</v>
      </c>
      <c r="F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"/>
  <sheetViews>
    <sheetView workbookViewId="0">
      <selection activeCell="J2" sqref="J2"/>
    </sheetView>
  </sheetViews>
  <sheetFormatPr defaultRowHeight="14.4" x14ac:dyDescent="0.3"/>
  <sheetData>
    <row r="1" spans="2:10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J1" t="s">
        <v>56</v>
      </c>
    </row>
    <row r="2" spans="2:10" x14ac:dyDescent="0.3"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manure_CH4</vt:lpstr>
      <vt:lpstr>manure_N2O</vt:lpstr>
      <vt:lpstr>soil_N2O_off_farm</vt:lpstr>
      <vt:lpstr>soil_N2O</vt:lpstr>
      <vt:lpstr>C_storage_land</vt:lpstr>
      <vt:lpstr>CO2_Fossil_Fuel</vt:lpstr>
      <vt:lpstr>allocation_factor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</cp:lastModifiedBy>
  <dcterms:created xsi:type="dcterms:W3CDTF">2018-03-01T07:32:38Z</dcterms:created>
  <dcterms:modified xsi:type="dcterms:W3CDTF">2018-10-03T12:54:06Z</dcterms:modified>
</cp:coreProperties>
</file>